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bm-bjyoho.local\share\140_産業振興部\10_商工振興課\20_新産業推進係\060_7.2.1.1_新商品新技術開発支援事業\15.R07\申請書見直し\作業用\"/>
    </mc:Choice>
  </mc:AlternateContent>
  <xr:revisionPtr revIDLastSave="0" documentId="13_ncr:1_{65AB1F74-ED59-4F6B-A4FE-581CCE6174AE}" xr6:coauthVersionLast="47" xr6:coauthVersionMax="47" xr10:uidLastSave="{00000000-0000-0000-0000-000000000000}"/>
  <bookViews>
    <workbookView xWindow="-120" yWindow="-120" windowWidth="29040" windowHeight="15720" xr2:uid="{00000000-000D-0000-FFFF-FFFF00000000}"/>
  </bookViews>
  <sheets>
    <sheet name="１-1" sheetId="1" r:id="rId1"/>
    <sheet name="2-1" sheetId="3" r:id="rId2"/>
    <sheet name="2-2" sheetId="6" r:id="rId3"/>
    <sheet name="2-3" sheetId="5" r:id="rId4"/>
    <sheet name="2-4" sheetId="8" r:id="rId5"/>
    <sheet name="2-5" sheetId="12" r:id="rId6"/>
    <sheet name="2-6" sheetId="10" r:id="rId7"/>
    <sheet name="2-7" sheetId="11" r:id="rId8"/>
    <sheet name="プルダウン用" sheetId="2" state="hidden" r:id="rId9"/>
  </sheets>
  <externalReferences>
    <externalReference r:id="rId10"/>
  </externalReferences>
  <definedNames>
    <definedName name="_xlnm._FilterDatabase" localSheetId="0" hidden="1">'１-1'!$A$4:$N$9</definedName>
    <definedName name="_xlnm._FilterDatabase" localSheetId="1" hidden="1">'2-1'!$A$4:$N$24</definedName>
    <definedName name="_xlnm._FilterDatabase" localSheetId="2" hidden="1">'2-2'!$A$1:$N$5</definedName>
    <definedName name="_xlnm._FilterDatabase" localSheetId="3" hidden="1">'2-3'!$A$1:$N$7</definedName>
    <definedName name="_xlnm._FilterDatabase" localSheetId="4" hidden="1">'2-4'!$A$1:$N$4</definedName>
    <definedName name="_xlnm._FilterDatabase" localSheetId="5" hidden="1">'2-5'!$A$1:$N$4</definedName>
    <definedName name="_xlnm._FilterDatabase" localSheetId="6" hidden="1">'2-6'!$A$1:$N$3</definedName>
    <definedName name="_xlnm._FilterDatabase" localSheetId="7" hidden="1">'2-7'!$A$1:$O$2</definedName>
    <definedName name="_xlnm.Print_Area" localSheetId="0">'１-1'!$A$1:$Y$36</definedName>
    <definedName name="_xlnm.Print_Area" localSheetId="1">'2-1'!$A$1:$Y$29</definedName>
    <definedName name="_xlnm.Print_Area" localSheetId="2">'2-2'!$A$1:$Y$22</definedName>
    <definedName name="_xlnm.Print_Area" localSheetId="3">'2-3'!$A$1:$Y$11</definedName>
    <definedName name="_xlnm.Print_Area" localSheetId="4">'2-4'!$A$1:$Y$11</definedName>
    <definedName name="_xlnm.Print_Area" localSheetId="5">'2-5'!$A$1:$Y$19</definedName>
    <definedName name="_xlnm.Print_Area" localSheetId="6">'2-6'!$A$1:$Y$31</definedName>
    <definedName name="_xlnm.Print_Area" localSheetId="7">'2-7'!$A$1:$Z$53</definedName>
    <definedName name="サービス業_他に分類されないもの">プルダウン用!$H$3:$H$10</definedName>
    <definedName name="卸売業・小売業">プルダウン用!$D$3:$D$14</definedName>
    <definedName name="各種商品卸売業">プルダウン用!$D$3:$D$14</definedName>
    <definedName name="学術研究・専門・技術サービス業">プルダウン用!$E$3:$E$6</definedName>
    <definedName name="宿泊業・飲食サービス業">プルダウン用!$F$3:$F$5</definedName>
    <definedName name="情報通信業">プルダウン用!$C$3:$C$7</definedName>
    <definedName name="生活関連サービス業・娯楽業">プルダウン用!$G$3:$G$5</definedName>
    <definedName name="製造業">プルダウン用!$B$3:$B$26</definedName>
    <definedName name="選択してください">プルダウン用!$A$3</definedName>
    <definedName name="電気・ガス・熱供給・水道業" localSheetId="1">プルダウン用!#REF!</definedName>
    <definedName name="電気・ガス・熱供給・水道業" localSheetId="2">プルダウン用!#REF!</definedName>
    <definedName name="電気・ガス・熱供給・水道業" localSheetId="3">プルダウン用!#REF!</definedName>
    <definedName name="電気・ガス・熱供給・水道業" localSheetId="4">プルダウン用!#REF!</definedName>
    <definedName name="電気・ガス・熱供給・水道業" localSheetId="5">[1]プルダウン用!#REF!</definedName>
    <definedName name="電気・ガス・熱供給・水道業" localSheetId="6">プルダウン用!#REF!</definedName>
    <definedName name="電気・ガス・熱供給・水道業" localSheetId="7">プルダウン用!#REF!</definedName>
    <definedName name="電気・ガス・熱供給・水道業">プルダウン用!#REF!</definedName>
    <definedName name="農業.林業" localSheetId="1">プルダウン用!#REF!</definedName>
    <definedName name="農業.林業" localSheetId="2">プルダウン用!#REF!</definedName>
    <definedName name="農業.林業" localSheetId="3">プルダウン用!#REF!</definedName>
    <definedName name="農業.林業" localSheetId="4">プルダウン用!#REF!</definedName>
    <definedName name="農業.林業" localSheetId="5">[1]プルダウン用!#REF!</definedName>
    <definedName name="農業.林業" localSheetId="6">プルダウン用!#REF!</definedName>
    <definedName name="農業.林業" localSheetId="7">プルダウン用!#REF!</definedName>
    <definedName name="農業.林業">プルダウン用!#REF!</definedName>
    <definedName name="農業・林業" localSheetId="1">プルダウン用!#REF!</definedName>
    <definedName name="農業・林業" localSheetId="2">プルダウン用!#REF!</definedName>
    <definedName name="農業・林業" localSheetId="3">プルダウン用!#REF!</definedName>
    <definedName name="農業・林業" localSheetId="4">プルダウン用!#REF!</definedName>
    <definedName name="農業・林業" localSheetId="5">[1]プルダウン用!#REF!</definedName>
    <definedName name="農業・林業" localSheetId="6">プルダウン用!#REF!</definedName>
    <definedName name="農業・林業" localSheetId="7">プルダウン用!#REF!</definedName>
    <definedName name="農業・林業">プルダウン用!#REF!</definedName>
    <definedName name="不動産業・物品賃貸業" localSheetId="1">プルダウン用!#REF!</definedName>
    <definedName name="不動産業・物品賃貸業" localSheetId="2">プルダウン用!#REF!</definedName>
    <definedName name="不動産業・物品賃貸業" localSheetId="3">プルダウン用!#REF!</definedName>
    <definedName name="不動産業・物品賃貸業" localSheetId="4">プルダウン用!#REF!</definedName>
    <definedName name="不動産業・物品賃貸業" localSheetId="5">[1]プルダウン用!#REF!</definedName>
    <definedName name="不動産業・物品賃貸業" localSheetId="6">プルダウン用!#REF!</definedName>
    <definedName name="不動産業・物品賃貸業" localSheetId="7">プルダウン用!#REF!</definedName>
    <definedName name="不動産業・物品賃貸業">プルダウン用!#REF!</definedName>
    <definedName name="複合サービス事業" localSheetId="1">プルダウン用!#REF!</definedName>
    <definedName name="複合サービス事業" localSheetId="2">プルダウン用!#REF!</definedName>
    <definedName name="複合サービス事業" localSheetId="3">プルダウン用!#REF!</definedName>
    <definedName name="複合サービス事業" localSheetId="4">プルダウン用!#REF!</definedName>
    <definedName name="複合サービス事業" localSheetId="5">[1]プルダウン用!#REF!</definedName>
    <definedName name="複合サービス事業" localSheetId="6">プルダウン用!#REF!</definedName>
    <definedName name="複合サービス事業" localSheetId="7">プルダウン用!#REF!</definedName>
    <definedName name="複合サービス事業">プルダウン用!#REF!</definedName>
    <definedName name="分類不能の産業" localSheetId="1">プルダウン用!#REF!</definedName>
    <definedName name="分類不能の産業" localSheetId="2">プルダウン用!#REF!</definedName>
    <definedName name="分類不能の産業" localSheetId="3">プルダウン用!#REF!</definedName>
    <definedName name="分類不能の産業" localSheetId="4">プルダウン用!#REF!</definedName>
    <definedName name="分類不能の産業" localSheetId="5">[1]プルダウン用!#REF!</definedName>
    <definedName name="分類不能の産業" localSheetId="6">プルダウン用!#REF!</definedName>
    <definedName name="分類不能の産業" localSheetId="7">プルダウン用!#REF!</definedName>
    <definedName name="分類不能の産業">プルダウン用!#REF!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 i="11" l="1"/>
  <c r="H6" i="11"/>
  <c r="Q6" i="11"/>
  <c r="V49" i="11"/>
  <c r="R49" i="11"/>
  <c r="N49" i="11"/>
  <c r="N47" i="11"/>
  <c r="N46" i="11"/>
  <c r="N45" i="11"/>
  <c r="R45" i="11" s="1"/>
  <c r="V45" i="11" s="1"/>
  <c r="N44" i="11"/>
  <c r="N43" i="11"/>
  <c r="N42" i="11"/>
  <c r="R42" i="11" s="1"/>
  <c r="V42" i="11" s="1"/>
  <c r="N41" i="11"/>
  <c r="N40" i="11"/>
  <c r="N39" i="11"/>
  <c r="N38" i="11"/>
  <c r="N37" i="11"/>
  <c r="N36" i="11"/>
  <c r="N35" i="11"/>
  <c r="N34" i="11"/>
  <c r="N33" i="11"/>
  <c r="R33" i="11" s="1"/>
  <c r="V33" i="11" s="1"/>
  <c r="N32" i="11"/>
  <c r="N31" i="11"/>
  <c r="N30" i="11"/>
  <c r="R30" i="11" s="1"/>
  <c r="V30" i="11" s="1"/>
  <c r="N29" i="11"/>
  <c r="N28" i="11"/>
  <c r="N27" i="11"/>
  <c r="N26" i="11"/>
  <c r="N25" i="11"/>
  <c r="N24" i="11"/>
  <c r="N23" i="11"/>
  <c r="N22" i="11"/>
  <c r="N21" i="11"/>
  <c r="R21" i="11" s="1"/>
  <c r="V21" i="11" s="1"/>
  <c r="N20" i="11"/>
  <c r="N19" i="11"/>
  <c r="N18" i="11"/>
  <c r="R18" i="11" s="1"/>
  <c r="V18" i="11" s="1"/>
  <c r="N16" i="11"/>
  <c r="N15" i="11"/>
  <c r="N14" i="11"/>
  <c r="R14" i="11" s="1"/>
  <c r="V14" i="11" s="1"/>
  <c r="N13" i="11"/>
  <c r="N12" i="11"/>
  <c r="N11" i="11"/>
  <c r="R11" i="11" s="1"/>
  <c r="R24" i="11" l="1"/>
  <c r="V24" i="11" s="1"/>
  <c r="R36" i="11"/>
  <c r="V36" i="11" s="1"/>
  <c r="R39" i="11"/>
  <c r="V39" i="11" s="1"/>
  <c r="V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中山　春彦</author>
  </authors>
  <commentList>
    <comment ref="R42" authorId="0" shapeId="0" xr:uid="{91C1DBBA-49AF-4B16-A66A-47E6932B5FD4}">
      <text>
        <r>
          <rPr>
            <b/>
            <sz val="9"/>
            <color indexed="81"/>
            <rFont val="MS P ゴシック"/>
            <family val="3"/>
            <charset val="128"/>
          </rPr>
          <t>上限20万円</t>
        </r>
      </text>
    </comment>
  </commentList>
</comments>
</file>

<file path=xl/sharedStrings.xml><?xml version="1.0" encoding="utf-8"?>
<sst xmlns="http://schemas.openxmlformats.org/spreadsheetml/2006/main" count="304" uniqueCount="264">
  <si>
    <t>1. 申請者の概要</t>
    <rPh sb="3" eb="6">
      <t>シンセイシャ</t>
    </rPh>
    <rPh sb="7" eb="9">
      <t>ガイヨウ</t>
    </rPh>
    <phoneticPr fontId="1"/>
  </si>
  <si>
    <t>企業名</t>
    <rPh sb="0" eb="3">
      <t>キギョウメイ</t>
    </rPh>
    <phoneticPr fontId="1"/>
  </si>
  <si>
    <t>代表者役職</t>
    <rPh sb="0" eb="3">
      <t>ダイヒョウシャ</t>
    </rPh>
    <rPh sb="3" eb="5">
      <t>ヤクショク</t>
    </rPh>
    <phoneticPr fontId="1"/>
  </si>
  <si>
    <t>代表者氏名</t>
    <rPh sb="0" eb="3">
      <t>ダイヒョウシャ</t>
    </rPh>
    <rPh sb="3" eb="5">
      <t>シメイ</t>
    </rPh>
    <phoneticPr fontId="1"/>
  </si>
  <si>
    <t>業種</t>
    <rPh sb="0" eb="2">
      <t>ギョウシュ</t>
    </rPh>
    <phoneticPr fontId="1"/>
  </si>
  <si>
    <t>大分類</t>
    <rPh sb="0" eb="3">
      <t>ダイブンルイ</t>
    </rPh>
    <phoneticPr fontId="1"/>
  </si>
  <si>
    <t>中分類</t>
    <rPh sb="0" eb="3">
      <t>チュウブンルイ</t>
    </rPh>
    <phoneticPr fontId="1"/>
  </si>
  <si>
    <t>食料品製造業</t>
  </si>
  <si>
    <t>飲料・たばこ・飼料製造業</t>
  </si>
  <si>
    <t>繊維工業</t>
  </si>
  <si>
    <t>木材・木製品製造業（家具を除く）</t>
  </si>
  <si>
    <t>家具・装備品製造業</t>
  </si>
  <si>
    <t>パルプ・紙・紙加工品製造業</t>
  </si>
  <si>
    <t>印刷・同関連業</t>
  </si>
  <si>
    <t>化学工業</t>
    <phoneticPr fontId="1"/>
  </si>
  <si>
    <t>石油製品・石炭製品製造業</t>
    <phoneticPr fontId="1"/>
  </si>
  <si>
    <t>プラスチック製品製造業</t>
    <phoneticPr fontId="1"/>
  </si>
  <si>
    <t>ゴム製品製造業</t>
    <phoneticPr fontId="1"/>
  </si>
  <si>
    <t>なめし革・同製品・毛皮製造業</t>
    <phoneticPr fontId="1"/>
  </si>
  <si>
    <t>窯業・土石製品製造業</t>
    <phoneticPr fontId="1"/>
  </si>
  <si>
    <t>鉄鋼業</t>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</si>
  <si>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</si>
  <si>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</si>
  <si>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</si>
  <si>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</si>
  <si>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</si>
  <si>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</si>
  <si>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電気機械器具製造業</t>
    <phoneticPr fontId="1"/>
  </si>
  <si>
    <t>情報通信機械器具製造業</t>
    <phoneticPr fontId="1"/>
  </si>
  <si>
    <t>輸送用機械器具製造業</t>
    <phoneticPr fontId="1"/>
  </si>
  <si>
    <t>その他の製造業</t>
    <phoneticPr fontId="1"/>
  </si>
  <si>
    <t>通信業</t>
    <phoneticPr fontId="1"/>
  </si>
  <si>
    <t>放送業</t>
    <phoneticPr fontId="1"/>
  </si>
  <si>
    <t>情報サービス業</t>
    <phoneticPr fontId="1"/>
  </si>
  <si>
    <t>インターネット附随サービス業</t>
    <phoneticPr fontId="1"/>
  </si>
  <si>
    <t>映像・音声・文字情報制作業</t>
    <phoneticPr fontId="1"/>
  </si>
  <si>
    <t>各種商品卸売業</t>
    <phoneticPr fontId="1"/>
  </si>
  <si>
    <t>繊維・衣服等卸売業</t>
    <phoneticPr fontId="1"/>
  </si>
  <si>
    <t>飲食料品卸売業</t>
    <phoneticPr fontId="1"/>
  </si>
  <si>
    <t>建築材料、 鉱物・金属材料等卸売業</t>
    <phoneticPr fontId="1"/>
  </si>
  <si>
    <t>機械器具卸売業</t>
    <phoneticPr fontId="1"/>
  </si>
  <si>
    <t>その他の卸売業</t>
    <phoneticPr fontId="1"/>
  </si>
  <si>
    <t>各種商品小売業</t>
    <phoneticPr fontId="1"/>
  </si>
  <si>
    <t>織物・衣服・身の回り品小売業</t>
    <phoneticPr fontId="1"/>
  </si>
  <si>
    <t>飲食料品小売業</t>
    <phoneticPr fontId="1"/>
  </si>
  <si>
    <t>機械器具小売業</t>
  </si>
  <si>
    <t>その他の小売業</t>
    <phoneticPr fontId="1"/>
  </si>
  <si>
    <t>無店舗小売業</t>
    <phoneticPr fontId="1"/>
  </si>
  <si>
    <t>学術・開発研究機関</t>
    <phoneticPr fontId="1"/>
  </si>
  <si>
    <t>専門サービス業（他に分類されないもの）</t>
    <phoneticPr fontId="1"/>
  </si>
  <si>
    <t>広告業</t>
    <phoneticPr fontId="1"/>
  </si>
  <si>
    <t>技術サービス業（他に分類されないもの）</t>
    <phoneticPr fontId="1"/>
  </si>
  <si>
    <t>宿泊業</t>
  </si>
  <si>
    <t>飲食店</t>
  </si>
  <si>
    <t>持ち帰り・配達飲食サービス業</t>
  </si>
  <si>
    <t>洗濯・理容・美容・浴場業</t>
  </si>
  <si>
    <t>その他の生活関連サービス業</t>
  </si>
  <si>
    <t>娯楽業</t>
  </si>
  <si>
    <t>廃棄物処理業</t>
  </si>
  <si>
    <t>自動車整備業</t>
  </si>
  <si>
    <t>機械等修理業（別掲を除く）</t>
  </si>
  <si>
    <t>職業紹介・労働者派遣業</t>
  </si>
  <si>
    <t>その他の事業サービス業</t>
  </si>
  <si>
    <t>政治・経済・文化団体</t>
  </si>
  <si>
    <t>宗教</t>
  </si>
  <si>
    <t>その他のサービス業</t>
  </si>
  <si>
    <t>卸売業・小売業</t>
  </si>
  <si>
    <t>学術研究・専門・技術サービス業</t>
  </si>
  <si>
    <t>宿泊業・飲食サービス業</t>
  </si>
  <si>
    <t>生活関連サービス業・娯楽業</t>
  </si>
  <si>
    <t>情報通信業</t>
    <phoneticPr fontId="1"/>
  </si>
  <si>
    <t>製造業</t>
    <phoneticPr fontId="1"/>
  </si>
  <si>
    <t>選択してください</t>
    <rPh sb="0" eb="2">
      <t>センタク</t>
    </rPh>
    <phoneticPr fontId="1"/>
  </si>
  <si>
    <t>資本金</t>
    <rPh sb="0" eb="3">
      <t>シホンキン</t>
    </rPh>
    <phoneticPr fontId="1"/>
  </si>
  <si>
    <t>円</t>
    <rPh sb="0" eb="1">
      <t>エン</t>
    </rPh>
    <phoneticPr fontId="1"/>
  </si>
  <si>
    <t>人</t>
    <rPh sb="0" eb="1">
      <t>ニン</t>
    </rPh>
    <phoneticPr fontId="1"/>
  </si>
  <si>
    <t>（うち正社員</t>
    <rPh sb="3" eb="6">
      <t>セイシャイン</t>
    </rPh>
    <phoneticPr fontId="1"/>
  </si>
  <si>
    <t>人）</t>
    <rPh sb="0" eb="1">
      <t>ニン</t>
    </rPh>
    <phoneticPr fontId="1"/>
  </si>
  <si>
    <t>所在地</t>
    <rPh sb="0" eb="3">
      <t>ショザイチ</t>
    </rPh>
    <phoneticPr fontId="1"/>
  </si>
  <si>
    <t>-</t>
    <phoneticPr fontId="1"/>
  </si>
  <si>
    <t>〒</t>
    <phoneticPr fontId="1"/>
  </si>
  <si>
    <t>燕市</t>
    <rPh sb="0" eb="2">
      <t>ツバメシ</t>
    </rPh>
    <phoneticPr fontId="1"/>
  </si>
  <si>
    <t>常時雇用する
従業員数</t>
    <rPh sb="0" eb="4">
      <t>ジョウジコヨウ</t>
    </rPh>
    <rPh sb="7" eb="11">
      <t>ジュウギョウインスウ</t>
    </rPh>
    <phoneticPr fontId="1"/>
  </si>
  <si>
    <t>創業年月</t>
    <rPh sb="0" eb="4">
      <t>ソウギョウネンゲツ</t>
    </rPh>
    <phoneticPr fontId="1"/>
  </si>
  <si>
    <t>年</t>
    <rPh sb="0" eb="1">
      <t>ネン</t>
    </rPh>
    <phoneticPr fontId="1"/>
  </si>
  <si>
    <t>月</t>
    <rPh sb="0" eb="1">
      <t>ツキ</t>
    </rPh>
    <phoneticPr fontId="1"/>
  </si>
  <si>
    <t>事業概要</t>
    <rPh sb="0" eb="4">
      <t>ジギョウガイヨウ</t>
    </rPh>
    <phoneticPr fontId="1"/>
  </si>
  <si>
    <t>主要製品
サービス</t>
    <rPh sb="0" eb="4">
      <t>シュヨウセイヒン</t>
    </rPh>
    <phoneticPr fontId="1"/>
  </si>
  <si>
    <t>所属</t>
    <rPh sb="0" eb="2">
      <t>ショゾク</t>
    </rPh>
    <phoneticPr fontId="1"/>
  </si>
  <si>
    <t>氏名</t>
    <rPh sb="0" eb="2">
      <t>シメイ</t>
    </rPh>
    <phoneticPr fontId="1"/>
  </si>
  <si>
    <t>担当者
連絡先</t>
    <rPh sb="0" eb="3">
      <t>タントウシャ</t>
    </rPh>
    <rPh sb="4" eb="7">
      <t>レンラクサキ</t>
    </rPh>
    <phoneticPr fontId="1"/>
  </si>
  <si>
    <t>TEL</t>
    <phoneticPr fontId="1"/>
  </si>
  <si>
    <t>FAX</t>
    <phoneticPr fontId="1"/>
  </si>
  <si>
    <t>ふりがな</t>
    <phoneticPr fontId="1"/>
  </si>
  <si>
    <t>MAIL</t>
    <phoneticPr fontId="1"/>
  </si>
  <si>
    <t>2.補助金・助成金の交付実績（該当する場合のみ）</t>
    <rPh sb="2" eb="5">
      <t>ホジョキン</t>
    </rPh>
    <rPh sb="6" eb="9">
      <t>ジョセイキン</t>
    </rPh>
    <rPh sb="10" eb="14">
      <t>コウフジッセキ</t>
    </rPh>
    <rPh sb="15" eb="17">
      <t>ガイトウ</t>
    </rPh>
    <rPh sb="19" eb="21">
      <t>バアイ</t>
    </rPh>
    <phoneticPr fontId="1"/>
  </si>
  <si>
    <t>No.</t>
    <phoneticPr fontId="1"/>
  </si>
  <si>
    <t>申請年度</t>
    <rPh sb="0" eb="4">
      <t>シンセイネンド</t>
    </rPh>
    <phoneticPr fontId="1"/>
  </si>
  <si>
    <t>申請先</t>
    <rPh sb="0" eb="3">
      <t>シンセイサキ</t>
    </rPh>
    <phoneticPr fontId="1"/>
  </si>
  <si>
    <t>補助金名称</t>
    <rPh sb="0" eb="5">
      <t>ホジョキンメイショウ</t>
    </rPh>
    <phoneticPr fontId="1"/>
  </si>
  <si>
    <t>申請内容</t>
    <rPh sb="0" eb="4">
      <t>シンセイナイヨウ</t>
    </rPh>
    <phoneticPr fontId="1"/>
  </si>
  <si>
    <t>助成金額</t>
    <rPh sb="0" eb="4">
      <t>ジョセイキンガク</t>
    </rPh>
    <phoneticPr fontId="1"/>
  </si>
  <si>
    <t>千円</t>
    <rPh sb="0" eb="2">
      <t>センエン</t>
    </rPh>
    <phoneticPr fontId="1"/>
  </si>
  <si>
    <t>本申請との
内容の重複</t>
    <rPh sb="0" eb="3">
      <t>ホンシンセイ</t>
    </rPh>
    <rPh sb="6" eb="8">
      <t>ナイヨウ</t>
    </rPh>
    <rPh sb="9" eb="11">
      <t>チョウフク</t>
    </rPh>
    <phoneticPr fontId="1"/>
  </si>
  <si>
    <t>本申請との
経費の重複</t>
    <rPh sb="0" eb="3">
      <t>ホンシンセイ</t>
    </rPh>
    <rPh sb="6" eb="8">
      <t>ケイヒ</t>
    </rPh>
    <rPh sb="9" eb="11">
      <t>チョウフク</t>
    </rPh>
    <phoneticPr fontId="1"/>
  </si>
  <si>
    <t>業種選択肢</t>
    <rPh sb="0" eb="5">
      <t>ギョウシュセンタクシ</t>
    </rPh>
    <phoneticPr fontId="1"/>
  </si>
  <si>
    <t>有無</t>
    <rPh sb="0" eb="2">
      <t>ウム</t>
    </rPh>
    <phoneticPr fontId="1"/>
  </si>
  <si>
    <t>有</t>
    <rPh sb="0" eb="1">
      <t>ユウ</t>
    </rPh>
    <phoneticPr fontId="1"/>
  </si>
  <si>
    <t>無</t>
    <rPh sb="0" eb="1">
      <t>ナシ</t>
    </rPh>
    <phoneticPr fontId="1"/>
  </si>
  <si>
    <t>選択してください</t>
    <rPh sb="0" eb="2">
      <t>センタク</t>
    </rPh>
    <phoneticPr fontId="1"/>
  </si>
  <si>
    <t>※4つ以上ある場合は特に関連のあるものを3つ記載してください。</t>
    <rPh sb="10" eb="11">
      <t>トク</t>
    </rPh>
    <rPh sb="12" eb="14">
      <t>カンレン</t>
    </rPh>
    <rPh sb="22" eb="24">
      <t>キサイ</t>
    </rPh>
    <phoneticPr fontId="1"/>
  </si>
  <si>
    <t>日</t>
    <rPh sb="0" eb="1">
      <t>ヒ</t>
    </rPh>
    <phoneticPr fontId="1"/>
  </si>
  <si>
    <t>下記要素を内容に含んで記載してください。</t>
    <rPh sb="0" eb="2">
      <t>カキ</t>
    </rPh>
    <rPh sb="2" eb="4">
      <t>ヨウソ</t>
    </rPh>
    <rPh sb="5" eb="7">
      <t>ナイヨウ</t>
    </rPh>
    <rPh sb="8" eb="9">
      <t>フク</t>
    </rPh>
    <rPh sb="11" eb="13">
      <t>キサイ</t>
    </rPh>
    <phoneticPr fontId="1"/>
  </si>
  <si>
    <t>No.</t>
    <phoneticPr fontId="1"/>
  </si>
  <si>
    <t>製品名</t>
    <rPh sb="0" eb="3">
      <t>セイヒンメイ</t>
    </rPh>
    <phoneticPr fontId="1"/>
  </si>
  <si>
    <t>販売価格</t>
    <rPh sb="0" eb="4">
      <t>ハンバイカカク</t>
    </rPh>
    <phoneticPr fontId="1"/>
  </si>
  <si>
    <t>2年目</t>
    <rPh sb="1" eb="3">
      <t>ネンメ</t>
    </rPh>
    <phoneticPr fontId="1"/>
  </si>
  <si>
    <t>3年目</t>
    <rPh sb="1" eb="3">
      <t>ネンメ</t>
    </rPh>
    <phoneticPr fontId="1"/>
  </si>
  <si>
    <t>初年度</t>
    <rPh sb="0" eb="3">
      <t>ショネンド</t>
    </rPh>
    <phoneticPr fontId="1"/>
  </si>
  <si>
    <t>販売元または開発元</t>
    <rPh sb="0" eb="3">
      <t>ハンバイモト</t>
    </rPh>
    <rPh sb="6" eb="9">
      <t>カイハツモト</t>
    </rPh>
    <phoneticPr fontId="1"/>
  </si>
  <si>
    <t>主な機能・仕様</t>
    <rPh sb="0" eb="1">
      <t>オモ</t>
    </rPh>
    <rPh sb="2" eb="4">
      <t>キノウ</t>
    </rPh>
    <rPh sb="5" eb="7">
      <t>シヨウ</t>
    </rPh>
    <phoneticPr fontId="1"/>
  </si>
  <si>
    <t>本事業により地場にもたらす経済的波及効果、技術的波及効果等について具体的に記載してください。</t>
    <rPh sb="0" eb="3">
      <t>ホンジギョウ</t>
    </rPh>
    <rPh sb="6" eb="8">
      <t>ジバ</t>
    </rPh>
    <rPh sb="13" eb="16">
      <t>ケイザイテキ</t>
    </rPh>
    <rPh sb="16" eb="20">
      <t>ハキュウコウカ</t>
    </rPh>
    <rPh sb="21" eb="28">
      <t>ギジュツテキハキュウコウカ</t>
    </rPh>
    <rPh sb="28" eb="29">
      <t>トウ</t>
    </rPh>
    <rPh sb="33" eb="36">
      <t>グタイテキ</t>
    </rPh>
    <rPh sb="37" eb="39">
      <t>キサイ</t>
    </rPh>
    <phoneticPr fontId="1"/>
  </si>
  <si>
    <t>大学や公設試験所、他企業など外部からの技術導入や技術支援を受ける予定がありますか。</t>
    <rPh sb="0" eb="2">
      <t>ダイガク</t>
    </rPh>
    <rPh sb="3" eb="5">
      <t>コウセツ</t>
    </rPh>
    <rPh sb="5" eb="7">
      <t>シケン</t>
    </rPh>
    <rPh sb="7" eb="8">
      <t>ジョ</t>
    </rPh>
    <rPh sb="9" eb="10">
      <t>ホカ</t>
    </rPh>
    <rPh sb="10" eb="12">
      <t>キギョウ</t>
    </rPh>
    <rPh sb="14" eb="16">
      <t>ガイブ</t>
    </rPh>
    <rPh sb="19" eb="21">
      <t>ギジュツ</t>
    </rPh>
    <rPh sb="21" eb="23">
      <t>ドウニュウ</t>
    </rPh>
    <rPh sb="24" eb="26">
      <t>ギジュツ</t>
    </rPh>
    <rPh sb="26" eb="28">
      <t>シエン</t>
    </rPh>
    <rPh sb="29" eb="30">
      <t>ウ</t>
    </rPh>
    <rPh sb="32" eb="34">
      <t>ヨテイ</t>
    </rPh>
    <phoneticPr fontId="1"/>
  </si>
  <si>
    <t>日</t>
    <rPh sb="0" eb="1">
      <t>ニチ</t>
    </rPh>
    <phoneticPr fontId="1"/>
  </si>
  <si>
    <t>～</t>
    <phoneticPr fontId="1"/>
  </si>
  <si>
    <t>月頃</t>
    <rPh sb="0" eb="1">
      <t>ツキ</t>
    </rPh>
    <phoneticPr fontId="1"/>
  </si>
  <si>
    <t>作業項目</t>
    <rPh sb="0" eb="4">
      <t>サギョウコウモク</t>
    </rPh>
    <phoneticPr fontId="1"/>
  </si>
  <si>
    <t>支出
番号</t>
    <rPh sb="0" eb="2">
      <t>シシュツ</t>
    </rPh>
    <rPh sb="3" eb="5">
      <t>バンゴウ</t>
    </rPh>
    <phoneticPr fontId="1"/>
  </si>
  <si>
    <t>開始予定日：</t>
    <rPh sb="0" eb="5">
      <t>カイシヨテイビ</t>
    </rPh>
    <phoneticPr fontId="1"/>
  </si>
  <si>
    <t>終了予定日：</t>
    <rPh sb="0" eb="2">
      <t>シュウリョウ</t>
    </rPh>
    <rPh sb="2" eb="4">
      <t>ヨテイ</t>
    </rPh>
    <rPh sb="4" eb="5">
      <t>ビ</t>
    </rPh>
    <phoneticPr fontId="1"/>
  </si>
  <si>
    <t>費目</t>
    <rPh sb="0" eb="2">
      <t>ヒモク</t>
    </rPh>
    <phoneticPr fontId="1"/>
  </si>
  <si>
    <t>種別（内容等）</t>
    <rPh sb="0" eb="2">
      <t>シュベツ</t>
    </rPh>
    <rPh sb="3" eb="5">
      <t>ナイヨウ</t>
    </rPh>
    <rPh sb="5" eb="6">
      <t>トウ</t>
    </rPh>
    <phoneticPr fontId="1"/>
  </si>
  <si>
    <t>数量</t>
    <rPh sb="0" eb="2">
      <t>スウリョウ</t>
    </rPh>
    <phoneticPr fontId="1"/>
  </si>
  <si>
    <t>事業に要する経費</t>
    <rPh sb="0" eb="2">
      <t>ジギョウ</t>
    </rPh>
    <rPh sb="3" eb="4">
      <t>ヨウ</t>
    </rPh>
    <rPh sb="6" eb="8">
      <t>ケイヒ</t>
    </rPh>
    <phoneticPr fontId="1"/>
  </si>
  <si>
    <t>事業に要する経費（税込）</t>
    <rPh sb="0" eb="2">
      <t>ジギョウ</t>
    </rPh>
    <rPh sb="3" eb="4">
      <t>ヨウ</t>
    </rPh>
    <rPh sb="6" eb="8">
      <t>ケイヒ</t>
    </rPh>
    <rPh sb="9" eb="11">
      <t>ゼイコミ</t>
    </rPh>
    <phoneticPr fontId="1"/>
  </si>
  <si>
    <t>補助対象経費額（税抜）</t>
    <rPh sb="0" eb="4">
      <t>ホジョタイショウ</t>
    </rPh>
    <rPh sb="4" eb="6">
      <t>ケイヒ</t>
    </rPh>
    <rPh sb="6" eb="7">
      <t>ガク</t>
    </rPh>
    <rPh sb="8" eb="10">
      <t>ゼイヌキ</t>
    </rPh>
    <phoneticPr fontId="1"/>
  </si>
  <si>
    <t>謝金</t>
    <rPh sb="0" eb="2">
      <t>シャキン</t>
    </rPh>
    <phoneticPr fontId="1"/>
  </si>
  <si>
    <t>費用弁償</t>
    <rPh sb="0" eb="4">
      <t>ヒヨウベンショウ</t>
    </rPh>
    <phoneticPr fontId="1"/>
  </si>
  <si>
    <t>設備
導入費</t>
    <rPh sb="0" eb="2">
      <t>セツビ</t>
    </rPh>
    <rPh sb="3" eb="5">
      <t>ドウニュウ</t>
    </rPh>
    <rPh sb="5" eb="6">
      <t>ヒ</t>
    </rPh>
    <phoneticPr fontId="1"/>
  </si>
  <si>
    <t>設備
借上料</t>
    <rPh sb="0" eb="2">
      <t>セツビカ</t>
    </rPh>
    <rPh sb="3" eb="4">
      <t>リアゲ</t>
    </rPh>
    <rPh sb="4" eb="5">
      <t>ジョウ</t>
    </rPh>
    <rPh sb="5" eb="6">
      <t>リョウ</t>
    </rPh>
    <phoneticPr fontId="1"/>
  </si>
  <si>
    <t>耐用
年数</t>
    <rPh sb="0" eb="2">
      <t>タイヨウ</t>
    </rPh>
    <rPh sb="3" eb="5">
      <t>ネンスウ</t>
    </rPh>
    <phoneticPr fontId="1"/>
  </si>
  <si>
    <t>原材料費</t>
    <rPh sb="0" eb="4">
      <t>ゲンザイリョウヒ</t>
    </rPh>
    <phoneticPr fontId="1"/>
  </si>
  <si>
    <t>外注
加工費</t>
    <rPh sb="0" eb="2">
      <t>ガイチュウ</t>
    </rPh>
    <rPh sb="3" eb="6">
      <t>カコウヒ</t>
    </rPh>
    <phoneticPr fontId="1"/>
  </si>
  <si>
    <t>委託費</t>
    <rPh sb="0" eb="3">
      <t>イタクヒ</t>
    </rPh>
    <phoneticPr fontId="1"/>
  </si>
  <si>
    <t>調査費</t>
    <rPh sb="0" eb="3">
      <t>チョウサヒ</t>
    </rPh>
    <phoneticPr fontId="1"/>
  </si>
  <si>
    <t>人件費</t>
    <rPh sb="0" eb="3">
      <t>ジンケンヒ</t>
    </rPh>
    <phoneticPr fontId="1"/>
  </si>
  <si>
    <t>旅費</t>
    <rPh sb="0" eb="2">
      <t>リョヒ</t>
    </rPh>
    <phoneticPr fontId="1"/>
  </si>
  <si>
    <t>その他
経費</t>
    <rPh sb="4" eb="6">
      <t>ケイヒ</t>
    </rPh>
    <phoneticPr fontId="1"/>
  </si>
  <si>
    <t>合計</t>
    <rPh sb="0" eb="2">
      <t>ゴウケイ</t>
    </rPh>
    <phoneticPr fontId="1"/>
  </si>
  <si>
    <t>謝-1</t>
    <rPh sb="0" eb="1">
      <t>シャ</t>
    </rPh>
    <phoneticPr fontId="1"/>
  </si>
  <si>
    <t>謝-2</t>
    <rPh sb="0" eb="1">
      <t>シャ</t>
    </rPh>
    <phoneticPr fontId="1"/>
  </si>
  <si>
    <t>謝-3</t>
    <rPh sb="0" eb="1">
      <t>シャ</t>
    </rPh>
    <phoneticPr fontId="1"/>
  </si>
  <si>
    <t>設借-1</t>
    <rPh sb="0" eb="1">
      <t>セツ</t>
    </rPh>
    <rPh sb="1" eb="2">
      <t>シャク</t>
    </rPh>
    <phoneticPr fontId="1"/>
  </si>
  <si>
    <t>設借-2</t>
    <rPh sb="0" eb="1">
      <t>セツ</t>
    </rPh>
    <rPh sb="1" eb="2">
      <t>シャク</t>
    </rPh>
    <phoneticPr fontId="1"/>
  </si>
  <si>
    <t>設借-3</t>
    <rPh sb="0" eb="1">
      <t>セツ</t>
    </rPh>
    <rPh sb="1" eb="2">
      <t>シャク</t>
    </rPh>
    <phoneticPr fontId="1"/>
  </si>
  <si>
    <t>原-1</t>
    <rPh sb="0" eb="1">
      <t>ハラ</t>
    </rPh>
    <phoneticPr fontId="1"/>
  </si>
  <si>
    <t>原-2</t>
    <rPh sb="0" eb="1">
      <t>ハラ</t>
    </rPh>
    <phoneticPr fontId="1"/>
  </si>
  <si>
    <t>原-3</t>
    <rPh sb="0" eb="1">
      <t>ハラ</t>
    </rPh>
    <phoneticPr fontId="1"/>
  </si>
  <si>
    <t>原-4</t>
    <rPh sb="0" eb="1">
      <t>ハラ</t>
    </rPh>
    <phoneticPr fontId="1"/>
  </si>
  <si>
    <t>原-5</t>
    <rPh sb="0" eb="1">
      <t>ハラ</t>
    </rPh>
    <phoneticPr fontId="1"/>
  </si>
  <si>
    <t>原-6</t>
    <rPh sb="0" eb="1">
      <t>ハラ</t>
    </rPh>
    <phoneticPr fontId="1"/>
  </si>
  <si>
    <t>外-1</t>
    <rPh sb="0" eb="1">
      <t>ソト</t>
    </rPh>
    <phoneticPr fontId="1"/>
  </si>
  <si>
    <t>外-2</t>
    <rPh sb="0" eb="1">
      <t>ソト</t>
    </rPh>
    <phoneticPr fontId="1"/>
  </si>
  <si>
    <t>外-3</t>
    <rPh sb="0" eb="1">
      <t>ソト</t>
    </rPh>
    <phoneticPr fontId="1"/>
  </si>
  <si>
    <t>委-1</t>
    <rPh sb="0" eb="1">
      <t>イ</t>
    </rPh>
    <phoneticPr fontId="1"/>
  </si>
  <si>
    <t>委-2</t>
    <rPh sb="0" eb="1">
      <t>イ</t>
    </rPh>
    <phoneticPr fontId="1"/>
  </si>
  <si>
    <t>委-3</t>
    <rPh sb="0" eb="1">
      <t>イ</t>
    </rPh>
    <phoneticPr fontId="1"/>
  </si>
  <si>
    <t>調-1</t>
    <rPh sb="0" eb="1">
      <t>チョウ</t>
    </rPh>
    <phoneticPr fontId="1"/>
  </si>
  <si>
    <t>調-2</t>
    <rPh sb="0" eb="1">
      <t>チョウ</t>
    </rPh>
    <phoneticPr fontId="1"/>
  </si>
  <si>
    <t>調-3</t>
    <rPh sb="0" eb="1">
      <t>チョウ</t>
    </rPh>
    <phoneticPr fontId="1"/>
  </si>
  <si>
    <t>人-1</t>
    <rPh sb="0" eb="1">
      <t>ヒト</t>
    </rPh>
    <phoneticPr fontId="1"/>
  </si>
  <si>
    <t>人-2</t>
    <rPh sb="0" eb="1">
      <t>ヒト</t>
    </rPh>
    <phoneticPr fontId="1"/>
  </si>
  <si>
    <t>人-3</t>
    <rPh sb="0" eb="1">
      <t>ヒト</t>
    </rPh>
    <phoneticPr fontId="1"/>
  </si>
  <si>
    <t>旅-1</t>
    <rPh sb="0" eb="1">
      <t>タビ</t>
    </rPh>
    <phoneticPr fontId="1"/>
  </si>
  <si>
    <t>旅-2</t>
    <rPh sb="0" eb="1">
      <t>タビ</t>
    </rPh>
    <phoneticPr fontId="1"/>
  </si>
  <si>
    <t>旅-3</t>
    <rPh sb="0" eb="1">
      <t>タビ</t>
    </rPh>
    <phoneticPr fontId="1"/>
  </si>
  <si>
    <t>他-1</t>
    <rPh sb="0" eb="1">
      <t>ホカ</t>
    </rPh>
    <phoneticPr fontId="1"/>
  </si>
  <si>
    <t>他-2</t>
    <rPh sb="0" eb="1">
      <t>ホカ</t>
    </rPh>
    <phoneticPr fontId="1"/>
  </si>
  <si>
    <t>他-3</t>
    <rPh sb="0" eb="1">
      <t>ホカ</t>
    </rPh>
    <phoneticPr fontId="1"/>
  </si>
  <si>
    <t>設入-1</t>
    <rPh sb="0" eb="1">
      <t>セツ</t>
    </rPh>
    <rPh sb="1" eb="2">
      <t>イ</t>
    </rPh>
    <phoneticPr fontId="1"/>
  </si>
  <si>
    <t>設入-2</t>
    <phoneticPr fontId="1"/>
  </si>
  <si>
    <t>設入-3</t>
    <phoneticPr fontId="1"/>
  </si>
  <si>
    <t>単価（税抜）</t>
    <rPh sb="0" eb="2">
      <t>タンカ</t>
    </rPh>
    <phoneticPr fontId="1"/>
  </si>
  <si>
    <r>
      <rPr>
        <sz val="11"/>
        <color theme="1"/>
        <rFont val="游ゴシック"/>
        <family val="3"/>
        <charset val="128"/>
        <scheme val="minor"/>
      </rPr>
      <t>（C）　</t>
    </r>
    <r>
      <rPr>
        <sz val="8"/>
        <color theme="1"/>
        <rFont val="游ゴシック"/>
        <family val="3"/>
        <charset val="128"/>
        <scheme val="minor"/>
      </rPr>
      <t>※上限250万円</t>
    </r>
    <rPh sb="5" eb="7">
      <t>ジョウゲン</t>
    </rPh>
    <rPh sb="10" eb="12">
      <t>マンエン</t>
    </rPh>
    <phoneticPr fontId="1"/>
  </si>
  <si>
    <t>（B）</t>
    <phoneticPr fontId="1"/>
  </si>
  <si>
    <t>（A）</t>
    <phoneticPr fontId="1"/>
  </si>
  <si>
    <t>※事業資金の支出内訳作成時は、『申請の手引き』を参照してください。</t>
    <phoneticPr fontId="1"/>
  </si>
  <si>
    <t>弁-1</t>
    <rPh sb="0" eb="1">
      <t>ベン</t>
    </rPh>
    <phoneticPr fontId="1"/>
  </si>
  <si>
    <t>弁-2</t>
    <rPh sb="0" eb="1">
      <t>ベン</t>
    </rPh>
    <phoneticPr fontId="1"/>
  </si>
  <si>
    <t>弁-3</t>
    <rPh sb="0" eb="1">
      <t>ベン</t>
    </rPh>
    <phoneticPr fontId="1"/>
  </si>
  <si>
    <t>（単位：円）</t>
    <rPh sb="1" eb="3">
      <t>タンイ</t>
    </rPh>
    <rPh sb="4" eb="5">
      <t>エン</t>
    </rPh>
    <phoneticPr fontId="1"/>
  </si>
  <si>
    <t>補助金交付申請額</t>
    <rPh sb="0" eb="8">
      <t>ホジョキンコウフシンセイガク</t>
    </rPh>
    <phoneticPr fontId="1"/>
  </si>
  <si>
    <t>（C）</t>
    <phoneticPr fontId="1"/>
  </si>
  <si>
    <t>（補助対象経費</t>
    <rPh sb="1" eb="7">
      <t>ホジョタイショウケイヒ</t>
    </rPh>
    <phoneticPr fontId="1"/>
  </si>
  <si>
    <t>×補助率1/2）</t>
    <rPh sb="1" eb="4">
      <t>ホジョリツ</t>
    </rPh>
    <phoneticPr fontId="1"/>
  </si>
  <si>
    <t>サービス業_他に分類されないもの</t>
    <phoneticPr fontId="1"/>
  </si>
  <si>
    <t>様式第2号(第7条関係)</t>
    <phoneticPr fontId="1"/>
  </si>
  <si>
    <t>燕市新商品新技術開発支援事業実施計画書</t>
    <phoneticPr fontId="1"/>
  </si>
  <si>
    <r>
      <t>※</t>
    </r>
    <r>
      <rPr>
        <u/>
        <sz val="11"/>
        <color theme="1"/>
        <rFont val="游ゴシック"/>
        <family val="3"/>
        <charset val="128"/>
        <scheme val="minor"/>
      </rPr>
      <t>飲食等のまかない費、消費税及び地方消費税、銀行等への振込み手数料等は補助の対象外になります。</t>
    </r>
    <phoneticPr fontId="1"/>
  </si>
  <si>
    <r>
      <t>※</t>
    </r>
    <r>
      <rPr>
        <u/>
        <sz val="11"/>
        <color theme="1"/>
        <rFont val="游ゴシック"/>
        <family val="3"/>
        <charset val="128"/>
        <scheme val="minor"/>
      </rPr>
      <t>人件費は補助対象経費の合計額（B）の1／3を上限とします。</t>
    </r>
    <phoneticPr fontId="1"/>
  </si>
  <si>
    <t>※記入欄が不足する場合は、別様に記載した書類を添付し、経費内容が全て確認できるように作成してください。</t>
    <phoneticPr fontId="1"/>
  </si>
  <si>
    <r>
      <t xml:space="preserve">補助金交付申請額
</t>
    </r>
    <r>
      <rPr>
        <sz val="9"/>
        <color theme="1"/>
        <rFont val="游ゴシック"/>
        <family val="3"/>
        <charset val="128"/>
        <scheme val="minor"/>
      </rPr>
      <t>(各費目の補助対象経費×1/2以内)</t>
    </r>
    <rPh sb="0" eb="3">
      <t>ホジョキン</t>
    </rPh>
    <rPh sb="3" eb="5">
      <t>コウフ</t>
    </rPh>
    <rPh sb="5" eb="8">
      <t>シンセイガク</t>
    </rPh>
    <rPh sb="7" eb="8">
      <t>ガク</t>
    </rPh>
    <phoneticPr fontId="1"/>
  </si>
  <si>
    <t>千円</t>
    <rPh sb="0" eb="1">
      <t>セン</t>
    </rPh>
    <rPh sb="1" eb="2">
      <t>エン</t>
    </rPh>
    <phoneticPr fontId="1"/>
  </si>
  <si>
    <t>※上限250万円
※千円未満切捨て</t>
    <phoneticPr fontId="1"/>
  </si>
  <si>
    <t>技術支援元団体名</t>
    <rPh sb="0" eb="5">
      <t>ギジュツシエンモト</t>
    </rPh>
    <rPh sb="5" eb="8">
      <t>ダンタイメイ</t>
    </rPh>
    <phoneticPr fontId="1"/>
  </si>
  <si>
    <t>技術支援元団体所在地</t>
    <rPh sb="0" eb="7">
      <t>ギジュツシエンモトダンタイ</t>
    </rPh>
    <rPh sb="7" eb="10">
      <t>ショザイチ</t>
    </rPh>
    <phoneticPr fontId="1"/>
  </si>
  <si>
    <t>技術導入の詳細（導入技術の概要や方法について記載してください。）</t>
    <rPh sb="0" eb="4">
      <t>ギジュツドウニュウ</t>
    </rPh>
    <rPh sb="5" eb="7">
      <t>ショウサイ</t>
    </rPh>
    <phoneticPr fontId="1"/>
  </si>
  <si>
    <t>都道府県</t>
  </si>
  <si>
    <t>過去5年間において、製品・サービス開発、創業、設備投資、販路開拓などの補助金・助成金のうち、国・県・市等から受給済の補助・助成事業について、直近から順に記載してください。</t>
    <rPh sb="0" eb="2">
      <t>カコ</t>
    </rPh>
    <rPh sb="3" eb="5">
      <t>ネンカン</t>
    </rPh>
    <rPh sb="10" eb="12">
      <t>セイヒン</t>
    </rPh>
    <rPh sb="17" eb="19">
      <t>カイハツ</t>
    </rPh>
    <rPh sb="20" eb="22">
      <t>ソウギョウ</t>
    </rPh>
    <rPh sb="23" eb="27">
      <t>セツビトウシ</t>
    </rPh>
    <rPh sb="28" eb="32">
      <t>ハンロカイタク</t>
    </rPh>
    <rPh sb="35" eb="38">
      <t>ホジョキン</t>
    </rPh>
    <rPh sb="39" eb="42">
      <t>ジョセイキン</t>
    </rPh>
    <rPh sb="46" eb="47">
      <t>クニ</t>
    </rPh>
    <rPh sb="48" eb="49">
      <t>ケン</t>
    </rPh>
    <rPh sb="50" eb="51">
      <t>シ</t>
    </rPh>
    <rPh sb="51" eb="52">
      <t>トウ</t>
    </rPh>
    <rPh sb="54" eb="57">
      <t>ジュキュウズ</t>
    </rPh>
    <rPh sb="58" eb="60">
      <t>ホジョ</t>
    </rPh>
    <rPh sb="61" eb="65">
      <t>ジョセイジギョウ</t>
    </rPh>
    <rPh sb="70" eb="72">
      <t>チョッキン</t>
    </rPh>
    <rPh sb="74" eb="75">
      <t>ジュン</t>
    </rPh>
    <rPh sb="76" eb="78">
      <t>キサイ</t>
    </rPh>
    <phoneticPr fontId="1"/>
  </si>
  <si>
    <t>作業期間</t>
    <rPh sb="0" eb="2">
      <t>サギョウ</t>
    </rPh>
    <rPh sb="2" eb="4">
      <t>キカン</t>
    </rPh>
    <phoneticPr fontId="1"/>
  </si>
  <si>
    <t>※交付決定日以降に発生（発注）し、事業期間中に終了（支出）したもののみが補助の対象になります。</t>
    <rPh sb="1" eb="3">
      <t>コウフ</t>
    </rPh>
    <rPh sb="3" eb="5">
      <t>ケッテイ</t>
    </rPh>
    <rPh sb="5" eb="6">
      <t>ビ</t>
    </rPh>
    <rPh sb="6" eb="8">
      <t>イコウ</t>
    </rPh>
    <rPh sb="9" eb="11">
      <t>ハッセイ</t>
    </rPh>
    <rPh sb="12" eb="14">
      <t>ハッチュウ</t>
    </rPh>
    <rPh sb="17" eb="19">
      <t>ジギョウ</t>
    </rPh>
    <rPh sb="19" eb="22">
      <t>キカンチュウ</t>
    </rPh>
    <rPh sb="23" eb="25">
      <t>シュウリョウ</t>
    </rPh>
    <rPh sb="26" eb="28">
      <t>シシュツ</t>
    </rPh>
    <rPh sb="36" eb="38">
      <t>ホジョ</t>
    </rPh>
    <rPh sb="39" eb="41">
      <t>タイショウ</t>
    </rPh>
    <phoneticPr fontId="1"/>
  </si>
  <si>
    <t>選択してください</t>
  </si>
  <si>
    <t>の開発事業</t>
    <rPh sb="1" eb="3">
      <t>カイハツ</t>
    </rPh>
    <rPh sb="3" eb="5">
      <t>ジギョウ</t>
    </rPh>
    <phoneticPr fontId="1"/>
  </si>
  <si>
    <t>開発の経緯や市場を取り巻く現況のほか、既存事業との関係性も含めて具体的に記載してください。</t>
    <rPh sb="0" eb="2">
      <t>カイハツ</t>
    </rPh>
    <rPh sb="6" eb="8">
      <t>シジョウ</t>
    </rPh>
    <rPh sb="9" eb="10">
      <t>ト</t>
    </rPh>
    <rPh sb="11" eb="12">
      <t>マ</t>
    </rPh>
    <rPh sb="13" eb="15">
      <t>ゲンキョウ</t>
    </rPh>
    <rPh sb="19" eb="23">
      <t>キゾンジギョウ</t>
    </rPh>
    <rPh sb="25" eb="28">
      <t>カンケイセイ</t>
    </rPh>
    <rPh sb="29" eb="30">
      <t>フク</t>
    </rPh>
    <rPh sb="32" eb="35">
      <t>グタイテキ</t>
    </rPh>
    <rPh sb="36" eb="38">
      <t>キサイ</t>
    </rPh>
    <phoneticPr fontId="1"/>
  </si>
  <si>
    <t>本事業の概略を簡潔に記載してください。（箇条書き3～5文程度）</t>
    <rPh sb="0" eb="1">
      <t>ホン</t>
    </rPh>
    <rPh sb="1" eb="3">
      <t>ジギョウ</t>
    </rPh>
    <rPh sb="4" eb="6">
      <t>ガイリャク</t>
    </rPh>
    <rPh sb="7" eb="9">
      <t>カンケツ</t>
    </rPh>
    <rPh sb="10" eb="12">
      <t>キサイ</t>
    </rPh>
    <phoneticPr fontId="1"/>
  </si>
  <si>
    <t>※開発の背景、ターゲット、商品の強み、開発課題等を記載してください。</t>
    <rPh sb="1" eb="3">
      <t>カイハツ</t>
    </rPh>
    <rPh sb="4" eb="6">
      <t>ハイケイ</t>
    </rPh>
    <rPh sb="13" eb="15">
      <t>ショウヒン</t>
    </rPh>
    <rPh sb="16" eb="17">
      <t>ツヨ</t>
    </rPh>
    <rPh sb="19" eb="23">
      <t>カイハツカダイ</t>
    </rPh>
    <rPh sb="23" eb="24">
      <t>トウ</t>
    </rPh>
    <rPh sb="25" eb="27">
      <t>キサイ</t>
    </rPh>
    <phoneticPr fontId="1"/>
  </si>
  <si>
    <r>
      <t xml:space="preserve">算出根拠　
</t>
    </r>
    <r>
      <rPr>
        <sz val="9"/>
        <color theme="1"/>
        <rFont val="游ゴシック"/>
        <family val="3"/>
        <charset val="128"/>
        <scheme val="minor"/>
      </rPr>
      <t>※単価×数量等の具体的な算式を用いて記載</t>
    </r>
    <rPh sb="0" eb="2">
      <t>サンシュツ</t>
    </rPh>
    <rPh sb="2" eb="4">
      <t>コンキョ</t>
    </rPh>
    <rPh sb="7" eb="9">
      <t>タンカ</t>
    </rPh>
    <rPh sb="10" eb="12">
      <t>スウリョウ</t>
    </rPh>
    <rPh sb="12" eb="13">
      <t>トウ</t>
    </rPh>
    <rPh sb="14" eb="17">
      <t>グタイテキ</t>
    </rPh>
    <rPh sb="18" eb="20">
      <t>サンシキ</t>
    </rPh>
    <rPh sb="21" eb="22">
      <t>モチ</t>
    </rPh>
    <rPh sb="24" eb="26">
      <t>キサイ</t>
    </rPh>
    <phoneticPr fontId="1"/>
  </si>
  <si>
    <t>※新商品開発の場合、ペルソナ像があれば記載してください。</t>
    <rPh sb="1" eb="6">
      <t>シンショウヒンカイハツ</t>
    </rPh>
    <rPh sb="7" eb="9">
      <t>バアイ</t>
    </rPh>
    <phoneticPr fontId="1"/>
  </si>
  <si>
    <r>
      <t xml:space="preserve">売上高（円）
</t>
    </r>
    <r>
      <rPr>
        <sz val="9"/>
        <color theme="1"/>
        <rFont val="游ゴシック"/>
        <family val="3"/>
        <charset val="128"/>
        <scheme val="minor"/>
      </rPr>
      <t>※数字のみ入力</t>
    </r>
    <rPh sb="0" eb="3">
      <t>ウリアゲダカ</t>
    </rPh>
    <rPh sb="4" eb="5">
      <t>エン</t>
    </rPh>
    <rPh sb="8" eb="10">
      <t>スウジ</t>
    </rPh>
    <rPh sb="12" eb="14">
      <t>ニュウリョク</t>
    </rPh>
    <phoneticPr fontId="1"/>
  </si>
  <si>
    <t>〇</t>
    <phoneticPr fontId="1"/>
  </si>
  <si>
    <t>●</t>
    <phoneticPr fontId="1"/>
  </si>
  <si>
    <t>〇
●</t>
    <phoneticPr fontId="1"/>
  </si>
  <si>
    <t>3.事業内容について</t>
    <rPh sb="2" eb="6">
      <t>ジギョウナイヨウ</t>
    </rPh>
    <phoneticPr fontId="1"/>
  </si>
  <si>
    <t>※記載内容が重複しても問題ありませんので、すべての項目を記載してください。</t>
    <rPh sb="1" eb="3">
      <t>キサイ</t>
    </rPh>
    <rPh sb="3" eb="5">
      <t>ナイヨウ</t>
    </rPh>
    <rPh sb="6" eb="8">
      <t>チョウフク</t>
    </rPh>
    <rPh sb="11" eb="13">
      <t>モンダイ</t>
    </rPh>
    <rPh sb="25" eb="27">
      <t>コウモク</t>
    </rPh>
    <rPh sb="28" eb="30">
      <t>キサイ</t>
    </rPh>
    <phoneticPr fontId="1"/>
  </si>
  <si>
    <t>（1）事業名</t>
    <rPh sb="3" eb="6">
      <t>ジギョウメイ</t>
    </rPh>
    <phoneticPr fontId="1"/>
  </si>
  <si>
    <t>（2）事業内容</t>
    <rPh sb="3" eb="7">
      <t>ジギョウナイヨウ</t>
    </rPh>
    <phoneticPr fontId="1"/>
  </si>
  <si>
    <t>①開発の背景</t>
    <phoneticPr fontId="1"/>
  </si>
  <si>
    <t>②開発の目的</t>
    <phoneticPr fontId="1"/>
  </si>
  <si>
    <t>開発を行うことで得られる成果や、解決したい課題等を含めて具体的に記載してください。</t>
    <rPh sb="0" eb="2">
      <t>カイハツ</t>
    </rPh>
    <rPh sb="3" eb="4">
      <t>オコナ</t>
    </rPh>
    <rPh sb="8" eb="9">
      <t>エ</t>
    </rPh>
    <rPh sb="12" eb="14">
      <t>セイカ</t>
    </rPh>
    <rPh sb="16" eb="18">
      <t>カイケツ</t>
    </rPh>
    <rPh sb="21" eb="23">
      <t>カダイ</t>
    </rPh>
    <rPh sb="23" eb="24">
      <t>トウ</t>
    </rPh>
    <rPh sb="25" eb="26">
      <t>フク</t>
    </rPh>
    <rPh sb="32" eb="34">
      <t>キサイ</t>
    </rPh>
    <phoneticPr fontId="1"/>
  </si>
  <si>
    <t>③事業概要</t>
    <phoneticPr fontId="1"/>
  </si>
  <si>
    <t>当事業の全体概要を具体的に記載してください。（何を、どのように開発し、誰に、どのように届けるか）</t>
    <rPh sb="0" eb="1">
      <t>トウ</t>
    </rPh>
    <rPh sb="1" eb="3">
      <t>ジギョウ</t>
    </rPh>
    <rPh sb="4" eb="6">
      <t>ゼンタイ</t>
    </rPh>
    <rPh sb="6" eb="8">
      <t>ガイヨウ</t>
    </rPh>
    <rPh sb="9" eb="12">
      <t>グタイテキ</t>
    </rPh>
    <rPh sb="13" eb="15">
      <t>キサイ</t>
    </rPh>
    <phoneticPr fontId="1"/>
  </si>
  <si>
    <t>必要に応じて、イメージ図、開発組織図、画像等の補足資料を用いて記載してください。</t>
    <rPh sb="0" eb="2">
      <t>ヒツヨウ</t>
    </rPh>
    <rPh sb="3" eb="4">
      <t>オウ</t>
    </rPh>
    <phoneticPr fontId="1"/>
  </si>
  <si>
    <t>④市場性</t>
    <phoneticPr fontId="1"/>
  </si>
  <si>
    <t>※商品の特徴、ターゲット、提供する付加価値等について簡潔に記載してください。（新技術開発の場合は空欄でも可）</t>
    <rPh sb="26" eb="28">
      <t>カンケツ</t>
    </rPh>
    <rPh sb="29" eb="31">
      <t>キサイ</t>
    </rPh>
    <rPh sb="39" eb="42">
      <t>シンギジュツ</t>
    </rPh>
    <rPh sb="42" eb="44">
      <t>カイハツ</t>
    </rPh>
    <rPh sb="45" eb="47">
      <t>バアイ</t>
    </rPh>
    <rPh sb="48" eb="50">
      <t>クウラン</t>
    </rPh>
    <rPh sb="52" eb="53">
      <t>カ</t>
    </rPh>
    <phoneticPr fontId="1"/>
  </si>
  <si>
    <t>※市場調査の結果等、具体的な数値を用いて記載してください。</t>
  </si>
  <si>
    <t>⑤新規性</t>
    <phoneticPr fontId="1"/>
  </si>
  <si>
    <t>（1）既存製品・技術と比較し、新しさを示す開発要素</t>
    <rPh sb="3" eb="5">
      <t>キソン</t>
    </rPh>
    <rPh sb="5" eb="7">
      <t>セイヒン</t>
    </rPh>
    <rPh sb="8" eb="10">
      <t>ギジュツ</t>
    </rPh>
    <rPh sb="11" eb="13">
      <t>ヒカク</t>
    </rPh>
    <rPh sb="15" eb="16">
      <t>アタラ</t>
    </rPh>
    <rPh sb="19" eb="20">
      <t>シメ</t>
    </rPh>
    <rPh sb="21" eb="23">
      <t>カイハツ</t>
    </rPh>
    <rPh sb="23" eb="25">
      <t>ヨウソ</t>
    </rPh>
    <phoneticPr fontId="1"/>
  </si>
  <si>
    <t>（2）自社既存技術との関連性</t>
    <rPh sb="3" eb="5">
      <t>ジシャ</t>
    </rPh>
    <rPh sb="5" eb="7">
      <t>キソン</t>
    </rPh>
    <rPh sb="7" eb="9">
      <t>ギジュツ</t>
    </rPh>
    <rPh sb="11" eb="13">
      <t>カンレン</t>
    </rPh>
    <rPh sb="13" eb="14">
      <t>セイ</t>
    </rPh>
    <phoneticPr fontId="1"/>
  </si>
  <si>
    <t>⑥優位性</t>
    <rPh sb="1" eb="3">
      <t>ユウイ</t>
    </rPh>
    <rPh sb="3" eb="4">
      <t>セイ</t>
    </rPh>
    <phoneticPr fontId="1"/>
  </si>
  <si>
    <t>既存または類似の製品・技術と比較し、優位性や優秀性を示す具体的要素を記載してください。</t>
    <rPh sb="0" eb="2">
      <t>キソン</t>
    </rPh>
    <rPh sb="5" eb="7">
      <t>ルイジ</t>
    </rPh>
    <rPh sb="8" eb="10">
      <t>セイヒン</t>
    </rPh>
    <rPh sb="11" eb="13">
      <t>ギジュツ</t>
    </rPh>
    <rPh sb="14" eb="16">
      <t>ヒカク</t>
    </rPh>
    <rPh sb="18" eb="21">
      <t>ユウイセイ</t>
    </rPh>
    <rPh sb="22" eb="25">
      <t>ユウシュウセイ</t>
    </rPh>
    <rPh sb="26" eb="27">
      <t>シメ</t>
    </rPh>
    <rPh sb="28" eb="31">
      <t>グタイテキ</t>
    </rPh>
    <rPh sb="31" eb="33">
      <t>ヨウソ</t>
    </rPh>
    <rPh sb="34" eb="36">
      <t>キサイ</t>
    </rPh>
    <phoneticPr fontId="1"/>
  </si>
  <si>
    <t>⑦地場への波及効果</t>
    <rPh sb="1" eb="3">
      <t>ジバ</t>
    </rPh>
    <rPh sb="5" eb="9">
      <t>ハキュウコウカ</t>
    </rPh>
    <phoneticPr fontId="1"/>
  </si>
  <si>
    <t>⑧開発課題</t>
    <rPh sb="1" eb="3">
      <t>カイハツ</t>
    </rPh>
    <rPh sb="3" eb="5">
      <t>カダイ</t>
    </rPh>
    <phoneticPr fontId="1"/>
  </si>
  <si>
    <t>（1）現段階で把握している開発課題</t>
    <rPh sb="3" eb="6">
      <t>ゲンダンカイ</t>
    </rPh>
    <rPh sb="7" eb="9">
      <t>ハアク</t>
    </rPh>
    <rPh sb="13" eb="15">
      <t>カイハツ</t>
    </rPh>
    <rPh sb="15" eb="17">
      <t>カダイ</t>
    </rPh>
    <phoneticPr fontId="1"/>
  </si>
  <si>
    <t>（3）技術導入</t>
    <rPh sb="3" eb="7">
      <t>ギジュツドウニュウ</t>
    </rPh>
    <phoneticPr fontId="1"/>
  </si>
  <si>
    <t>①技術導入予定の有無</t>
    <rPh sb="1" eb="3">
      <t>ギジュツ</t>
    </rPh>
    <rPh sb="3" eb="5">
      <t>ドウニュウ</t>
    </rPh>
    <rPh sb="5" eb="7">
      <t>ヨテイ</t>
    </rPh>
    <rPh sb="8" eb="10">
      <t>ウム</t>
    </rPh>
    <phoneticPr fontId="1"/>
  </si>
  <si>
    <t>②技術導入の概要</t>
    <rPh sb="1" eb="3">
      <t>ギジュツ</t>
    </rPh>
    <rPh sb="3" eb="5">
      <t>ドウニュウ</t>
    </rPh>
    <rPh sb="6" eb="8">
      <t>ガイヨウ</t>
    </rPh>
    <phoneticPr fontId="1"/>
  </si>
  <si>
    <t>（4）事業スケジュール</t>
    <rPh sb="3" eb="5">
      <t>ジギョウ</t>
    </rPh>
    <phoneticPr fontId="1"/>
  </si>
  <si>
    <t>①事業期間</t>
    <rPh sb="1" eb="3">
      <t>ジギョウ</t>
    </rPh>
    <rPh sb="3" eb="5">
      <t>キカン</t>
    </rPh>
    <phoneticPr fontId="1"/>
  </si>
  <si>
    <t>②市場投入予定時期</t>
    <rPh sb="1" eb="3">
      <t>シジョウ</t>
    </rPh>
    <rPh sb="3" eb="5">
      <t>トウニュウ</t>
    </rPh>
    <rPh sb="5" eb="7">
      <t>ヨテイ</t>
    </rPh>
    <rPh sb="7" eb="9">
      <t>ジキ</t>
    </rPh>
    <phoneticPr fontId="1"/>
  </si>
  <si>
    <t>③事業スケジュール</t>
    <rPh sb="1" eb="3">
      <t>ジギョウ</t>
    </rPh>
    <phoneticPr fontId="1"/>
  </si>
  <si>
    <t>（1）具体的な作業項目を入力</t>
    <rPh sb="3" eb="6">
      <t>グタイテキ</t>
    </rPh>
    <rPh sb="7" eb="11">
      <t>サギョウコウモク</t>
    </rPh>
    <rPh sb="12" eb="14">
      <t>ニュウリョク</t>
    </rPh>
    <phoneticPr fontId="1"/>
  </si>
  <si>
    <t>※本事業の全体像が分かるよう、費用が生じない作業項目についても入力してください。</t>
    <rPh sb="1" eb="4">
      <t>ホンジギョウ</t>
    </rPh>
    <rPh sb="5" eb="8">
      <t>ゼンタイゾウ</t>
    </rPh>
    <rPh sb="9" eb="10">
      <t>ワ</t>
    </rPh>
    <rPh sb="15" eb="17">
      <t>ヒヨウ</t>
    </rPh>
    <rPh sb="18" eb="19">
      <t>ショウ</t>
    </rPh>
    <rPh sb="22" eb="26">
      <t>サギョウコウモク</t>
    </rPh>
    <rPh sb="31" eb="33">
      <t>ニュウリョク</t>
    </rPh>
    <phoneticPr fontId="1"/>
  </si>
  <si>
    <t>（2）関連する支出明細の番号を入力</t>
    <rPh sb="3" eb="5">
      <t>カンレン</t>
    </rPh>
    <rPh sb="7" eb="9">
      <t>シシュツ</t>
    </rPh>
    <rPh sb="9" eb="11">
      <t>メイサイ</t>
    </rPh>
    <rPh sb="12" eb="14">
      <t>バンゴウ</t>
    </rPh>
    <rPh sb="15" eb="17">
      <t>ニュウリョク</t>
    </rPh>
    <phoneticPr fontId="1"/>
  </si>
  <si>
    <t>（3）自社作業に該当する期間は「〇」、他社作業に該当する期間は「●」、両方に該当する期間は「〇●」を入力</t>
    <rPh sb="3" eb="5">
      <t>ジシャ</t>
    </rPh>
    <rPh sb="5" eb="7">
      <t>サギョウ</t>
    </rPh>
    <rPh sb="8" eb="10">
      <t>ガイトウ</t>
    </rPh>
    <rPh sb="12" eb="14">
      <t>キカン</t>
    </rPh>
    <rPh sb="19" eb="23">
      <t>タシャサギョウ</t>
    </rPh>
    <rPh sb="24" eb="26">
      <t>ガイトウ</t>
    </rPh>
    <rPh sb="28" eb="30">
      <t>キカン</t>
    </rPh>
    <rPh sb="35" eb="37">
      <t>リョウホウ</t>
    </rPh>
    <rPh sb="38" eb="40">
      <t>ガイトウ</t>
    </rPh>
    <rPh sb="42" eb="44">
      <t>キカン</t>
    </rPh>
    <rPh sb="50" eb="52">
      <t>ニュウリョク</t>
    </rPh>
    <phoneticPr fontId="1"/>
  </si>
  <si>
    <t>※①事業期間及び②市場投入予定時期と時系列の整合が取れるように入力してください。</t>
    <rPh sb="2" eb="6">
      <t>ジギョウキカン</t>
    </rPh>
    <rPh sb="6" eb="7">
      <t>オヨ</t>
    </rPh>
    <rPh sb="9" eb="17">
      <t>シジョウトウニュウヨテイジキ</t>
    </rPh>
    <rPh sb="18" eb="21">
      <t>ジケイレツ</t>
    </rPh>
    <rPh sb="22" eb="24">
      <t>セイゴウ</t>
    </rPh>
    <rPh sb="25" eb="26">
      <t>ト</t>
    </rPh>
    <rPh sb="31" eb="33">
      <t>ニュウリョク</t>
    </rPh>
    <phoneticPr fontId="1"/>
  </si>
  <si>
    <t>（5）事業資金の支出内訳</t>
    <rPh sb="3" eb="7">
      <t>ジギョウシキン</t>
    </rPh>
    <rPh sb="8" eb="12">
      <t>シシュツウチワケ</t>
    </rPh>
    <phoneticPr fontId="1"/>
  </si>
  <si>
    <t>（1）商品コンセプト</t>
    <rPh sb="3" eb="5">
      <t>ショウヒン</t>
    </rPh>
    <phoneticPr fontId="1"/>
  </si>
  <si>
    <t>（2）ターゲットとなる市場、顧客</t>
    <rPh sb="11" eb="13">
      <t>シジョウ</t>
    </rPh>
    <rPh sb="14" eb="16">
      <t>コキャク</t>
    </rPh>
    <phoneticPr fontId="1"/>
  </si>
  <si>
    <t>（3）（2）にニーズがあると判断した根拠</t>
    <rPh sb="14" eb="16">
      <t>ハンダン</t>
    </rPh>
    <rPh sb="18" eb="20">
      <t>コンキョ</t>
    </rPh>
    <phoneticPr fontId="1"/>
  </si>
  <si>
    <t>（4）販路開拓の手法、方策</t>
    <rPh sb="3" eb="7">
      <t>ハンロカイタク</t>
    </rPh>
    <rPh sb="8" eb="10">
      <t>シュホウ</t>
    </rPh>
    <rPh sb="11" eb="13">
      <t>ホウサク</t>
    </rPh>
    <phoneticPr fontId="1"/>
  </si>
  <si>
    <r>
      <t>（5）競合製品、類似製品　</t>
    </r>
    <r>
      <rPr>
        <sz val="10"/>
        <color theme="1"/>
        <rFont val="游ゴシック"/>
        <family val="3"/>
        <charset val="128"/>
        <scheme val="minor"/>
      </rPr>
      <t>※無い場合は比較対象となり得る自社製品や業界標準等を記載</t>
    </r>
    <rPh sb="3" eb="7">
      <t>キョウゴウセイヒン</t>
    </rPh>
    <rPh sb="8" eb="12">
      <t>ルイジセイヒン</t>
    </rPh>
    <rPh sb="14" eb="15">
      <t>ナ</t>
    </rPh>
    <rPh sb="16" eb="18">
      <t>バアイ</t>
    </rPh>
    <rPh sb="19" eb="23">
      <t>ヒカクタイショウ</t>
    </rPh>
    <rPh sb="26" eb="27">
      <t>ウ</t>
    </rPh>
    <rPh sb="28" eb="32">
      <t>ジシャセイヒン</t>
    </rPh>
    <rPh sb="33" eb="38">
      <t>ギョウカイヒョウジュントウ</t>
    </rPh>
    <rPh sb="39" eb="41">
      <t>キサイ</t>
    </rPh>
    <phoneticPr fontId="1"/>
  </si>
  <si>
    <t>（6）助成事業終了後の売上計画</t>
    <rPh sb="3" eb="10">
      <t>ジョセイジギョウシュウリョウゴ</t>
    </rPh>
    <rPh sb="11" eb="13">
      <t>ウリアゲ</t>
    </rPh>
    <rPh sb="13" eb="15">
      <t>ケイカク</t>
    </rPh>
    <phoneticPr fontId="1"/>
  </si>
  <si>
    <t>（2）本補助金を活用した課題解決のためのアプローチ方策</t>
    <rPh sb="3" eb="4">
      <t>ホン</t>
    </rPh>
    <rPh sb="4" eb="7">
      <t>ホジョキン</t>
    </rPh>
    <rPh sb="8" eb="10">
      <t>カツヨウ</t>
    </rPh>
    <rPh sb="12" eb="14">
      <t>カダイ</t>
    </rPh>
    <rPh sb="14" eb="16">
      <t>カイケツ</t>
    </rPh>
    <rPh sb="25" eb="27">
      <t>ホウサク</t>
    </rPh>
    <phoneticPr fontId="1"/>
  </si>
  <si>
    <t>小分類</t>
    <rPh sb="0" eb="3">
      <t>ショウブンルイ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</si>
</sst>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月&quot;"/>
    <numFmt numFmtId="178" formatCode="#;#;"/>
    <numFmt numFmtId="179" formatCode="#,##0;#,##0;;"/>
    <numFmt numFmtId="180" formatCode="##&quot;年度&quot;"/>
  </numFmts>
  <fonts count="2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1"/>
      <name val="游ゴシック"/>
      <family val="2"/>
      <charset val="128"/>
      <scheme val="minor"/>
    </font>
    <font>
      <sz val="11"/>
      <name val="游ゴシック"/>
      <family val="3"/>
      <charset val="128"/>
      <scheme val="minor"/>
    </font>
    <font>
      <sz val="8"/>
      <name val="游ゴシック"/>
      <family val="3"/>
      <charset val="128"/>
      <scheme val="minor"/>
    </font>
    <font>
      <sz val="10"/>
      <color theme="1"/>
      <name val="游ゴシック"/>
      <family val="3"/>
      <charset val="128"/>
      <scheme val="minor"/>
    </font>
    <font>
      <b/>
      <sz val="1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b/>
      <sz val="12"/>
      <color theme="1"/>
      <name val="游ゴシック"/>
      <family val="3"/>
      <charset val="128"/>
      <scheme val="minor"/>
    </font>
    <font>
      <b/>
      <sz val="9"/>
      <color indexed="81"/>
      <name val="MS P ゴシック"/>
      <family val="3"/>
      <charset val="128"/>
    </font>
    <font>
      <u/>
      <sz val="11"/>
      <color theme="1"/>
      <name val="游ゴシック"/>
      <family val="3"/>
      <charset val="128"/>
      <scheme val="minor"/>
    </font>
    <font>
      <sz val="9"/>
      <name val="游ゴシック"/>
      <family val="3"/>
      <charset val="128"/>
      <scheme val="minor"/>
    </font>
    <font>
      <b/>
      <sz val="11"/>
      <name val="游ゴシック"/>
      <family val="3"/>
      <charset val="128"/>
      <scheme val="minor"/>
    </font>
    <font>
      <sz val="10"/>
      <name val="游ゴシック"/>
      <family val="3"/>
      <charset val="128"/>
      <scheme val="minor"/>
    </font>
    <font>
      <sz val="11"/>
      <color theme="1"/>
      <name val="游ゴシック"/>
      <family val="2"/>
      <charset val="128"/>
      <scheme val="minor"/>
    </font>
  </fonts>
  <fills count="10">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EFF6FB"/>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426">
    <xf numFmtId="0" fontId="0" fillId="0" borderId="0" xfId="0">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2" borderId="10"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6" fillId="0" borderId="6" xfId="0" applyFont="1" applyBorder="1" applyAlignment="1">
      <alignment horizontal="right" vertical="center"/>
    </xf>
    <xf numFmtId="0" fontId="0" fillId="0" borderId="12" xfId="0" applyBorder="1">
      <alignment vertical="center"/>
    </xf>
    <xf numFmtId="0" fontId="0" fillId="0" borderId="0" xfId="0" applyBorder="1">
      <alignment vertical="center"/>
    </xf>
    <xf numFmtId="0" fontId="0" fillId="0" borderId="22" xfId="0" applyBorder="1" applyAlignment="1">
      <alignment horizontal="center" vertical="center"/>
    </xf>
    <xf numFmtId="0" fontId="2" fillId="0" borderId="0" xfId="0" applyFont="1">
      <alignmen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6" fillId="0" borderId="0" xfId="0" applyFont="1">
      <alignment vertical="center"/>
    </xf>
    <xf numFmtId="0" fontId="7" fillId="2" borderId="28" xfId="0" applyFont="1" applyFill="1" applyBorder="1" applyAlignment="1">
      <alignment horizontal="center" vertical="center"/>
    </xf>
    <xf numFmtId="0" fontId="0" fillId="2" borderId="31" xfId="0" applyFill="1" applyBorder="1" applyAlignment="1">
      <alignment horizontal="center" vertical="center"/>
    </xf>
    <xf numFmtId="0" fontId="2" fillId="0" borderId="0" xfId="0" applyFont="1" applyFill="1" applyBorder="1" applyAlignment="1">
      <alignment horizontal="left" vertical="center"/>
    </xf>
    <xf numFmtId="0" fontId="0" fillId="0" borderId="0" xfId="0" applyFill="1" applyBorder="1">
      <alignment vertical="center"/>
    </xf>
    <xf numFmtId="0" fontId="5" fillId="0" borderId="0" xfId="0" applyFont="1" applyFill="1" applyBorder="1" applyAlignment="1">
      <alignment horizontal="center" vertical="center"/>
    </xf>
    <xf numFmtId="0" fontId="2" fillId="0" borderId="0" xfId="0" applyFont="1" applyFill="1" applyBorder="1">
      <alignment vertical="center"/>
    </xf>
    <xf numFmtId="0" fontId="0" fillId="0" borderId="0" xfId="0" applyFill="1" applyBorder="1" applyAlignment="1">
      <alignment vertical="center"/>
    </xf>
    <xf numFmtId="0" fontId="0" fillId="0" borderId="0" xfId="0" applyFill="1" applyBorder="1" applyAlignment="1">
      <alignment vertical="center" shrinkToFit="1"/>
    </xf>
    <xf numFmtId="0" fontId="0" fillId="0" borderId="0" xfId="0" applyFill="1" applyBorder="1" applyAlignment="1">
      <alignment vertical="center" wrapText="1"/>
    </xf>
    <xf numFmtId="0" fontId="6" fillId="0" borderId="0" xfId="0" applyFont="1" applyFill="1" applyBorder="1" applyAlignment="1">
      <alignment vertical="top" wrapText="1"/>
    </xf>
    <xf numFmtId="0" fontId="6" fillId="0" borderId="0" xfId="0" applyFont="1" applyFill="1" applyBorder="1" applyAlignment="1">
      <alignment vertical="center" wrapText="1"/>
    </xf>
    <xf numFmtId="0" fontId="0" fillId="0" borderId="0" xfId="0" applyAlignment="1">
      <alignment horizontal="centerContinuous" vertical="center"/>
    </xf>
    <xf numFmtId="0" fontId="11" fillId="0" borderId="0" xfId="0" applyFont="1" applyAlignment="1">
      <alignment horizontal="centerContinuous" vertical="center"/>
    </xf>
    <xf numFmtId="0" fontId="0" fillId="0" borderId="0" xfId="0" applyFill="1" applyBorder="1" applyAlignment="1">
      <alignment horizontal="right" vertical="center"/>
    </xf>
    <xf numFmtId="0" fontId="2" fillId="0" borderId="0" xfId="0" applyFont="1" applyFill="1" applyBorder="1" applyAlignment="1">
      <alignment vertical="center"/>
    </xf>
    <xf numFmtId="0" fontId="5" fillId="0" borderId="0" xfId="0" applyFont="1" applyFill="1" applyBorder="1">
      <alignment vertical="center"/>
    </xf>
    <xf numFmtId="0" fontId="0" fillId="5" borderId="1" xfId="0" applyFill="1" applyBorder="1" applyAlignment="1">
      <alignment horizontal="center" vertical="top"/>
    </xf>
    <xf numFmtId="0" fontId="0" fillId="5" borderId="1" xfId="0" applyFill="1" applyBorder="1" applyAlignment="1">
      <alignment horizontal="center" vertical="center"/>
    </xf>
    <xf numFmtId="0" fontId="2" fillId="0" borderId="0" xfId="0" applyFont="1" applyFill="1" applyBorder="1" applyAlignment="1">
      <alignment horizontal="center" vertical="center"/>
    </xf>
    <xf numFmtId="0" fontId="0" fillId="5" borderId="7" xfId="0" applyFill="1" applyBorder="1" applyAlignment="1">
      <alignment horizontal="center" vertical="center"/>
    </xf>
    <xf numFmtId="0" fontId="0" fillId="0" borderId="6" xfId="0" applyFill="1" applyBorder="1" applyAlignment="1">
      <alignment horizontal="center" vertical="center"/>
    </xf>
    <xf numFmtId="0" fontId="0" fillId="3" borderId="8" xfId="0" applyFill="1" applyBorder="1">
      <alignment vertical="center"/>
    </xf>
    <xf numFmtId="0" fontId="0" fillId="3" borderId="0" xfId="0" applyFill="1" applyBorder="1">
      <alignment vertical="center"/>
    </xf>
    <xf numFmtId="0" fontId="0" fillId="3" borderId="2" xfId="0" applyFill="1" applyBorder="1" applyAlignment="1">
      <alignment vertical="center"/>
    </xf>
    <xf numFmtId="0" fontId="0" fillId="3" borderId="2" xfId="0" applyFill="1" applyBorder="1" applyAlignment="1">
      <alignment vertical="center" shrinkToFit="1"/>
    </xf>
    <xf numFmtId="0" fontId="0" fillId="3" borderId="6" xfId="0" applyFill="1" applyBorder="1" applyAlignment="1">
      <alignment vertical="center" shrinkToFit="1"/>
    </xf>
    <xf numFmtId="0" fontId="0" fillId="3" borderId="9" xfId="0" applyFill="1" applyBorder="1" applyAlignment="1">
      <alignment vertical="center"/>
    </xf>
    <xf numFmtId="0" fontId="0" fillId="3" borderId="9" xfId="0" applyFill="1" applyBorder="1" applyAlignment="1">
      <alignment vertical="center" shrinkToFit="1"/>
    </xf>
    <xf numFmtId="0" fontId="0" fillId="3" borderId="11" xfId="0" applyFill="1" applyBorder="1" applyAlignment="1">
      <alignment vertical="center" shrinkToFit="1"/>
    </xf>
    <xf numFmtId="0" fontId="0" fillId="3" borderId="9" xfId="0" applyFill="1" applyBorder="1">
      <alignment vertical="center"/>
    </xf>
    <xf numFmtId="0" fontId="0" fillId="3" borderId="3" xfId="0" applyFont="1" applyFill="1" applyBorder="1" applyAlignment="1">
      <alignment vertical="center"/>
    </xf>
    <xf numFmtId="0" fontId="0" fillId="3" borderId="4" xfId="0" applyFill="1" applyBorder="1" applyAlignment="1">
      <alignment vertical="center"/>
    </xf>
    <xf numFmtId="0" fontId="0" fillId="3" borderId="4" xfId="0" applyFill="1" applyBorder="1" applyAlignment="1">
      <alignment vertical="center" shrinkToFit="1"/>
    </xf>
    <xf numFmtId="0" fontId="0" fillId="3" borderId="5" xfId="0" applyFill="1" applyBorder="1" applyAlignment="1">
      <alignment vertical="center" shrinkToFit="1"/>
    </xf>
    <xf numFmtId="0" fontId="0" fillId="0" borderId="4" xfId="0" applyBorder="1" applyAlignment="1">
      <alignment horizontal="center" vertical="center" shrinkToFit="1"/>
    </xf>
    <xf numFmtId="178" fontId="0" fillId="2" borderId="4" xfId="0" applyNumberFormat="1" applyFill="1" applyBorder="1" applyAlignment="1">
      <alignment horizontal="center" vertical="center"/>
    </xf>
    <xf numFmtId="0" fontId="0" fillId="2" borderId="3" xfId="0" applyFill="1" applyBorder="1" applyAlignment="1">
      <alignment horizontal="center" vertical="center" wrapText="1"/>
    </xf>
    <xf numFmtId="0" fontId="0" fillId="2" borderId="44" xfId="0" applyFill="1" applyBorder="1" applyAlignment="1">
      <alignment horizontal="center" vertical="center"/>
    </xf>
    <xf numFmtId="0" fontId="0" fillId="2" borderId="43" xfId="0" applyFill="1" applyBorder="1" applyAlignment="1">
      <alignment horizontal="center" vertical="center"/>
    </xf>
    <xf numFmtId="0" fontId="0" fillId="2" borderId="13" xfId="0" applyFill="1" applyBorder="1" applyAlignment="1">
      <alignment horizontal="center" vertical="center"/>
    </xf>
    <xf numFmtId="178" fontId="6" fillId="2" borderId="58" xfId="0" applyNumberFormat="1" applyFont="1" applyFill="1" applyBorder="1" applyAlignment="1">
      <alignment horizontal="center" vertical="center" wrapText="1"/>
    </xf>
    <xf numFmtId="0" fontId="0" fillId="2" borderId="33" xfId="0" applyFill="1" applyBorder="1" applyAlignment="1">
      <alignment horizontal="center" vertical="center"/>
    </xf>
    <xf numFmtId="0" fontId="5" fillId="0" borderId="27" xfId="0" applyFont="1" applyBorder="1" applyAlignment="1">
      <alignment horizontal="center" vertical="center"/>
    </xf>
    <xf numFmtId="0" fontId="0" fillId="0" borderId="9" xfId="0" applyBorder="1" applyAlignment="1" applyProtection="1">
      <alignment horizontal="right" vertical="center" shrinkToFit="1"/>
      <protection locked="0"/>
    </xf>
    <xf numFmtId="0" fontId="0" fillId="0" borderId="0" xfId="0" applyFill="1" applyBorder="1" applyAlignment="1" applyProtection="1">
      <alignment horizontal="right" vertical="center"/>
      <protection locked="0"/>
    </xf>
    <xf numFmtId="179" fontId="0" fillId="4" borderId="56" xfId="0" applyNumberFormat="1" applyFill="1" applyBorder="1" applyAlignment="1" applyProtection="1">
      <alignment horizontal="center" vertical="center" shrinkToFit="1"/>
      <protection locked="0"/>
    </xf>
    <xf numFmtId="179" fontId="0" fillId="4" borderId="61" xfId="0" applyNumberFormat="1" applyFill="1" applyBorder="1" applyAlignment="1" applyProtection="1">
      <alignment horizontal="center" vertical="center" shrinkToFit="1"/>
      <protection locked="0"/>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50" xfId="0" applyFill="1" applyBorder="1" applyAlignment="1">
      <alignment horizontal="center"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shrinkToFit="1"/>
    </xf>
    <xf numFmtId="0" fontId="0" fillId="0" borderId="0" xfId="0" applyAlignment="1">
      <alignment vertical="center" shrinkToFit="1"/>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vertical="center" shrinkToFit="1"/>
    </xf>
    <xf numFmtId="0" fontId="0" fillId="9" borderId="0" xfId="0" applyFill="1" applyAlignment="1">
      <alignment horizontal="center" vertical="center"/>
    </xf>
    <xf numFmtId="176" fontId="14" fillId="9" borderId="0" xfId="0" applyNumberFormat="1" applyFont="1" applyFill="1" applyAlignment="1">
      <alignment horizontal="right" vertical="center"/>
    </xf>
    <xf numFmtId="0" fontId="0" fillId="9" borderId="0" xfId="0" applyFill="1" applyAlignment="1">
      <alignment horizontal="right" vertical="center" shrinkToFit="1"/>
    </xf>
    <xf numFmtId="0" fontId="0" fillId="9" borderId="0" xfId="0" applyFill="1">
      <alignment vertical="center"/>
    </xf>
    <xf numFmtId="0" fontId="13" fillId="9" borderId="0" xfId="0" applyFont="1" applyFill="1" applyAlignment="1">
      <alignment horizontal="center" vertical="center"/>
    </xf>
    <xf numFmtId="0" fontId="13" fillId="9" borderId="0" xfId="0" applyFont="1" applyFill="1" applyAlignment="1">
      <alignment vertical="center" shrinkToFit="1"/>
    </xf>
    <xf numFmtId="0" fontId="13" fillId="9" borderId="0" xfId="0" applyFont="1" applyFill="1">
      <alignment vertical="center"/>
    </xf>
    <xf numFmtId="0" fontId="2" fillId="9" borderId="0" xfId="0" applyFont="1" applyFill="1" applyAlignment="1">
      <alignment horizontal="right" vertical="center"/>
    </xf>
    <xf numFmtId="0" fontId="15" fillId="9" borderId="0" xfId="0" applyFont="1" applyFill="1" applyAlignment="1">
      <alignment horizontal="right" vertical="center"/>
    </xf>
    <xf numFmtId="2" fontId="0" fillId="0" borderId="0" xfId="0" applyNumberFormat="1">
      <alignment vertical="center"/>
    </xf>
    <xf numFmtId="179" fontId="0" fillId="4" borderId="60" xfId="0" applyNumberFormat="1" applyFont="1" applyFill="1" applyBorder="1" applyAlignment="1" applyProtection="1">
      <alignment horizontal="center" vertical="center" shrinkToFit="1"/>
      <protection locked="0"/>
    </xf>
    <xf numFmtId="179" fontId="13" fillId="0" borderId="43" xfId="0" applyNumberFormat="1" applyFont="1" applyBorder="1" applyAlignment="1" applyProtection="1">
      <alignment horizontal="center" vertical="center" shrinkToFit="1"/>
      <protection locked="0"/>
    </xf>
    <xf numFmtId="179" fontId="13" fillId="0" borderId="44" xfId="0" applyNumberFormat="1" applyFont="1" applyBorder="1" applyAlignment="1" applyProtection="1">
      <alignment horizontal="center" vertical="center" shrinkToFit="1"/>
      <protection locked="0"/>
    </xf>
    <xf numFmtId="179" fontId="13" fillId="0" borderId="13" xfId="0" applyNumberFormat="1" applyFont="1" applyBorder="1" applyAlignment="1" applyProtection="1">
      <alignment horizontal="center" vertical="center" shrinkToFit="1"/>
      <protection locked="0"/>
    </xf>
    <xf numFmtId="0" fontId="13" fillId="2" borderId="1" xfId="0" applyFont="1" applyFill="1" applyBorder="1" applyAlignment="1">
      <alignment horizontal="center" vertical="center" shrinkToFit="1"/>
    </xf>
    <xf numFmtId="179" fontId="13" fillId="0" borderId="51" xfId="0" applyNumberFormat="1" applyFont="1" applyBorder="1" applyAlignment="1" applyProtection="1">
      <alignment horizontal="center" vertical="center" shrinkToFit="1"/>
      <protection locked="0"/>
    </xf>
    <xf numFmtId="0" fontId="0" fillId="3" borderId="1" xfId="0" applyFill="1" applyBorder="1" applyAlignment="1">
      <alignment horizontal="center" vertical="center"/>
    </xf>
    <xf numFmtId="0" fontId="0" fillId="0" borderId="4" xfId="0" applyBorder="1" applyAlignment="1">
      <alignment horizontal="center" vertical="center" shrinkToFit="1"/>
    </xf>
    <xf numFmtId="0" fontId="0" fillId="0" borderId="0" xfId="0" applyAlignment="1">
      <alignment horizontal="right" vertical="center"/>
    </xf>
    <xf numFmtId="0" fontId="0" fillId="2" borderId="1"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0" xfId="0" applyFont="1">
      <alignment vertical="center"/>
    </xf>
    <xf numFmtId="0" fontId="0" fillId="0" borderId="5" xfId="0" applyBorder="1" applyAlignment="1">
      <alignment vertical="center" shrinkToFit="1"/>
    </xf>
    <xf numFmtId="0" fontId="10" fillId="0" borderId="0" xfId="0" applyFont="1">
      <alignment vertical="center"/>
    </xf>
    <xf numFmtId="0" fontId="10" fillId="0" borderId="0" xfId="0" applyFont="1" applyAlignment="1">
      <alignment vertical="top"/>
    </xf>
    <xf numFmtId="0" fontId="6" fillId="0" borderId="0" xfId="0" applyFont="1" applyAlignment="1">
      <alignment vertical="top"/>
    </xf>
    <xf numFmtId="0" fontId="7" fillId="0" borderId="4" xfId="0" applyFont="1" applyBorder="1" applyAlignment="1" applyProtection="1">
      <alignment horizontal="right" vertical="center"/>
      <protection locked="0"/>
    </xf>
    <xf numFmtId="0" fontId="0" fillId="0" borderId="0" xfId="0" applyAlignment="1">
      <alignment horizontal="center" vertical="center" shrinkToFit="1"/>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8" fillId="0" borderId="0" xfId="0" applyFont="1">
      <alignment vertical="center"/>
    </xf>
    <xf numFmtId="0" fontId="8" fillId="2" borderId="1" xfId="0" applyFont="1" applyFill="1" applyBorder="1" applyAlignment="1">
      <alignment horizontal="center" vertical="center"/>
    </xf>
    <xf numFmtId="0" fontId="8" fillId="0" borderId="4" xfId="0" applyFont="1" applyBorder="1" applyAlignment="1">
      <alignment horizontal="center" vertical="center" shrinkToFit="1"/>
    </xf>
    <xf numFmtId="0" fontId="8" fillId="0" borderId="0" xfId="0" applyFont="1" applyAlignment="1">
      <alignment vertical="center" shrinkToFit="1"/>
    </xf>
    <xf numFmtId="0" fontId="8" fillId="3" borderId="3" xfId="0" applyFont="1" applyFill="1" applyBorder="1">
      <alignment vertical="center"/>
    </xf>
    <xf numFmtId="0" fontId="8" fillId="3" borderId="4" xfId="0" applyFont="1" applyFill="1" applyBorder="1">
      <alignment vertical="center"/>
    </xf>
    <xf numFmtId="0" fontId="8" fillId="3" borderId="9" xfId="0" applyFont="1" applyFill="1" applyBorder="1">
      <alignment vertical="center"/>
    </xf>
    <xf numFmtId="0" fontId="8" fillId="3" borderId="5" xfId="0" applyFont="1" applyFill="1" applyBorder="1">
      <alignment vertical="center"/>
    </xf>
    <xf numFmtId="0" fontId="19" fillId="0" borderId="0" xfId="0" applyFont="1">
      <alignment vertical="center"/>
    </xf>
    <xf numFmtId="0" fontId="8" fillId="0" borderId="9" xfId="0" applyFont="1" applyBorder="1" applyAlignment="1" applyProtection="1">
      <alignment vertical="center" shrinkToFit="1"/>
      <protection locked="0"/>
    </xf>
    <xf numFmtId="0" fontId="0" fillId="8" borderId="0" xfId="0" applyFill="1" applyBorder="1" applyAlignment="1">
      <alignment horizontal="right" vertical="center"/>
    </xf>
    <xf numFmtId="0" fontId="0" fillId="8" borderId="0" xfId="0" applyFill="1" applyBorder="1" applyAlignment="1">
      <alignment horizontal="center" vertical="center"/>
    </xf>
    <xf numFmtId="0" fontId="0" fillId="8" borderId="0" xfId="0" applyFill="1" applyBorder="1" applyAlignment="1">
      <alignment vertical="center" shrinkToFit="1"/>
    </xf>
    <xf numFmtId="0" fontId="0" fillId="8" borderId="0" xfId="0" applyFill="1" applyBorder="1">
      <alignment vertical="center"/>
    </xf>
    <xf numFmtId="0" fontId="0" fillId="0" borderId="0" xfId="0" applyAlignment="1">
      <alignment vertical="center" wrapText="1"/>
    </xf>
    <xf numFmtId="0" fontId="0" fillId="3" borderId="10" xfId="0" applyFill="1" applyBorder="1">
      <alignment vertical="center"/>
    </xf>
    <xf numFmtId="0" fontId="0" fillId="3" borderId="2" xfId="0" applyFill="1" applyBorder="1">
      <alignment vertical="center"/>
    </xf>
    <xf numFmtId="0" fontId="5" fillId="3" borderId="8" xfId="0" applyFont="1" applyFill="1" applyBorder="1">
      <alignment vertical="center"/>
    </xf>
    <xf numFmtId="177" fontId="7" fillId="0" borderId="3" xfId="0" applyNumberFormat="1" applyFont="1" applyBorder="1" applyAlignment="1">
      <alignment horizontal="center" vertical="center"/>
    </xf>
    <xf numFmtId="177" fontId="7" fillId="0" borderId="40" xfId="0" applyNumberFormat="1" applyFont="1" applyBorder="1" applyAlignment="1">
      <alignment horizontal="center" vertical="center"/>
    </xf>
    <xf numFmtId="177" fontId="7" fillId="0" borderId="58" xfId="0" applyNumberFormat="1" applyFont="1" applyBorder="1" applyAlignment="1">
      <alignment horizontal="center" vertical="center"/>
    </xf>
    <xf numFmtId="0" fontId="13" fillId="4" borderId="8" xfId="0" applyFont="1" applyFill="1" applyBorder="1" applyAlignment="1" applyProtection="1">
      <alignment horizontal="center" vertical="center"/>
      <protection locked="0"/>
    </xf>
    <xf numFmtId="0" fontId="13" fillId="4" borderId="74"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75"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13" fillId="4" borderId="58" xfId="0" applyFont="1" applyFill="1" applyBorder="1" applyAlignment="1" applyProtection="1">
      <alignment horizontal="center" vertical="center"/>
      <protection locked="0"/>
    </xf>
    <xf numFmtId="0" fontId="5" fillId="3" borderId="10" xfId="0" applyFont="1" applyFill="1" applyBorder="1">
      <alignment vertical="center"/>
    </xf>
    <xf numFmtId="0" fontId="5" fillId="0" borderId="7"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13" fillId="0" borderId="0" xfId="0" applyFont="1" applyAlignment="1">
      <alignment horizontal="left" vertical="top"/>
    </xf>
    <xf numFmtId="0" fontId="0" fillId="0" borderId="0" xfId="0" applyAlignment="1">
      <alignment horizontal="center" vertical="top"/>
    </xf>
    <xf numFmtId="0" fontId="0" fillId="0" borderId="0" xfId="0" applyAlignment="1">
      <alignment vertical="top"/>
    </xf>
    <xf numFmtId="0" fontId="0" fillId="8" borderId="0" xfId="0" applyFill="1">
      <alignment vertical="center"/>
    </xf>
    <xf numFmtId="0" fontId="0" fillId="8" borderId="0" xfId="0" applyFill="1" applyAlignment="1">
      <alignment horizontal="right" vertical="center" shrinkToFit="1"/>
    </xf>
    <xf numFmtId="0" fontId="0" fillId="8" borderId="0" xfId="0" applyFill="1" applyAlignment="1">
      <alignment horizontal="center" vertical="center"/>
    </xf>
    <xf numFmtId="0" fontId="0" fillId="8" borderId="0" xfId="0" applyFill="1" applyAlignment="1">
      <alignment vertical="center" shrinkToFit="1"/>
    </xf>
    <xf numFmtId="0" fontId="6" fillId="8" borderId="0" xfId="0" applyFont="1" applyFill="1" applyAlignment="1">
      <alignment vertical="top"/>
    </xf>
    <xf numFmtId="0" fontId="0" fillId="4" borderId="3" xfId="0" applyFill="1" applyBorder="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0" fontId="0" fillId="4" borderId="20" xfId="0" applyFill="1" applyBorder="1" applyAlignment="1" applyProtection="1">
      <alignment horizontal="center" vertical="center" shrinkToFit="1"/>
      <protection locked="0"/>
    </xf>
    <xf numFmtId="0" fontId="0" fillId="4" borderId="27" xfId="0" applyFill="1" applyBorder="1" applyAlignment="1" applyProtection="1">
      <alignment horizontal="center" vertical="center" shrinkToFit="1"/>
      <protection locked="0"/>
    </xf>
    <xf numFmtId="0" fontId="0" fillId="4" borderId="26" xfId="0" applyFill="1" applyBorder="1" applyAlignment="1" applyProtection="1">
      <alignment horizontal="center" vertical="center" shrinkToFit="1"/>
      <protection locked="0"/>
    </xf>
    <xf numFmtId="0" fontId="0" fillId="4" borderId="59" xfId="0" applyFill="1" applyBorder="1" applyAlignment="1" applyProtection="1">
      <alignment horizontal="center" vertical="center" shrinkToFit="1"/>
      <protection locked="0"/>
    </xf>
    <xf numFmtId="0" fontId="0" fillId="0" borderId="0" xfId="0" applyFill="1" applyBorder="1" applyAlignment="1" applyProtection="1">
      <alignment horizontal="right" vertical="center"/>
      <protection locked="0"/>
    </xf>
    <xf numFmtId="38" fontId="0" fillId="0" borderId="23" xfId="1" applyFont="1" applyFill="1" applyBorder="1" applyAlignment="1" applyProtection="1">
      <alignment horizontal="right" vertical="center" shrinkToFit="1"/>
      <protection locked="0"/>
    </xf>
    <xf numFmtId="38" fontId="0" fillId="0" borderId="24" xfId="1" applyFont="1" applyFill="1" applyBorder="1" applyAlignment="1" applyProtection="1">
      <alignment horizontal="right" vertical="center" shrinkToFit="1"/>
      <protection locked="0"/>
    </xf>
    <xf numFmtId="180" fontId="0" fillId="0" borderId="1" xfId="0" applyNumberFormat="1"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180" fontId="0" fillId="0" borderId="26" xfId="0" applyNumberFormat="1"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center" vertical="center" shrinkToFit="1"/>
      <protection locked="0"/>
    </xf>
    <xf numFmtId="38" fontId="0" fillId="0" borderId="3" xfId="1" applyFont="1" applyFill="1" applyBorder="1" applyAlignment="1" applyProtection="1">
      <alignment horizontal="right" vertical="center" shrinkToFit="1"/>
      <protection locked="0"/>
    </xf>
    <xf numFmtId="38" fontId="0" fillId="0" borderId="4" xfId="1" applyFont="1" applyFill="1" applyBorder="1" applyAlignment="1" applyProtection="1">
      <alignment horizontal="right" vertical="center" shrinkToFit="1"/>
      <protection locked="0"/>
    </xf>
    <xf numFmtId="0" fontId="0" fillId="4" borderId="5" xfId="0" applyFill="1" applyBorder="1" applyAlignment="1" applyProtection="1">
      <alignment horizontal="center" vertical="center" shrinkToFit="1"/>
      <protection locked="0"/>
    </xf>
    <xf numFmtId="0" fontId="0" fillId="4" borderId="1" xfId="0" applyFill="1" applyBorder="1" applyAlignment="1" applyProtection="1">
      <alignment horizontal="center" vertical="center" shrinkToFit="1"/>
      <protection locked="0"/>
    </xf>
    <xf numFmtId="0" fontId="0" fillId="4" borderId="37" xfId="0" applyFill="1" applyBorder="1" applyAlignment="1" applyProtection="1">
      <alignment horizontal="center" vertical="center" shrinkToFit="1"/>
      <protection locked="0"/>
    </xf>
    <xf numFmtId="0" fontId="0" fillId="0" borderId="4" xfId="0" applyFill="1" applyBorder="1" applyAlignment="1" applyProtection="1">
      <alignment horizontal="left" vertical="center" shrinkToFit="1"/>
      <protection locked="0"/>
    </xf>
    <xf numFmtId="0" fontId="0" fillId="0" borderId="5" xfId="0" applyFill="1" applyBorder="1" applyAlignment="1" applyProtection="1">
      <alignment horizontal="left" vertical="center" shrinkToFit="1"/>
      <protection locked="0"/>
    </xf>
    <xf numFmtId="0" fontId="8" fillId="2" borderId="36" xfId="0" applyFont="1" applyFill="1" applyBorder="1" applyAlignment="1">
      <alignment horizontal="center" vertical="center"/>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1" xfId="0" applyFill="1" applyBorder="1" applyAlignment="1">
      <alignment horizontal="center" vertical="center"/>
    </xf>
    <xf numFmtId="0" fontId="5" fillId="0" borderId="4" xfId="0" applyFont="1" applyBorder="1" applyAlignment="1">
      <alignment horizontal="center" vertical="center"/>
    </xf>
    <xf numFmtId="0" fontId="10" fillId="0" borderId="20" xfId="0" applyFont="1" applyBorder="1" applyAlignment="1">
      <alignment horizontal="center" vertical="center"/>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0" fillId="0" borderId="4" xfId="0" applyBorder="1" applyAlignment="1" applyProtection="1">
      <alignment horizontal="right" vertical="center" shrinkToFit="1"/>
      <protection locked="0"/>
    </xf>
    <xf numFmtId="0" fontId="6" fillId="0" borderId="23"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5" fillId="0" borderId="0" xfId="0" applyFont="1" applyAlignment="1">
      <alignment horizontal="left" vertical="center" wrapText="1"/>
    </xf>
    <xf numFmtId="0" fontId="8" fillId="2" borderId="15" xfId="0" applyFont="1" applyFill="1" applyBorder="1" applyAlignment="1">
      <alignment horizontal="center" vertical="center"/>
    </xf>
    <xf numFmtId="0" fontId="0" fillId="3" borderId="31" xfId="0" applyFill="1" applyBorder="1" applyAlignment="1">
      <alignment horizontal="center" vertical="center"/>
    </xf>
    <xf numFmtId="0" fontId="0" fillId="0" borderId="4"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3" borderId="13" xfId="0" applyFill="1" applyBorder="1" applyAlignment="1">
      <alignment horizontal="center" vertical="center"/>
    </xf>
    <xf numFmtId="0" fontId="0" fillId="0" borderId="8" xfId="0" applyBorder="1" applyAlignment="1" applyProtection="1">
      <alignment horizontal="right" vertical="center" shrinkToFit="1"/>
      <protection locked="0"/>
    </xf>
    <xf numFmtId="0" fontId="0" fillId="0" borderId="9" xfId="0" applyBorder="1" applyAlignment="1" applyProtection="1">
      <alignment horizontal="right" vertical="center" shrinkToFit="1"/>
      <protection locked="0"/>
    </xf>
    <xf numFmtId="0" fontId="0" fillId="0" borderId="10" xfId="0" applyFill="1" applyBorder="1" applyAlignment="1" applyProtection="1">
      <alignment horizontal="left" vertical="center" shrinkToFit="1"/>
      <protection locked="0"/>
    </xf>
    <xf numFmtId="0" fontId="0" fillId="0" borderId="2" xfId="0" applyFill="1" applyBorder="1" applyAlignment="1" applyProtection="1">
      <alignment horizontal="left" vertical="center" shrinkToFit="1"/>
      <protection locked="0"/>
    </xf>
    <xf numFmtId="0" fontId="0" fillId="0" borderId="21" xfId="0" applyFill="1" applyBorder="1" applyAlignment="1" applyProtection="1">
      <alignment horizontal="left" vertical="center" shrinkToFit="1"/>
      <protection locked="0"/>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3" borderId="2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11" xfId="0" applyFill="1" applyBorder="1" applyAlignment="1">
      <alignment horizontal="center" vertical="center" wrapText="1"/>
    </xf>
    <xf numFmtId="0" fontId="0" fillId="2" borderId="6" xfId="0" applyFill="1" applyBorder="1" applyAlignment="1">
      <alignment horizontal="center" vertical="center"/>
    </xf>
    <xf numFmtId="0" fontId="0" fillId="0" borderId="17"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3" borderId="28" xfId="0" applyFill="1" applyBorder="1" applyAlignment="1">
      <alignment horizontal="center" vertical="center"/>
    </xf>
    <xf numFmtId="0" fontId="0" fillId="3" borderId="15" xfId="0" applyFill="1" applyBorder="1" applyAlignment="1">
      <alignment horizontal="center" vertical="center"/>
    </xf>
    <xf numFmtId="0" fontId="0" fillId="0" borderId="34" xfId="0"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3" borderId="36" xfId="0" applyFill="1" applyBorder="1" applyAlignment="1">
      <alignment horizontal="center" vertical="center"/>
    </xf>
    <xf numFmtId="0" fontId="0" fillId="0" borderId="10"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0" fillId="3" borderId="33" xfId="0" applyFill="1" applyBorder="1" applyAlignment="1">
      <alignment horizontal="center" vertical="center"/>
    </xf>
    <xf numFmtId="0" fontId="3" fillId="3" borderId="3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6" fillId="0" borderId="27" xfId="0" applyFont="1" applyBorder="1" applyAlignment="1" applyProtection="1">
      <alignment horizontal="left" vertical="top" wrapText="1"/>
      <protection locked="0"/>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3" fillId="0" borderId="3" xfId="0" applyFont="1" applyFill="1" applyBorder="1" applyAlignment="1" applyProtection="1">
      <alignment horizontal="right" vertical="center" shrinkToFit="1"/>
      <protection locked="0"/>
    </xf>
    <xf numFmtId="0" fontId="13" fillId="0" borderId="4" xfId="0" applyFont="1" applyFill="1" applyBorder="1" applyAlignment="1" applyProtection="1">
      <alignment horizontal="right" vertical="center" shrinkToFit="1"/>
      <protection locked="0"/>
    </xf>
    <xf numFmtId="0" fontId="5" fillId="0" borderId="10"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4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42"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0" fillId="0" borderId="3"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4" xfId="0" applyFill="1" applyBorder="1" applyAlignment="1">
      <alignment horizontal="center" vertical="center" shrinkToFit="1"/>
    </xf>
    <xf numFmtId="0" fontId="0" fillId="0" borderId="5" xfId="0" applyFill="1" applyBorder="1" applyAlignment="1">
      <alignment horizontal="center" vertical="center" shrinkToFit="1"/>
    </xf>
    <xf numFmtId="0" fontId="10" fillId="0" borderId="2"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47"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42"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0" fillId="5" borderId="1" xfId="0" applyFill="1" applyBorder="1" applyAlignment="1">
      <alignment horizontal="center" vertical="center"/>
    </xf>
    <xf numFmtId="0" fontId="0" fillId="5" borderId="13" xfId="0" applyFill="1" applyBorder="1" applyAlignment="1">
      <alignment horizontal="center" vertical="center"/>
    </xf>
    <xf numFmtId="0" fontId="0" fillId="5" borderId="1" xfId="0" applyFill="1" applyBorder="1" applyAlignment="1">
      <alignment horizontal="center" vertical="center" wrapText="1"/>
    </xf>
    <xf numFmtId="176" fontId="13" fillId="0" borderId="3" xfId="0" applyNumberFormat="1" applyFont="1" applyBorder="1" applyAlignment="1" applyProtection="1">
      <alignment horizontal="center" vertical="center" shrinkToFit="1"/>
      <protection locked="0"/>
    </xf>
    <xf numFmtId="176" fontId="13" fillId="0" borderId="4" xfId="0" applyNumberFormat="1" applyFont="1" applyBorder="1" applyAlignment="1" applyProtection="1">
      <alignment horizontal="center" vertical="center" shrinkToFit="1"/>
      <protection locked="0"/>
    </xf>
    <xf numFmtId="176" fontId="13" fillId="0" borderId="5" xfId="0" applyNumberFormat="1" applyFont="1" applyBorder="1" applyAlignment="1" applyProtection="1">
      <alignment horizontal="center" vertical="center" shrinkToFit="1"/>
      <protection locked="0"/>
    </xf>
    <xf numFmtId="0" fontId="0" fillId="0" borderId="1" xfId="0" applyFill="1" applyBorder="1" applyAlignment="1" applyProtection="1">
      <alignment horizontal="left" vertical="center" shrinkToFit="1"/>
      <protection locked="0"/>
    </xf>
    <xf numFmtId="0" fontId="0" fillId="0" borderId="7" xfId="0" applyFill="1" applyBorder="1" applyAlignment="1" applyProtection="1">
      <alignment horizontal="center" vertical="center" shrinkToFit="1"/>
      <protection locked="0"/>
    </xf>
    <xf numFmtId="0" fontId="0" fillId="0" borderId="7" xfId="0" applyFill="1" applyBorder="1" applyAlignment="1" applyProtection="1">
      <alignment horizontal="left" vertical="center" shrinkToFit="1"/>
      <protection locked="0"/>
    </xf>
    <xf numFmtId="0" fontId="0" fillId="5" borderId="1" xfId="0" applyFill="1" applyBorder="1" applyAlignment="1">
      <alignment horizontal="center" vertical="top"/>
    </xf>
    <xf numFmtId="0" fontId="0" fillId="0" borderId="3" xfId="0" applyFill="1" applyBorder="1" applyAlignment="1" applyProtection="1">
      <alignment horizontal="center" vertical="center" shrinkToFit="1"/>
      <protection locked="0"/>
    </xf>
    <xf numFmtId="3" fontId="0" fillId="0" borderId="3" xfId="0" applyNumberFormat="1" applyFill="1" applyBorder="1" applyAlignment="1" applyProtection="1">
      <alignment horizontal="right" vertical="center" shrinkToFit="1"/>
      <protection locked="0"/>
    </xf>
    <xf numFmtId="3" fontId="0" fillId="0" borderId="4" xfId="0" applyNumberFormat="1" applyFill="1" applyBorder="1" applyAlignment="1" applyProtection="1">
      <alignment horizontal="right" vertical="center" shrinkToFit="1"/>
      <protection locked="0"/>
    </xf>
    <xf numFmtId="3" fontId="0" fillId="0" borderId="10" xfId="0" applyNumberFormat="1" applyFill="1" applyBorder="1" applyAlignment="1" applyProtection="1">
      <alignment horizontal="right" vertical="center" shrinkToFit="1"/>
      <protection locked="0"/>
    </xf>
    <xf numFmtId="3" fontId="0" fillId="0" borderId="2" xfId="0" applyNumberFormat="1" applyFill="1" applyBorder="1" applyAlignment="1" applyProtection="1">
      <alignment horizontal="right" vertical="center" shrinkToFit="1"/>
      <protection locked="0"/>
    </xf>
    <xf numFmtId="0" fontId="0" fillId="0" borderId="0" xfId="0" applyFill="1" applyBorder="1" applyAlignment="1">
      <alignment horizontal="right" vertical="center"/>
    </xf>
    <xf numFmtId="0" fontId="6" fillId="0" borderId="10"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0" fillId="5" borderId="7" xfId="0" applyFill="1" applyBorder="1" applyAlignment="1">
      <alignment horizontal="center" vertical="top"/>
    </xf>
    <xf numFmtId="0" fontId="0" fillId="3" borderId="10" xfId="0" applyFill="1" applyBorder="1" applyAlignment="1">
      <alignment horizontal="left" vertical="center"/>
    </xf>
    <xf numFmtId="0" fontId="0" fillId="3" borderId="2" xfId="0" applyFill="1" applyBorder="1" applyAlignment="1">
      <alignment horizontal="left" vertical="center"/>
    </xf>
    <xf numFmtId="0" fontId="0" fillId="3" borderId="6" xfId="0" applyFill="1" applyBorder="1" applyAlignment="1">
      <alignment horizontal="left" vertical="center"/>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3" borderId="11" xfId="0" applyFont="1" applyFill="1" applyBorder="1" applyAlignment="1">
      <alignment horizontal="left" vertical="center"/>
    </xf>
    <xf numFmtId="0" fontId="8" fillId="0" borderId="4"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20" fillId="0" borderId="3" xfId="0" applyFont="1" applyBorder="1" applyAlignment="1" applyProtection="1">
      <alignment horizontal="left" vertical="top" wrapText="1"/>
      <protection locked="0"/>
    </xf>
    <xf numFmtId="0" fontId="20" fillId="0" borderId="4" xfId="0" applyFont="1" applyBorder="1" applyAlignment="1" applyProtection="1">
      <alignment horizontal="left" vertical="top"/>
      <protection locked="0"/>
    </xf>
    <xf numFmtId="0" fontId="20" fillId="0" borderId="5" xfId="0" applyFont="1" applyBorder="1" applyAlignment="1" applyProtection="1">
      <alignment horizontal="left" vertical="top"/>
      <protection locked="0"/>
    </xf>
    <xf numFmtId="0" fontId="8" fillId="0" borderId="1"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4" xfId="0" applyFont="1" applyBorder="1" applyAlignment="1" applyProtection="1">
      <alignment horizontal="center" vertical="center" shrinkToFit="1"/>
      <protection locked="0"/>
    </xf>
    <xf numFmtId="0" fontId="8" fillId="4" borderId="3"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shrinkToFit="1"/>
      <protection locked="0"/>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7"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0" xfId="0" applyAlignment="1">
      <alignment horizontal="right" vertical="center"/>
    </xf>
    <xf numFmtId="0" fontId="8" fillId="4" borderId="38" xfId="0" applyFont="1" applyFill="1" applyBorder="1" applyAlignment="1" applyProtection="1">
      <alignment horizontal="center" vertical="center" shrinkToFit="1"/>
      <protection locked="0"/>
    </xf>
    <xf numFmtId="0" fontId="8" fillId="4" borderId="39" xfId="0" applyFont="1" applyFill="1" applyBorder="1" applyAlignment="1" applyProtection="1">
      <alignment horizontal="center" vertical="center" shrinkToFit="1"/>
      <protection locked="0"/>
    </xf>
    <xf numFmtId="0" fontId="0" fillId="3" borderId="7" xfId="0" applyFill="1" applyBorder="1" applyAlignment="1">
      <alignment horizontal="center" vertical="center"/>
    </xf>
    <xf numFmtId="0" fontId="0" fillId="3" borderId="14" xfId="0" applyFill="1" applyBorder="1" applyAlignment="1">
      <alignment horizontal="center" vertical="center"/>
    </xf>
    <xf numFmtId="0" fontId="0" fillId="3" borderId="3"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0" fontId="8" fillId="0" borderId="9"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7" fillId="0" borderId="3" xfId="0"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0" fillId="3" borderId="1" xfId="0" applyFill="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0" fillId="3" borderId="10" xfId="0"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1" xfId="0" applyFill="1" applyBorder="1" applyAlignment="1">
      <alignment horizontal="center" vertical="center" wrapText="1"/>
    </xf>
    <xf numFmtId="178" fontId="6" fillId="2" borderId="3" xfId="0" applyNumberFormat="1" applyFont="1" applyFill="1" applyBorder="1" applyAlignment="1">
      <alignment horizontal="center" vertical="center" shrinkToFit="1"/>
    </xf>
    <xf numFmtId="178" fontId="6" fillId="2" borderId="4" xfId="0" applyNumberFormat="1" applyFont="1" applyFill="1" applyBorder="1" applyAlignment="1">
      <alignment horizontal="center" vertical="center" shrinkToFit="1"/>
    </xf>
    <xf numFmtId="178" fontId="6" fillId="2" borderId="5" xfId="0" applyNumberFormat="1" applyFont="1" applyFill="1" applyBorder="1" applyAlignment="1">
      <alignment horizontal="center" vertical="center" shrinkToFit="1"/>
    </xf>
    <xf numFmtId="176" fontId="0" fillId="7" borderId="10" xfId="0" applyNumberFormat="1" applyFill="1" applyBorder="1" applyAlignment="1" applyProtection="1">
      <alignment horizontal="center" vertical="center" shrinkToFit="1"/>
      <protection hidden="1"/>
    </xf>
    <xf numFmtId="176" fontId="0" fillId="7" borderId="2" xfId="0" applyNumberFormat="1" applyFill="1" applyBorder="1" applyAlignment="1" applyProtection="1">
      <alignment horizontal="center" vertical="center" shrinkToFit="1"/>
      <protection hidden="1"/>
    </xf>
    <xf numFmtId="176" fontId="0" fillId="7" borderId="6" xfId="0" applyNumberFormat="1" applyFill="1" applyBorder="1" applyAlignment="1" applyProtection="1">
      <alignment horizontal="center" vertical="center" shrinkToFit="1"/>
      <protection hidden="1"/>
    </xf>
    <xf numFmtId="176" fontId="0" fillId="7" borderId="41" xfId="0" applyNumberFormat="1" applyFill="1" applyBorder="1" applyAlignment="1" applyProtection="1">
      <alignment horizontal="center" vertical="center" shrinkToFit="1"/>
      <protection hidden="1"/>
    </xf>
    <xf numFmtId="176" fontId="0" fillId="7" borderId="0" xfId="0" applyNumberFormat="1" applyFill="1" applyAlignment="1" applyProtection="1">
      <alignment horizontal="center" vertical="center" shrinkToFit="1"/>
      <protection hidden="1"/>
    </xf>
    <xf numFmtId="176" fontId="0" fillId="7" borderId="42" xfId="0" applyNumberFormat="1" applyFill="1" applyBorder="1" applyAlignment="1" applyProtection="1">
      <alignment horizontal="center" vertical="center" shrinkToFit="1"/>
      <protection hidden="1"/>
    </xf>
    <xf numFmtId="176" fontId="0" fillId="7" borderId="8" xfId="0" applyNumberFormat="1" applyFill="1" applyBorder="1" applyAlignment="1" applyProtection="1">
      <alignment horizontal="center" vertical="center" shrinkToFit="1"/>
      <protection hidden="1"/>
    </xf>
    <xf numFmtId="176" fontId="0" fillId="7" borderId="9" xfId="0" applyNumberFormat="1" applyFill="1" applyBorder="1" applyAlignment="1" applyProtection="1">
      <alignment horizontal="center" vertical="center" shrinkToFit="1"/>
      <protection hidden="1"/>
    </xf>
    <xf numFmtId="176" fontId="0" fillId="7" borderId="11" xfId="0" applyNumberFormat="1" applyFill="1" applyBorder="1" applyAlignment="1" applyProtection="1">
      <alignment horizontal="center" vertical="center" shrinkToFit="1"/>
      <protection hidden="1"/>
    </xf>
    <xf numFmtId="176" fontId="0" fillId="7" borderId="43" xfId="0" applyNumberFormat="1" applyFill="1" applyBorder="1" applyAlignment="1" applyProtection="1">
      <alignment horizontal="center" vertical="center" shrinkToFit="1"/>
      <protection hidden="1"/>
    </xf>
    <xf numFmtId="0" fontId="13" fillId="0" borderId="48" xfId="0" applyFont="1" applyBorder="1" applyAlignment="1" applyProtection="1">
      <alignment horizontal="center" vertical="center" shrinkToFit="1"/>
      <protection locked="0"/>
    </xf>
    <xf numFmtId="0" fontId="13" fillId="0" borderId="45" xfId="0" applyFont="1" applyBorder="1" applyAlignment="1" applyProtection="1">
      <alignment horizontal="center" vertical="center" shrinkToFit="1"/>
      <protection locked="0"/>
    </xf>
    <xf numFmtId="0" fontId="13" fillId="0" borderId="66" xfId="0" applyFont="1" applyBorder="1" applyAlignment="1" applyProtection="1">
      <alignment horizontal="center" vertical="center" shrinkToFit="1"/>
      <protection locked="0"/>
    </xf>
    <xf numFmtId="176" fontId="13" fillId="0" borderId="13" xfId="0" applyNumberFormat="1" applyFont="1" applyBorder="1" applyAlignment="1" applyProtection="1">
      <alignment horizontal="center" vertical="center" shrinkToFit="1"/>
      <protection locked="0"/>
    </xf>
    <xf numFmtId="176" fontId="0" fillId="7" borderId="13" xfId="0" applyNumberFormat="1" applyFill="1" applyBorder="1" applyAlignment="1" applyProtection="1">
      <alignment horizontal="center" vertical="center" shrinkToFit="1"/>
      <protection hidden="1"/>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13" fillId="0" borderId="62" xfId="0" applyFont="1" applyBorder="1" applyAlignment="1" applyProtection="1">
      <alignment horizontal="center" vertical="center" shrinkToFit="1"/>
      <protection locked="0"/>
    </xf>
    <xf numFmtId="0" fontId="13" fillId="0" borderId="63" xfId="0" applyFont="1" applyBorder="1" applyAlignment="1" applyProtection="1">
      <alignment horizontal="center" vertical="center" shrinkToFit="1"/>
      <protection locked="0"/>
    </xf>
    <xf numFmtId="0" fontId="13" fillId="0" borderId="64" xfId="0" applyFont="1" applyBorder="1" applyAlignment="1" applyProtection="1">
      <alignment horizontal="center" vertical="center" shrinkToFit="1"/>
      <protection locked="0"/>
    </xf>
    <xf numFmtId="176" fontId="13" fillId="0" borderId="43" xfId="0" applyNumberFormat="1" applyFont="1" applyBorder="1" applyAlignment="1" applyProtection="1">
      <alignment horizontal="center" vertical="center" shrinkToFit="1"/>
      <protection locked="0"/>
    </xf>
    <xf numFmtId="0" fontId="13" fillId="0" borderId="46"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shrinkToFit="1"/>
      <protection locked="0"/>
    </xf>
    <xf numFmtId="0" fontId="13" fillId="0" borderId="65" xfId="0" applyFont="1" applyBorder="1" applyAlignment="1" applyProtection="1">
      <alignment horizontal="center" vertical="center" shrinkToFit="1"/>
      <protection locked="0"/>
    </xf>
    <xf numFmtId="176" fontId="13" fillId="0" borderId="44" xfId="0" applyNumberFormat="1" applyFont="1" applyBorder="1" applyAlignment="1" applyProtection="1">
      <alignment horizontal="center" vertical="center" shrinkToFit="1"/>
      <protection locked="0"/>
    </xf>
    <xf numFmtId="176" fontId="0" fillId="7" borderId="44" xfId="0" applyNumberFormat="1" applyFill="1" applyBorder="1" applyAlignment="1" applyProtection="1">
      <alignment horizontal="center" vertical="center" shrinkToFit="1"/>
      <protection hidden="1"/>
    </xf>
    <xf numFmtId="176" fontId="0" fillId="2" borderId="13" xfId="0" applyNumberFormat="1" applyFill="1" applyBorder="1" applyAlignment="1" applyProtection="1">
      <alignment horizontal="center" vertical="center" shrinkToFit="1"/>
      <protection hidden="1"/>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0" fillId="2" borderId="9" xfId="0" applyFill="1" applyBorder="1" applyAlignment="1">
      <alignment horizontal="center" vertical="center"/>
    </xf>
    <xf numFmtId="0" fontId="0" fillId="2" borderId="53" xfId="0" applyFill="1" applyBorder="1" applyAlignment="1">
      <alignment horizontal="left" vertical="center"/>
    </xf>
    <xf numFmtId="0" fontId="0" fillId="2" borderId="54" xfId="0" applyFill="1" applyBorder="1" applyAlignment="1">
      <alignment horizontal="left" vertical="center"/>
    </xf>
    <xf numFmtId="0" fontId="0" fillId="2" borderId="55" xfId="0" applyFill="1" applyBorder="1" applyAlignment="1">
      <alignment horizontal="left" vertical="center"/>
    </xf>
    <xf numFmtId="0" fontId="4" fillId="2" borderId="53" xfId="0" applyFont="1" applyFill="1" applyBorder="1" applyAlignment="1">
      <alignment horizontal="left" vertical="center"/>
    </xf>
    <xf numFmtId="0" fontId="0" fillId="2" borderId="10" xfId="0" applyFill="1" applyBorder="1" applyAlignment="1">
      <alignment horizontal="center" vertical="center"/>
    </xf>
    <xf numFmtId="0" fontId="13" fillId="0" borderId="67" xfId="0" applyFont="1" applyBorder="1" applyAlignment="1" applyProtection="1">
      <alignment horizontal="center" vertical="center" shrinkToFit="1"/>
      <protection locked="0"/>
    </xf>
    <xf numFmtId="0" fontId="13" fillId="0" borderId="68" xfId="0" applyFont="1" applyBorder="1" applyAlignment="1" applyProtection="1">
      <alignment horizontal="center" vertical="center" shrinkToFit="1"/>
      <protection locked="0"/>
    </xf>
    <xf numFmtId="0" fontId="13" fillId="0" borderId="69" xfId="0" applyFont="1" applyBorder="1" applyAlignment="1" applyProtection="1">
      <alignment horizontal="center" vertical="center" shrinkToFit="1"/>
      <protection locked="0"/>
    </xf>
    <xf numFmtId="176" fontId="13" fillId="0" borderId="51" xfId="0" applyNumberFormat="1" applyFont="1" applyBorder="1" applyAlignment="1" applyProtection="1">
      <alignment horizontal="center" vertical="center" shrinkToFit="1"/>
      <protection locked="0"/>
    </xf>
    <xf numFmtId="176" fontId="0" fillId="7" borderId="51" xfId="0" applyNumberFormat="1" applyFill="1" applyBorder="1" applyAlignment="1" applyProtection="1">
      <alignment horizontal="center" vertical="center" shrinkToFit="1"/>
      <protection hidden="1"/>
    </xf>
    <xf numFmtId="0" fontId="0" fillId="2" borderId="49" xfId="0" applyFill="1" applyBorder="1" applyAlignment="1">
      <alignment horizontal="center" vertical="center"/>
    </xf>
    <xf numFmtId="0" fontId="0" fillId="2" borderId="50" xfId="0" applyFill="1" applyBorder="1" applyAlignment="1">
      <alignment horizontal="center" vertical="center"/>
    </xf>
    <xf numFmtId="176" fontId="0" fillId="7" borderId="49" xfId="0" applyNumberFormat="1" applyFill="1" applyBorder="1" applyAlignment="1" applyProtection="1">
      <alignment horizontal="center" vertical="center" shrinkToFit="1"/>
      <protection hidden="1"/>
    </xf>
    <xf numFmtId="176" fontId="0" fillId="7" borderId="52" xfId="0" applyNumberFormat="1" applyFill="1" applyBorder="1" applyAlignment="1" applyProtection="1">
      <alignment horizontal="center" vertical="center" shrinkToFit="1"/>
      <protection hidden="1"/>
    </xf>
    <xf numFmtId="176" fontId="0" fillId="7" borderId="50" xfId="0" applyNumberFormat="1" applyFill="1" applyBorder="1" applyAlignment="1" applyProtection="1">
      <alignment horizontal="center" vertical="center" shrinkToFit="1"/>
      <protection hidden="1"/>
    </xf>
    <xf numFmtId="176" fontId="0" fillId="7" borderId="48" xfId="0" applyNumberFormat="1" applyFill="1" applyBorder="1" applyAlignment="1" applyProtection="1">
      <alignment horizontal="center" vertical="center" shrinkToFit="1"/>
      <protection hidden="1"/>
    </xf>
    <xf numFmtId="176" fontId="0" fillId="7" borderId="45" xfId="0" applyNumberFormat="1" applyFill="1" applyBorder="1" applyAlignment="1" applyProtection="1">
      <alignment horizontal="center" vertical="center" shrinkToFit="1"/>
      <protection hidden="1"/>
    </xf>
    <xf numFmtId="176" fontId="0" fillId="7" borderId="66" xfId="0" applyNumberFormat="1" applyFill="1" applyBorder="1" applyAlignment="1" applyProtection="1">
      <alignment horizontal="center" vertical="center" shrinkToFit="1"/>
      <protection hidden="1"/>
    </xf>
    <xf numFmtId="176" fontId="0" fillId="7" borderId="62" xfId="0" applyNumberFormat="1" applyFill="1" applyBorder="1" applyAlignment="1" applyProtection="1">
      <alignment horizontal="center" vertical="center" shrinkToFit="1"/>
      <protection hidden="1"/>
    </xf>
    <xf numFmtId="176" fontId="0" fillId="7" borderId="63" xfId="0" applyNumberFormat="1" applyFill="1" applyBorder="1" applyAlignment="1" applyProtection="1">
      <alignment horizontal="center" vertical="center" shrinkToFit="1"/>
      <protection hidden="1"/>
    </xf>
    <xf numFmtId="176" fontId="0" fillId="7" borderId="64" xfId="0" applyNumberFormat="1" applyFill="1" applyBorder="1" applyAlignment="1" applyProtection="1">
      <alignment horizontal="center" vertical="center" shrinkToFit="1"/>
      <protection hidden="1"/>
    </xf>
    <xf numFmtId="176" fontId="0" fillId="7" borderId="46" xfId="0" applyNumberFormat="1" applyFill="1" applyBorder="1" applyAlignment="1" applyProtection="1">
      <alignment horizontal="center" vertical="center" shrinkToFit="1"/>
      <protection hidden="1"/>
    </xf>
    <xf numFmtId="176" fontId="0" fillId="7" borderId="47" xfId="0" applyNumberFormat="1" applyFill="1" applyBorder="1" applyAlignment="1" applyProtection="1">
      <alignment horizontal="center" vertical="center" shrinkToFit="1"/>
      <protection hidden="1"/>
    </xf>
    <xf numFmtId="176" fontId="0" fillId="7" borderId="65" xfId="0" applyNumberFormat="1" applyFill="1" applyBorder="1" applyAlignment="1" applyProtection="1">
      <alignment horizontal="center" vertical="center" shrinkToFit="1"/>
      <protection hidden="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3"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0" fillId="2" borderId="2" xfId="0" applyFill="1" applyBorder="1" applyAlignment="1">
      <alignment horizontal="center" vertical="center" wrapText="1"/>
    </xf>
    <xf numFmtId="176" fontId="0" fillId="7" borderId="57" xfId="0" applyNumberFormat="1" applyFill="1" applyBorder="1" applyAlignment="1" applyProtection="1">
      <alignment horizontal="center" vertical="center" shrinkToFit="1"/>
      <protection hidden="1"/>
    </xf>
    <xf numFmtId="0" fontId="0" fillId="2" borderId="1" xfId="0"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4" xfId="0" applyFill="1" applyBorder="1" applyAlignment="1">
      <alignment horizontal="center" vertical="center"/>
    </xf>
    <xf numFmtId="0" fontId="0" fillId="2" borderId="1" xfId="0" applyFill="1" applyBorder="1" applyAlignment="1">
      <alignment horizontal="center" vertical="center"/>
    </xf>
    <xf numFmtId="176" fontId="13" fillId="8" borderId="0" xfId="0" applyNumberFormat="1" applyFont="1" applyFill="1" applyAlignment="1" applyProtection="1">
      <alignment horizontal="right" vertical="center"/>
      <protection hidden="1"/>
    </xf>
    <xf numFmtId="176" fontId="13" fillId="6" borderId="71" xfId="0" applyNumberFormat="1" applyFont="1" applyFill="1" applyBorder="1" applyAlignment="1" applyProtection="1">
      <alignment horizontal="right" vertical="center"/>
      <protection hidden="1"/>
    </xf>
    <xf numFmtId="176" fontId="13" fillId="6" borderId="72" xfId="0" applyNumberFormat="1" applyFont="1" applyFill="1" applyBorder="1" applyAlignment="1" applyProtection="1">
      <alignment horizontal="right" vertical="center"/>
      <protection hidden="1"/>
    </xf>
    <xf numFmtId="176" fontId="13" fillId="6" borderId="73" xfId="0" applyNumberFormat="1" applyFont="1" applyFill="1" applyBorder="1" applyAlignment="1" applyProtection="1">
      <alignment horizontal="right" vertical="center"/>
      <protection hidden="1"/>
    </xf>
    <xf numFmtId="0" fontId="13" fillId="9" borderId="70" xfId="0" applyFont="1" applyFill="1" applyBorder="1" applyAlignment="1">
      <alignment horizontal="right" vertical="center" shrinkToFit="1"/>
    </xf>
    <xf numFmtId="0" fontId="13" fillId="9" borderId="0" xfId="0" applyFont="1" applyFill="1" applyAlignment="1">
      <alignment horizontal="right" vertical="center" shrinkToFit="1"/>
    </xf>
    <xf numFmtId="0" fontId="2" fillId="9" borderId="0" xfId="0" applyFont="1" applyFill="1" applyAlignment="1">
      <alignment horizontal="right" vertical="center"/>
    </xf>
    <xf numFmtId="176" fontId="4" fillId="9" borderId="12" xfId="0" applyNumberFormat="1" applyFont="1" applyFill="1" applyBorder="1" applyAlignment="1">
      <alignment horizontal="right"/>
    </xf>
    <xf numFmtId="176" fontId="4" fillId="9" borderId="0" xfId="0" applyNumberFormat="1" applyFont="1" applyFill="1" applyAlignment="1">
      <alignment horizontal="left" wrapText="1"/>
    </xf>
    <xf numFmtId="176" fontId="4" fillId="9" borderId="0" xfId="0" applyNumberFormat="1" applyFont="1" applyFill="1" applyAlignment="1">
      <alignment horizontal="left"/>
    </xf>
  </cellXfs>
  <cellStyles count="2">
    <cellStyle name="桁区切り" xfId="1" builtinId="6"/>
    <cellStyle name="標準" xfId="0" builtinId="0"/>
  </cellStyles>
  <dxfs count="90">
    <dxf>
      <font>
        <color theme="6" tint="0.79998168889431442"/>
      </font>
    </dxf>
    <dxf>
      <font>
        <color theme="3" tint="0.79998168889431442"/>
      </font>
    </dxf>
    <dxf>
      <font>
        <b/>
        <i val="0"/>
        <color rgb="FFFF0000"/>
      </font>
    </dxf>
    <dxf>
      <font>
        <color theme="6" tint="0.79998168889431442"/>
      </font>
    </dxf>
    <dxf>
      <font>
        <b/>
        <i val="0"/>
        <color rgb="FFFF0000"/>
      </font>
      <fill>
        <patternFill patternType="solid">
          <bgColor theme="3" tint="0.79998168889431442"/>
        </patternFill>
      </fill>
    </dxf>
    <dxf>
      <fill>
        <patternFill>
          <bgColor theme="3" tint="0.79998168889431442"/>
        </patternFill>
      </fill>
    </dxf>
    <dxf>
      <font>
        <b/>
        <i val="0"/>
        <color rgb="FFFF0000"/>
      </font>
      <fill>
        <patternFill>
          <bgColor theme="3" tint="0.79998168889431442"/>
        </patternFill>
      </fill>
    </dxf>
    <dxf>
      <font>
        <color theme="0"/>
      </font>
    </dxf>
    <dxf>
      <font>
        <color theme="3" tint="0.79998168889431442"/>
      </font>
    </dxf>
    <dxf>
      <font>
        <color theme="3" tint="0.79998168889431442"/>
      </font>
    </dxf>
    <dxf>
      <font>
        <color theme="3" tint="0.79998168889431442"/>
      </font>
    </dxf>
    <dxf>
      <font>
        <color theme="3" tint="0.79998168889431442"/>
      </font>
    </dxf>
    <dxf>
      <font>
        <color theme="6"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3" tint="0.79998168889431442"/>
      </font>
    </dxf>
    <dxf>
      <font>
        <color theme="7" tint="0.79998168889431442"/>
      </font>
    </dxf>
    <dxf>
      <font>
        <color theme="0"/>
      </font>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solid">
          <bgColor rgb="FFCCFFFF"/>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fgColor rgb="FFEFF6FB"/>
          <bgColor rgb="FFCCFFFF"/>
        </patternFill>
      </fill>
    </dxf>
  </dxfs>
  <tableStyles count="0" defaultTableStyle="TableStyleMedium2" defaultPivotStyle="PivotStyleLight16"/>
  <colors>
    <mruColors>
      <color rgb="FFCCFFFF"/>
      <color rgb="FFEFF6FB"/>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bm-bjyoho.local\share\140_&#29987;&#26989;&#25391;&#33288;&#37096;\10_&#21830;&#24037;&#25391;&#33288;&#35506;\20_&#26032;&#29987;&#26989;&#25512;&#36914;&#20418;\060_7.2.1.1_&#26032;&#21830;&#21697;&#26032;&#25216;&#34899;&#38283;&#30330;&#25903;&#25588;&#20107;&#26989;\15.R07\&#30003;&#35531;&#26360;&#35211;&#30452;&#12375;\&#20316;&#26989;&#29992;\&#26032;&#30003;&#35531;&#27096;&#24335;&#65288;&#26696;&#65289;&#35352;&#20837;&#12452;&#12513;&#12540;&#12472;.xlsx" TargetMode="External"/><Relationship Id="rId1" Type="http://schemas.openxmlformats.org/officeDocument/2006/relationships/externalLinkPath" Target="&#26032;&#30003;&#35531;&#27096;&#24335;&#65288;&#26696;&#65289;&#35352;&#20837;&#12452;&#12513;&#12540;&#124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1"/>
      <sheetName val="2-1"/>
      <sheetName val="2-2"/>
      <sheetName val="2-3"/>
      <sheetName val="2-4"/>
      <sheetName val="2-5"/>
      <sheetName val="2-6"/>
      <sheetName val="2-7"/>
      <sheetName val="プルダウン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Y20"/>
  <sheetViews>
    <sheetView showGridLines="0" tabSelected="1" view="pageBreakPreview" zoomScale="90" zoomScaleNormal="100" zoomScaleSheetLayoutView="90" workbookViewId="0">
      <selection activeCell="AA8" sqref="AA8"/>
    </sheetView>
  </sheetViews>
  <sheetFormatPr defaultRowHeight="18.75"/>
  <cols>
    <col min="1" max="25" width="4.625" customWidth="1"/>
  </cols>
  <sheetData>
    <row r="1" spans="1:25">
      <c r="A1" t="s">
        <v>196</v>
      </c>
    </row>
    <row r="2" spans="1:25" ht="38.25" customHeight="1">
      <c r="A2" s="26" t="s">
        <v>197</v>
      </c>
      <c r="B2" s="25"/>
      <c r="C2" s="25"/>
      <c r="D2" s="25"/>
      <c r="E2" s="25"/>
      <c r="F2" s="25"/>
      <c r="G2" s="25"/>
      <c r="H2" s="25"/>
      <c r="I2" s="25"/>
      <c r="J2" s="25"/>
      <c r="K2" s="25"/>
      <c r="L2" s="25"/>
      <c r="M2" s="25"/>
      <c r="N2" s="25"/>
      <c r="O2" s="25"/>
      <c r="P2" s="25"/>
      <c r="Q2" s="25"/>
      <c r="R2" s="25"/>
      <c r="S2" s="25"/>
      <c r="T2" s="25"/>
      <c r="U2" s="25"/>
      <c r="V2" s="25"/>
      <c r="W2" s="25"/>
      <c r="X2" s="25"/>
      <c r="Y2" s="25"/>
    </row>
    <row r="3" spans="1:25">
      <c r="S3" s="150"/>
      <c r="T3" s="150"/>
      <c r="U3" s="5" t="s">
        <v>84</v>
      </c>
      <c r="V3" s="58"/>
      <c r="W3" s="5" t="s">
        <v>85</v>
      </c>
      <c r="X3" s="58"/>
      <c r="Y3" s="5" t="s">
        <v>111</v>
      </c>
    </row>
    <row r="4" spans="1:25" ht="19.5" thickBot="1">
      <c r="A4" s="1" t="s">
        <v>0</v>
      </c>
      <c r="B4" s="8"/>
      <c r="C4" s="7"/>
      <c r="D4" s="7"/>
      <c r="E4" s="7"/>
      <c r="F4" s="7"/>
      <c r="G4" s="7"/>
      <c r="H4" s="7"/>
      <c r="I4" s="7"/>
      <c r="J4" s="7"/>
      <c r="K4" s="7"/>
      <c r="L4" s="7"/>
      <c r="M4" s="7"/>
      <c r="N4" s="7"/>
      <c r="O4" s="7"/>
      <c r="P4" s="7"/>
      <c r="Q4" s="7"/>
      <c r="R4" s="7"/>
      <c r="S4" s="7"/>
      <c r="T4" s="7"/>
      <c r="U4" s="7"/>
      <c r="V4" s="7"/>
      <c r="W4" s="7"/>
      <c r="X4" s="7"/>
      <c r="Y4" s="7"/>
    </row>
    <row r="5" spans="1:25" ht="24" customHeight="1">
      <c r="A5" s="212" t="s">
        <v>1</v>
      </c>
      <c r="B5" s="213"/>
      <c r="C5" s="209"/>
      <c r="D5" s="210"/>
      <c r="E5" s="210"/>
      <c r="F5" s="210"/>
      <c r="G5" s="210"/>
      <c r="H5" s="210"/>
      <c r="I5" s="214"/>
      <c r="J5" s="215"/>
      <c r="K5" s="216" t="s">
        <v>2</v>
      </c>
      <c r="L5" s="216"/>
      <c r="M5" s="216"/>
      <c r="N5" s="219"/>
      <c r="O5" s="219"/>
      <c r="P5" s="219"/>
      <c r="Q5" s="219"/>
      <c r="R5" s="213" t="s">
        <v>3</v>
      </c>
      <c r="S5" s="213"/>
      <c r="T5" s="213"/>
      <c r="U5" s="209"/>
      <c r="V5" s="210"/>
      <c r="W5" s="210"/>
      <c r="X5" s="210"/>
      <c r="Y5" s="211"/>
    </row>
    <row r="6" spans="1:25" ht="24" customHeight="1">
      <c r="A6" s="204" t="s">
        <v>90</v>
      </c>
      <c r="B6" s="205"/>
      <c r="C6" s="202" t="s">
        <v>88</v>
      </c>
      <c r="D6" s="203"/>
      <c r="E6" s="182"/>
      <c r="F6" s="183"/>
      <c r="G6" s="183"/>
      <c r="H6" s="183"/>
      <c r="I6" s="183"/>
      <c r="J6" s="183"/>
      <c r="K6" s="202" t="s">
        <v>89</v>
      </c>
      <c r="L6" s="203"/>
      <c r="M6" s="182"/>
      <c r="N6" s="183"/>
      <c r="O6" s="183"/>
      <c r="P6" s="183"/>
      <c r="Q6" s="184"/>
      <c r="R6" s="202" t="s">
        <v>93</v>
      </c>
      <c r="S6" s="203"/>
      <c r="T6" s="199"/>
      <c r="U6" s="200"/>
      <c r="V6" s="200"/>
      <c r="W6" s="200"/>
      <c r="X6" s="200"/>
      <c r="Y6" s="201"/>
    </row>
    <row r="7" spans="1:25" ht="24" customHeight="1">
      <c r="A7" s="206"/>
      <c r="B7" s="207"/>
      <c r="C7" s="202" t="s">
        <v>91</v>
      </c>
      <c r="D7" s="208"/>
      <c r="E7" s="217"/>
      <c r="F7" s="218"/>
      <c r="G7" s="218"/>
      <c r="H7" s="218"/>
      <c r="I7" s="183"/>
      <c r="J7" s="184"/>
      <c r="K7" s="202" t="s">
        <v>92</v>
      </c>
      <c r="L7" s="203"/>
      <c r="M7" s="182"/>
      <c r="N7" s="183"/>
      <c r="O7" s="183"/>
      <c r="P7" s="183"/>
      <c r="Q7" s="183"/>
      <c r="R7" s="202" t="s">
        <v>94</v>
      </c>
      <c r="S7" s="203"/>
      <c r="T7" s="185"/>
      <c r="U7" s="186"/>
      <c r="V7" s="186"/>
      <c r="W7" s="186"/>
      <c r="X7" s="186"/>
      <c r="Y7" s="187"/>
    </row>
    <row r="8" spans="1:25" ht="24" customHeight="1">
      <c r="A8" s="190" t="s">
        <v>78</v>
      </c>
      <c r="B8" s="173"/>
      <c r="C8" s="3" t="s">
        <v>80</v>
      </c>
      <c r="D8" s="192"/>
      <c r="E8" s="193"/>
      <c r="F8" s="48" t="s">
        <v>79</v>
      </c>
      <c r="G8" s="194"/>
      <c r="H8" s="195"/>
      <c r="I8" s="191" t="s">
        <v>81</v>
      </c>
      <c r="J8" s="191"/>
      <c r="K8" s="166"/>
      <c r="L8" s="166"/>
      <c r="M8" s="166"/>
      <c r="N8" s="166"/>
      <c r="O8" s="166"/>
      <c r="P8" s="166"/>
      <c r="Q8" s="166"/>
      <c r="R8" s="167"/>
      <c r="S8" s="173" t="s">
        <v>83</v>
      </c>
      <c r="T8" s="196"/>
      <c r="U8" s="197"/>
      <c r="V8" s="198"/>
      <c r="W8" s="2" t="s">
        <v>84</v>
      </c>
      <c r="X8" s="57"/>
      <c r="Y8" s="9" t="s">
        <v>85</v>
      </c>
    </row>
    <row r="9" spans="1:25" ht="24" customHeight="1">
      <c r="A9" s="190" t="s">
        <v>4</v>
      </c>
      <c r="B9" s="173"/>
      <c r="C9" s="176" t="s">
        <v>5</v>
      </c>
      <c r="D9" s="177"/>
      <c r="E9" s="144" t="s">
        <v>72</v>
      </c>
      <c r="F9" s="145"/>
      <c r="G9" s="145"/>
      <c r="H9" s="145"/>
      <c r="I9" s="145"/>
      <c r="J9" s="176" t="s">
        <v>6</v>
      </c>
      <c r="K9" s="177"/>
      <c r="L9" s="144" t="s">
        <v>72</v>
      </c>
      <c r="M9" s="145"/>
      <c r="N9" s="145"/>
      <c r="O9" s="145"/>
      <c r="P9" s="145"/>
      <c r="Q9" s="176" t="s">
        <v>263</v>
      </c>
      <c r="R9" s="177"/>
      <c r="S9" s="144"/>
      <c r="T9" s="145"/>
      <c r="U9" s="145"/>
      <c r="V9" s="145"/>
      <c r="W9" s="145"/>
      <c r="X9" s="145"/>
      <c r="Y9" s="146"/>
    </row>
    <row r="10" spans="1:25" ht="30" customHeight="1">
      <c r="A10" s="221" t="s">
        <v>82</v>
      </c>
      <c r="B10" s="222"/>
      <c r="C10" s="226"/>
      <c r="D10" s="227"/>
      <c r="E10" s="227"/>
      <c r="F10" s="227"/>
      <c r="G10" s="11" t="s">
        <v>75</v>
      </c>
      <c r="H10" s="224" t="s">
        <v>76</v>
      </c>
      <c r="I10" s="225"/>
      <c r="J10" s="194"/>
      <c r="K10" s="194"/>
      <c r="L10" s="194"/>
      <c r="M10" s="6" t="s">
        <v>77</v>
      </c>
      <c r="N10" s="173" t="s">
        <v>73</v>
      </c>
      <c r="O10" s="173"/>
      <c r="P10" s="178"/>
      <c r="Q10" s="178"/>
      <c r="R10" s="178"/>
      <c r="S10" s="178"/>
      <c r="T10" s="178"/>
      <c r="U10" s="178"/>
      <c r="V10" s="178"/>
      <c r="W10" s="178"/>
      <c r="X10" s="174" t="s">
        <v>202</v>
      </c>
      <c r="Y10" s="175"/>
    </row>
    <row r="11" spans="1:25" ht="96" customHeight="1" thickBot="1">
      <c r="A11" s="220" t="s">
        <v>86</v>
      </c>
      <c r="B11" s="172"/>
      <c r="C11" s="179"/>
      <c r="D11" s="180"/>
      <c r="E11" s="180"/>
      <c r="F11" s="180"/>
      <c r="G11" s="180"/>
      <c r="H11" s="180"/>
      <c r="I11" s="180"/>
      <c r="J11" s="180"/>
      <c r="K11" s="180"/>
      <c r="L11" s="180"/>
      <c r="M11" s="223"/>
      <c r="N11" s="171" t="s">
        <v>87</v>
      </c>
      <c r="O11" s="172"/>
      <c r="P11" s="179"/>
      <c r="Q11" s="180"/>
      <c r="R11" s="180"/>
      <c r="S11" s="180"/>
      <c r="T11" s="180"/>
      <c r="U11" s="180"/>
      <c r="V11" s="180"/>
      <c r="W11" s="180"/>
      <c r="X11" s="180"/>
      <c r="Y11" s="181"/>
    </row>
    <row r="12" spans="1:25">
      <c r="A12" s="8"/>
    </row>
    <row r="13" spans="1:25">
      <c r="A13" s="10" t="s">
        <v>95</v>
      </c>
    </row>
    <row r="14" spans="1:25">
      <c r="A14" s="188" t="s">
        <v>208</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row>
    <row r="15" spans="1:25" ht="19.5" thickBot="1">
      <c r="A15" s="188"/>
      <c r="B15" s="188"/>
      <c r="C15" s="188"/>
      <c r="D15" s="188"/>
      <c r="E15" s="188"/>
      <c r="F15" s="188"/>
      <c r="G15" s="188"/>
      <c r="H15" s="188"/>
      <c r="I15" s="188"/>
      <c r="J15" s="188"/>
      <c r="K15" s="188"/>
      <c r="L15" s="188"/>
      <c r="M15" s="188"/>
      <c r="N15" s="188"/>
      <c r="O15" s="188"/>
      <c r="P15" s="188"/>
      <c r="Q15" s="188"/>
      <c r="R15" s="188"/>
      <c r="S15" s="188"/>
      <c r="T15" s="188"/>
      <c r="U15" s="188"/>
      <c r="V15" s="188"/>
      <c r="W15" s="188"/>
      <c r="X15" s="188"/>
    </row>
    <row r="16" spans="1:25" ht="30" customHeight="1">
      <c r="A16" s="14" t="s">
        <v>96</v>
      </c>
      <c r="B16" s="189" t="s">
        <v>97</v>
      </c>
      <c r="C16" s="189"/>
      <c r="D16" s="189" t="s">
        <v>98</v>
      </c>
      <c r="E16" s="189"/>
      <c r="F16" s="189"/>
      <c r="G16" s="189" t="s">
        <v>99</v>
      </c>
      <c r="H16" s="189"/>
      <c r="I16" s="189"/>
      <c r="J16" s="189"/>
      <c r="K16" s="189"/>
      <c r="L16" s="189"/>
      <c r="M16" s="189" t="s">
        <v>100</v>
      </c>
      <c r="N16" s="189"/>
      <c r="O16" s="189"/>
      <c r="P16" s="189"/>
      <c r="Q16" s="189"/>
      <c r="R16" s="189"/>
      <c r="S16" s="168" t="s">
        <v>101</v>
      </c>
      <c r="T16" s="168"/>
      <c r="U16" s="168"/>
      <c r="V16" s="169" t="s">
        <v>104</v>
      </c>
      <c r="W16" s="169"/>
      <c r="X16" s="169" t="s">
        <v>103</v>
      </c>
      <c r="Y16" s="170"/>
    </row>
    <row r="17" spans="1:25" ht="24" customHeight="1">
      <c r="A17" s="15">
        <v>1</v>
      </c>
      <c r="B17" s="153"/>
      <c r="C17" s="153"/>
      <c r="D17" s="154"/>
      <c r="E17" s="154"/>
      <c r="F17" s="154"/>
      <c r="G17" s="154"/>
      <c r="H17" s="154"/>
      <c r="I17" s="154"/>
      <c r="J17" s="154"/>
      <c r="K17" s="154"/>
      <c r="L17" s="154"/>
      <c r="M17" s="155"/>
      <c r="N17" s="155"/>
      <c r="O17" s="155"/>
      <c r="P17" s="155"/>
      <c r="Q17" s="155"/>
      <c r="R17" s="156"/>
      <c r="S17" s="161"/>
      <c r="T17" s="162"/>
      <c r="U17" s="12" t="s">
        <v>102</v>
      </c>
      <c r="V17" s="163" t="s">
        <v>72</v>
      </c>
      <c r="W17" s="164"/>
      <c r="X17" s="163" t="s">
        <v>109</v>
      </c>
      <c r="Y17" s="165"/>
    </row>
    <row r="18" spans="1:25" ht="24" customHeight="1">
      <c r="A18" s="15">
        <v>2</v>
      </c>
      <c r="B18" s="153"/>
      <c r="C18" s="153"/>
      <c r="D18" s="154"/>
      <c r="E18" s="154"/>
      <c r="F18" s="154"/>
      <c r="G18" s="154"/>
      <c r="H18" s="154"/>
      <c r="I18" s="154"/>
      <c r="J18" s="154"/>
      <c r="K18" s="154"/>
      <c r="L18" s="154"/>
      <c r="M18" s="155"/>
      <c r="N18" s="155"/>
      <c r="O18" s="155"/>
      <c r="P18" s="155"/>
      <c r="Q18" s="155"/>
      <c r="R18" s="156"/>
      <c r="S18" s="161"/>
      <c r="T18" s="162"/>
      <c r="U18" s="12" t="s">
        <v>102</v>
      </c>
      <c r="V18" s="163" t="s">
        <v>109</v>
      </c>
      <c r="W18" s="164"/>
      <c r="X18" s="163" t="s">
        <v>109</v>
      </c>
      <c r="Y18" s="165"/>
    </row>
    <row r="19" spans="1:25" ht="24" customHeight="1" thickBot="1">
      <c r="A19" s="55">
        <v>3</v>
      </c>
      <c r="B19" s="157"/>
      <c r="C19" s="157"/>
      <c r="D19" s="158"/>
      <c r="E19" s="158"/>
      <c r="F19" s="158"/>
      <c r="G19" s="158"/>
      <c r="H19" s="158"/>
      <c r="I19" s="158"/>
      <c r="J19" s="158"/>
      <c r="K19" s="158"/>
      <c r="L19" s="158"/>
      <c r="M19" s="159"/>
      <c r="N19" s="159"/>
      <c r="O19" s="159"/>
      <c r="P19" s="159"/>
      <c r="Q19" s="159"/>
      <c r="R19" s="160"/>
      <c r="S19" s="151"/>
      <c r="T19" s="152"/>
      <c r="U19" s="56" t="s">
        <v>102</v>
      </c>
      <c r="V19" s="147" t="s">
        <v>109</v>
      </c>
      <c r="W19" s="148"/>
      <c r="X19" s="147" t="s">
        <v>109</v>
      </c>
      <c r="Y19" s="149"/>
    </row>
    <row r="20" spans="1:25">
      <c r="A20" s="13" t="s">
        <v>110</v>
      </c>
    </row>
  </sheetData>
  <sheetProtection algorithmName="SHA-512" hashValue="6gjUZpaMcia4rbSvmB+EMn6wK6/ohtT3XoOgbPl5i1KM29Mxj3zK0KESvSEFqKY9DHbVej2xPGVWIi+AIGLaww==" saltValue="C6ACvNtO36hV1B+6J/Wa1A==" spinCount="100000" sheet="1" objects="1" scenarios="1"/>
  <mergeCells count="74">
    <mergeCell ref="A11:B11"/>
    <mergeCell ref="A10:B10"/>
    <mergeCell ref="C11:M11"/>
    <mergeCell ref="H10:I10"/>
    <mergeCell ref="J10:L10"/>
    <mergeCell ref="C10:F10"/>
    <mergeCell ref="A6:B7"/>
    <mergeCell ref="C7:D7"/>
    <mergeCell ref="U5:Y5"/>
    <mergeCell ref="A5:B5"/>
    <mergeCell ref="C5:J5"/>
    <mergeCell ref="K5:M5"/>
    <mergeCell ref="R5:T5"/>
    <mergeCell ref="K7:L7"/>
    <mergeCell ref="R7:S7"/>
    <mergeCell ref="E7:J7"/>
    <mergeCell ref="N5:Q5"/>
    <mergeCell ref="C6:D6"/>
    <mergeCell ref="E6:J6"/>
    <mergeCell ref="K6:L6"/>
    <mergeCell ref="A9:B9"/>
    <mergeCell ref="C9:D9"/>
    <mergeCell ref="A8:B8"/>
    <mergeCell ref="I8:J8"/>
    <mergeCell ref="D8:E8"/>
    <mergeCell ref="G8:H8"/>
    <mergeCell ref="E9:I9"/>
    <mergeCell ref="L9:P9"/>
    <mergeCell ref="Q9:R9"/>
    <mergeCell ref="M6:Q6"/>
    <mergeCell ref="M7:Q7"/>
    <mergeCell ref="R6:S6"/>
    <mergeCell ref="K8:R8"/>
    <mergeCell ref="S17:T17"/>
    <mergeCell ref="S16:U16"/>
    <mergeCell ref="V16:W16"/>
    <mergeCell ref="X16:Y16"/>
    <mergeCell ref="N11:O11"/>
    <mergeCell ref="N10:O10"/>
    <mergeCell ref="X10:Y10"/>
    <mergeCell ref="J9:K9"/>
    <mergeCell ref="P10:W10"/>
    <mergeCell ref="P11:Y11"/>
    <mergeCell ref="A14:X15"/>
    <mergeCell ref="B16:C16"/>
    <mergeCell ref="M16:R16"/>
    <mergeCell ref="D16:F16"/>
    <mergeCell ref="G16:L16"/>
    <mergeCell ref="B19:C19"/>
    <mergeCell ref="D19:F19"/>
    <mergeCell ref="G19:L19"/>
    <mergeCell ref="M19:R19"/>
    <mergeCell ref="S18:T18"/>
    <mergeCell ref="B17:C17"/>
    <mergeCell ref="D17:F17"/>
    <mergeCell ref="G17:L17"/>
    <mergeCell ref="M17:R17"/>
    <mergeCell ref="B18:C18"/>
    <mergeCell ref="D18:F18"/>
    <mergeCell ref="G18:L18"/>
    <mergeCell ref="M18:R18"/>
    <mergeCell ref="S9:Y9"/>
    <mergeCell ref="V19:W19"/>
    <mergeCell ref="X19:Y19"/>
    <mergeCell ref="S3:T3"/>
    <mergeCell ref="S19:T19"/>
    <mergeCell ref="V17:W17"/>
    <mergeCell ref="X17:Y17"/>
    <mergeCell ref="V18:W18"/>
    <mergeCell ref="X18:Y18"/>
    <mergeCell ref="T7:Y7"/>
    <mergeCell ref="S8:T8"/>
    <mergeCell ref="U8:V8"/>
    <mergeCell ref="T6:Y6"/>
  </mergeCells>
  <phoneticPr fontId="1"/>
  <conditionalFormatting sqref="B17:T19">
    <cfRule type="containsBlanks" dxfId="89" priority="8">
      <formula>LEN(TRIM(B17))=0</formula>
    </cfRule>
  </conditionalFormatting>
  <conditionalFormatting sqref="C5:J5 N5:Q5 U5:Y5 E6:J7 M6:Q7 T6:Y7 D8:E8 G8:H8 K8:R8 U8:V8 X8 C10:F10 J10:L10 P10:W10 C11:M11 P11:Y11">
    <cfRule type="containsBlanks" dxfId="88" priority="14">
      <formula>LEN(TRIM(C5))=0</formula>
    </cfRule>
  </conditionalFormatting>
  <conditionalFormatting sqref="S9 E9 L9">
    <cfRule type="cellIs" dxfId="87" priority="4" operator="notEqual">
      <formula>"選択してください"</formula>
    </cfRule>
  </conditionalFormatting>
  <conditionalFormatting sqref="S3:T3 V3 X3">
    <cfRule type="containsBlanks" dxfId="86" priority="5">
      <formula>LEN(TRIM(S3))=0</formula>
    </cfRule>
  </conditionalFormatting>
  <conditionalFormatting sqref="S9:Y9">
    <cfRule type="containsBlanks" dxfId="85" priority="1">
      <formula>LEN(TRIM(S9))=0</formula>
    </cfRule>
  </conditionalFormatting>
  <conditionalFormatting sqref="V17:Y19">
    <cfRule type="cellIs" dxfId="84" priority="2" operator="notEqual">
      <formula>"選択してください"</formula>
    </cfRule>
  </conditionalFormatting>
  <dataValidations count="1">
    <dataValidation type="list" allowBlank="1" showInputMessage="1" showErrorMessage="1" sqref="L9" xr:uid="{00000000-0002-0000-0100-000000000000}">
      <formula1>INDIRECT($E$9)</formula1>
    </dataValidation>
  </dataValidations>
  <pageMargins left="0.70866141732283472" right="0.70866141732283472" top="0.74803149606299213" bottom="0.74803149606299213" header="0.31496062992125984" footer="0.31496062992125984"/>
  <pageSetup paperSize="9" scale="69" fitToHeight="0" orientation="portrait" r:id="rId1"/>
  <headerFoot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プルダウン用!$A$2:$H$2</xm:f>
          </x14:formula1>
          <xm:sqref>E9 L9</xm:sqref>
        </x14:dataValidation>
        <x14:dataValidation type="list" allowBlank="1" showInputMessage="1" showErrorMessage="1" xr:uid="{00000000-0002-0000-0100-000002000000}">
          <x14:formula1>
            <xm:f>プルダウン用!$A$29:$C$29</xm:f>
          </x14:formula1>
          <xm:sqref>V17:Y19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Y37"/>
  <sheetViews>
    <sheetView showGridLines="0" view="pageBreakPreview" topLeftCell="A2" zoomScale="85" zoomScaleNormal="100" zoomScaleSheetLayoutView="85" workbookViewId="0">
      <selection activeCell="E9" sqref="E9:M9"/>
    </sheetView>
  </sheetViews>
  <sheetFormatPr defaultRowHeight="18.75"/>
  <cols>
    <col min="1" max="25" width="4.625" style="17" customWidth="1"/>
    <col min="26" max="16384" width="9" style="17"/>
  </cols>
  <sheetData>
    <row r="1" spans="1:25" customFormat="1" ht="38.25" customHeight="1">
      <c r="A1" s="26" t="s">
        <v>197</v>
      </c>
      <c r="B1" s="25"/>
      <c r="C1" s="25"/>
      <c r="D1" s="25"/>
      <c r="E1" s="25"/>
      <c r="F1" s="25"/>
      <c r="G1" s="25"/>
      <c r="H1" s="25"/>
      <c r="I1" s="25"/>
      <c r="J1" s="25"/>
      <c r="K1" s="25"/>
      <c r="L1" s="25"/>
      <c r="M1" s="25"/>
      <c r="N1" s="25"/>
      <c r="O1" s="25"/>
      <c r="P1" s="25"/>
      <c r="Q1" s="25"/>
      <c r="R1" s="25"/>
      <c r="S1" s="25"/>
      <c r="T1" s="25"/>
      <c r="U1" s="25"/>
      <c r="V1" s="25"/>
      <c r="W1" s="25"/>
      <c r="X1" s="25"/>
      <c r="Y1" s="25"/>
    </row>
    <row r="2" spans="1:25" customFormat="1" ht="38.25" customHeight="1">
      <c r="A2" s="1" t="s">
        <v>222</v>
      </c>
      <c r="B2" s="25"/>
      <c r="C2" s="25"/>
      <c r="D2" s="25"/>
      <c r="E2" s="25"/>
      <c r="F2" s="25"/>
      <c r="G2" s="25"/>
      <c r="H2" s="25"/>
      <c r="I2" s="25"/>
      <c r="J2" s="25"/>
      <c r="K2" s="25"/>
      <c r="L2" s="25"/>
      <c r="M2" s="25"/>
      <c r="N2" s="25"/>
      <c r="O2" s="25"/>
      <c r="P2" s="25"/>
      <c r="Q2" s="25"/>
      <c r="R2" s="25"/>
      <c r="S2" s="25"/>
      <c r="T2" s="25"/>
      <c r="U2" s="25"/>
      <c r="V2" s="25"/>
      <c r="W2" s="25"/>
      <c r="X2" s="25"/>
      <c r="Y2" s="25"/>
    </row>
    <row r="3" spans="1:25" s="138" customFormat="1" ht="27.75" customHeight="1">
      <c r="A3" s="136" t="s">
        <v>223</v>
      </c>
      <c r="B3" s="137"/>
      <c r="C3" s="137"/>
      <c r="D3" s="137"/>
      <c r="E3" s="137"/>
      <c r="F3" s="137"/>
      <c r="G3" s="137"/>
      <c r="H3" s="137"/>
      <c r="I3" s="137"/>
      <c r="J3" s="137"/>
      <c r="K3" s="137"/>
      <c r="L3" s="137"/>
      <c r="M3" s="137"/>
      <c r="N3" s="137"/>
      <c r="O3" s="137"/>
      <c r="P3" s="137"/>
      <c r="Q3" s="137"/>
      <c r="R3" s="137"/>
      <c r="S3" s="137"/>
      <c r="T3" s="137"/>
      <c r="U3" s="137"/>
      <c r="V3" s="137"/>
      <c r="W3" s="137"/>
      <c r="X3" s="137"/>
      <c r="Y3" s="137"/>
    </row>
    <row r="4" spans="1:25" customFormat="1" ht="24" customHeight="1">
      <c r="A4" s="10" t="s">
        <v>224</v>
      </c>
      <c r="C4" s="66"/>
      <c r="D4" s="66"/>
      <c r="E4" s="66"/>
      <c r="F4" s="66"/>
      <c r="G4" s="66"/>
      <c r="H4" s="66"/>
      <c r="I4" s="66"/>
      <c r="J4" s="66"/>
      <c r="N4" s="66"/>
      <c r="O4" s="66"/>
      <c r="P4" s="66"/>
      <c r="Q4" s="66"/>
      <c r="U4" s="66"/>
      <c r="V4" s="66"/>
      <c r="W4" s="66"/>
      <c r="X4" s="66"/>
      <c r="Y4" s="66"/>
    </row>
    <row r="5" spans="1:25" ht="33.75" customHeight="1">
      <c r="A5" s="22"/>
      <c r="B5" s="242"/>
      <c r="C5" s="243"/>
      <c r="D5" s="243"/>
      <c r="E5" s="243"/>
      <c r="F5" s="243"/>
      <c r="G5" s="243"/>
      <c r="H5" s="243"/>
      <c r="I5" s="243"/>
      <c r="J5" s="243"/>
      <c r="K5" s="243"/>
      <c r="L5" s="243"/>
      <c r="M5" s="243"/>
      <c r="N5" s="243"/>
      <c r="O5" s="243"/>
      <c r="P5" s="243"/>
      <c r="Q5" s="243"/>
      <c r="R5" s="243"/>
      <c r="S5" s="243"/>
      <c r="T5" s="244" t="s">
        <v>212</v>
      </c>
      <c r="U5" s="244"/>
      <c r="V5" s="245"/>
      <c r="W5" s="21"/>
      <c r="X5" s="21"/>
      <c r="Y5" s="21"/>
    </row>
    <row r="6" spans="1:25" ht="24" customHeight="1">
      <c r="A6" s="22"/>
      <c r="B6" s="22"/>
      <c r="C6" s="20"/>
      <c r="D6" s="20"/>
      <c r="E6" s="21"/>
      <c r="F6" s="21"/>
      <c r="G6" s="21"/>
      <c r="H6" s="21"/>
      <c r="I6" s="21"/>
      <c r="J6" s="21"/>
      <c r="K6" s="20"/>
      <c r="L6" s="20"/>
      <c r="M6" s="21"/>
      <c r="N6" s="21"/>
      <c r="O6" s="21"/>
      <c r="P6" s="21"/>
      <c r="Q6" s="21"/>
      <c r="R6" s="20"/>
      <c r="S6" s="20"/>
      <c r="T6" s="21"/>
      <c r="U6" s="21"/>
      <c r="V6" s="21"/>
      <c r="W6" s="21"/>
      <c r="X6" s="21"/>
      <c r="Y6" s="21"/>
    </row>
    <row r="7" spans="1:25" customFormat="1" ht="24" customHeight="1">
      <c r="A7" s="10" t="s">
        <v>225</v>
      </c>
      <c r="C7" s="67"/>
      <c r="F7" s="98"/>
      <c r="G7" s="66"/>
      <c r="H7" s="66"/>
      <c r="K7" s="66"/>
      <c r="L7" s="66"/>
      <c r="M7" s="66"/>
      <c r="N7" s="66"/>
      <c r="O7" s="66"/>
      <c r="P7" s="66"/>
      <c r="Q7" s="66"/>
      <c r="R7" s="66"/>
      <c r="U7" s="66"/>
      <c r="V7" s="66"/>
      <c r="W7" s="67"/>
      <c r="X7" s="69"/>
      <c r="Y7" s="67"/>
    </row>
    <row r="8" spans="1:25" ht="24" customHeight="1">
      <c r="A8" s="20"/>
      <c r="B8" s="131" t="s">
        <v>214</v>
      </c>
      <c r="C8" s="37"/>
      <c r="D8" s="37"/>
      <c r="E8" s="38"/>
      <c r="F8" s="38"/>
      <c r="G8" s="38"/>
      <c r="H8" s="38"/>
      <c r="I8" s="38"/>
      <c r="J8" s="38"/>
      <c r="K8" s="38"/>
      <c r="L8" s="38"/>
      <c r="M8" s="38"/>
      <c r="N8" s="37"/>
      <c r="O8" s="37"/>
      <c r="P8" s="38"/>
      <c r="Q8" s="38"/>
      <c r="R8" s="38"/>
      <c r="S8" s="38"/>
      <c r="T8" s="38"/>
      <c r="U8" s="38"/>
      <c r="V8" s="38"/>
      <c r="W8" s="38"/>
      <c r="X8" s="38"/>
      <c r="Y8" s="39"/>
    </row>
    <row r="9" spans="1:25" ht="24" customHeight="1">
      <c r="A9" s="20"/>
      <c r="B9" s="119" t="s">
        <v>215</v>
      </c>
      <c r="C9" s="40"/>
      <c r="D9" s="40"/>
      <c r="E9" s="41"/>
      <c r="F9" s="41"/>
      <c r="G9" s="41"/>
      <c r="H9" s="41"/>
      <c r="I9" s="41"/>
      <c r="J9" s="41"/>
      <c r="K9" s="41"/>
      <c r="L9" s="41"/>
      <c r="M9" s="41"/>
      <c r="N9" s="40"/>
      <c r="O9" s="40"/>
      <c r="P9" s="41"/>
      <c r="Q9" s="41"/>
      <c r="R9" s="41"/>
      <c r="S9" s="41"/>
      <c r="T9" s="41"/>
      <c r="U9" s="41"/>
      <c r="V9" s="41"/>
      <c r="W9" s="41"/>
      <c r="X9" s="41"/>
      <c r="Y9" s="42"/>
    </row>
    <row r="10" spans="1:25" ht="23.25" customHeight="1">
      <c r="A10" s="20"/>
      <c r="B10" s="132">
        <v>1</v>
      </c>
      <c r="C10" s="246"/>
      <c r="D10" s="246"/>
      <c r="E10" s="246"/>
      <c r="F10" s="246"/>
      <c r="G10" s="246"/>
      <c r="H10" s="246"/>
      <c r="I10" s="246"/>
      <c r="J10" s="246"/>
      <c r="K10" s="246"/>
      <c r="L10" s="246"/>
      <c r="M10" s="246"/>
      <c r="N10" s="246"/>
      <c r="O10" s="246"/>
      <c r="P10" s="246"/>
      <c r="Q10" s="246"/>
      <c r="R10" s="246"/>
      <c r="S10" s="246"/>
      <c r="T10" s="246"/>
      <c r="U10" s="246"/>
      <c r="V10" s="246"/>
      <c r="W10" s="246"/>
      <c r="X10" s="246"/>
      <c r="Y10" s="247"/>
    </row>
    <row r="11" spans="1:25" ht="23.25" customHeight="1">
      <c r="A11" s="20"/>
      <c r="B11" s="133">
        <v>2</v>
      </c>
      <c r="C11" s="248"/>
      <c r="D11" s="248"/>
      <c r="E11" s="248"/>
      <c r="F11" s="248"/>
      <c r="G11" s="248"/>
      <c r="H11" s="248"/>
      <c r="I11" s="248"/>
      <c r="J11" s="248"/>
      <c r="K11" s="248"/>
      <c r="L11" s="248"/>
      <c r="M11" s="248"/>
      <c r="N11" s="248"/>
      <c r="O11" s="248"/>
      <c r="P11" s="248"/>
      <c r="Q11" s="248"/>
      <c r="R11" s="248"/>
      <c r="S11" s="248"/>
      <c r="T11" s="248"/>
      <c r="U11" s="248"/>
      <c r="V11" s="248"/>
      <c r="W11" s="248"/>
      <c r="X11" s="248"/>
      <c r="Y11" s="249"/>
    </row>
    <row r="12" spans="1:25" ht="23.25" customHeight="1">
      <c r="A12" s="20"/>
      <c r="B12" s="134">
        <v>3</v>
      </c>
      <c r="C12" s="250"/>
      <c r="D12" s="250"/>
      <c r="E12" s="250"/>
      <c r="F12" s="250"/>
      <c r="G12" s="250"/>
      <c r="H12" s="250"/>
      <c r="I12" s="250"/>
      <c r="J12" s="250"/>
      <c r="K12" s="250"/>
      <c r="L12" s="250"/>
      <c r="M12" s="250"/>
      <c r="N12" s="250"/>
      <c r="O12" s="250"/>
      <c r="P12" s="250"/>
      <c r="Q12" s="250"/>
      <c r="R12" s="250"/>
      <c r="S12" s="250"/>
      <c r="T12" s="250"/>
      <c r="U12" s="250"/>
      <c r="V12" s="250"/>
      <c r="W12" s="250"/>
      <c r="X12" s="250"/>
      <c r="Y12" s="251"/>
    </row>
    <row r="13" spans="1:25" ht="23.25" customHeight="1">
      <c r="A13" s="20"/>
      <c r="B13" s="133">
        <v>4</v>
      </c>
      <c r="C13" s="248"/>
      <c r="D13" s="248"/>
      <c r="E13" s="248"/>
      <c r="F13" s="248"/>
      <c r="G13" s="248"/>
      <c r="H13" s="248"/>
      <c r="I13" s="248"/>
      <c r="J13" s="248"/>
      <c r="K13" s="248"/>
      <c r="L13" s="248"/>
      <c r="M13" s="248"/>
      <c r="N13" s="248"/>
      <c r="O13" s="248"/>
      <c r="P13" s="248"/>
      <c r="Q13" s="248"/>
      <c r="R13" s="248"/>
      <c r="S13" s="248"/>
      <c r="T13" s="248"/>
      <c r="U13" s="248"/>
      <c r="V13" s="248"/>
      <c r="W13" s="248"/>
      <c r="X13" s="248"/>
      <c r="Y13" s="249"/>
    </row>
    <row r="14" spans="1:25" ht="23.25" customHeight="1">
      <c r="A14" s="20"/>
      <c r="B14" s="135">
        <v>5</v>
      </c>
      <c r="C14" s="252"/>
      <c r="D14" s="252"/>
      <c r="E14" s="252"/>
      <c r="F14" s="252"/>
      <c r="G14" s="252"/>
      <c r="H14" s="252"/>
      <c r="I14" s="252"/>
      <c r="J14" s="252"/>
      <c r="K14" s="252"/>
      <c r="L14" s="252"/>
      <c r="M14" s="252"/>
      <c r="N14" s="252"/>
      <c r="O14" s="252"/>
      <c r="P14" s="252"/>
      <c r="Q14" s="252"/>
      <c r="R14" s="252"/>
      <c r="S14" s="252"/>
      <c r="T14" s="252"/>
      <c r="U14" s="252"/>
      <c r="V14" s="252"/>
      <c r="W14" s="252"/>
      <c r="X14" s="252"/>
      <c r="Y14" s="253"/>
    </row>
    <row r="15" spans="1:25" ht="24" customHeight="1">
      <c r="A15" s="22"/>
      <c r="B15" s="22"/>
      <c r="C15" s="20"/>
      <c r="D15" s="20"/>
      <c r="E15" s="21"/>
      <c r="F15" s="21"/>
      <c r="G15" s="21"/>
      <c r="H15" s="21"/>
      <c r="I15" s="21"/>
      <c r="J15" s="21"/>
      <c r="K15" s="20"/>
      <c r="L15" s="20"/>
      <c r="M15" s="21"/>
      <c r="N15" s="21"/>
      <c r="O15" s="21"/>
      <c r="P15" s="21"/>
      <c r="Q15" s="21"/>
      <c r="R15" s="20"/>
      <c r="S15" s="20"/>
      <c r="T15" s="21"/>
      <c r="U15" s="21"/>
      <c r="V15" s="21"/>
      <c r="W15" s="21"/>
      <c r="X15" s="21"/>
      <c r="Y15" s="21"/>
    </row>
    <row r="16" spans="1:25" customFormat="1" ht="24" customHeight="1">
      <c r="B16" t="s">
        <v>226</v>
      </c>
    </row>
    <row r="17" spans="1:25" customFormat="1" ht="24" customHeight="1">
      <c r="A17" s="10"/>
      <c r="B17" s="92" t="s">
        <v>213</v>
      </c>
    </row>
    <row r="18" spans="1:25" ht="254.25" customHeight="1">
      <c r="A18" s="20"/>
      <c r="B18" s="239"/>
      <c r="C18" s="240"/>
      <c r="D18" s="240"/>
      <c r="E18" s="240"/>
      <c r="F18" s="240"/>
      <c r="G18" s="240"/>
      <c r="H18" s="240"/>
      <c r="I18" s="240"/>
      <c r="J18" s="240"/>
      <c r="K18" s="240"/>
      <c r="L18" s="240"/>
      <c r="M18" s="240"/>
      <c r="N18" s="240"/>
      <c r="O18" s="240"/>
      <c r="P18" s="240"/>
      <c r="Q18" s="240"/>
      <c r="R18" s="240"/>
      <c r="S18" s="240"/>
      <c r="T18" s="240"/>
      <c r="U18" s="240"/>
      <c r="V18" s="240"/>
      <c r="W18" s="240"/>
      <c r="X18" s="240"/>
      <c r="Y18" s="241"/>
    </row>
    <row r="19" spans="1:25" ht="24" customHeight="1">
      <c r="A19" s="20"/>
      <c r="C19" s="20"/>
      <c r="D19" s="20"/>
      <c r="E19" s="21"/>
      <c r="F19" s="21"/>
      <c r="G19" s="21"/>
      <c r="H19" s="21"/>
      <c r="I19" s="21"/>
      <c r="J19" s="21"/>
      <c r="K19" s="21"/>
      <c r="L19" s="21"/>
      <c r="M19" s="21"/>
      <c r="N19" s="20"/>
      <c r="O19" s="20"/>
      <c r="P19" s="21"/>
      <c r="Q19" s="21"/>
      <c r="R19" s="21"/>
      <c r="S19" s="21"/>
      <c r="T19" s="21"/>
      <c r="U19" s="21"/>
      <c r="V19" s="21"/>
      <c r="W19" s="21"/>
      <c r="X19" s="21"/>
      <c r="Y19" s="21"/>
    </row>
    <row r="20" spans="1:25" customFormat="1" ht="24" customHeight="1">
      <c r="B20" t="s">
        <v>227</v>
      </c>
    </row>
    <row r="21" spans="1:25" customFormat="1" ht="24" customHeight="1">
      <c r="A21" s="10"/>
      <c r="B21" s="92" t="s">
        <v>228</v>
      </c>
    </row>
    <row r="22" spans="1:25" ht="255" customHeight="1">
      <c r="A22" s="20"/>
      <c r="B22" s="239"/>
      <c r="C22" s="240"/>
      <c r="D22" s="240"/>
      <c r="E22" s="240"/>
      <c r="F22" s="240"/>
      <c r="G22" s="240"/>
      <c r="H22" s="240"/>
      <c r="I22" s="240"/>
      <c r="J22" s="240"/>
      <c r="K22" s="240"/>
      <c r="L22" s="240"/>
      <c r="M22" s="240"/>
      <c r="N22" s="240"/>
      <c r="O22" s="240"/>
      <c r="P22" s="240"/>
      <c r="Q22" s="240"/>
      <c r="R22" s="240"/>
      <c r="S22" s="240"/>
      <c r="T22" s="240"/>
      <c r="U22" s="240"/>
      <c r="V22" s="240"/>
      <c r="W22" s="240"/>
      <c r="X22" s="240"/>
      <c r="Y22" s="241"/>
    </row>
    <row r="23" spans="1:25" ht="24" customHeight="1">
      <c r="A23" s="20"/>
      <c r="C23" s="20"/>
      <c r="D23" s="20"/>
      <c r="E23" s="21"/>
      <c r="F23" s="21"/>
      <c r="G23" s="21"/>
      <c r="H23" s="21"/>
      <c r="I23" s="21"/>
      <c r="J23" s="21"/>
      <c r="K23" s="21"/>
      <c r="L23" s="21"/>
      <c r="M23" s="21"/>
      <c r="N23" s="20"/>
      <c r="O23" s="20"/>
      <c r="P23" s="21"/>
      <c r="Q23" s="21"/>
      <c r="R23" s="21"/>
      <c r="S23" s="21"/>
      <c r="T23" s="21"/>
      <c r="U23" s="21"/>
      <c r="V23" s="21"/>
      <c r="W23" s="21"/>
      <c r="X23" s="21"/>
      <c r="Y23" s="21"/>
    </row>
    <row r="24" spans="1:25" customFormat="1" ht="24" customHeight="1">
      <c r="B24" t="s">
        <v>229</v>
      </c>
      <c r="E24" s="66"/>
      <c r="F24" s="66"/>
      <c r="G24" s="66"/>
      <c r="H24" s="66"/>
      <c r="I24" s="66"/>
      <c r="J24" s="66"/>
      <c r="M24" s="66"/>
      <c r="N24" s="66"/>
      <c r="O24" s="66"/>
      <c r="P24" s="66"/>
      <c r="Q24" s="66"/>
      <c r="T24" s="66"/>
      <c r="U24" s="66"/>
      <c r="V24" s="66"/>
      <c r="W24" s="66"/>
      <c r="X24" s="66"/>
      <c r="Y24" s="66"/>
    </row>
    <row r="25" spans="1:25" s="139" customFormat="1" ht="24" customHeight="1">
      <c r="B25" s="237" t="s">
        <v>230</v>
      </c>
      <c r="C25" s="238"/>
      <c r="D25" s="238"/>
      <c r="E25" s="238"/>
      <c r="F25" s="238"/>
      <c r="G25" s="238"/>
      <c r="H25" s="238"/>
      <c r="I25" s="238"/>
      <c r="J25" s="238"/>
      <c r="K25" s="238"/>
      <c r="L25" s="238"/>
      <c r="M25" s="238"/>
      <c r="N25" s="238"/>
      <c r="O25" s="238"/>
      <c r="P25" s="238"/>
      <c r="Q25" s="238"/>
      <c r="R25" s="238"/>
      <c r="S25" s="238"/>
      <c r="T25" s="238"/>
      <c r="U25" s="238"/>
      <c r="V25" s="238"/>
      <c r="W25" s="238"/>
      <c r="X25" s="238"/>
      <c r="Y25" s="238"/>
    </row>
    <row r="26" spans="1:25" s="139" customFormat="1" ht="24" customHeight="1">
      <c r="B26" s="237" t="s">
        <v>231</v>
      </c>
      <c r="C26" s="238"/>
      <c r="D26" s="238"/>
      <c r="E26" s="238"/>
      <c r="F26" s="238"/>
      <c r="G26" s="238"/>
      <c r="H26" s="238"/>
      <c r="I26" s="238"/>
      <c r="J26" s="238"/>
      <c r="K26" s="238"/>
      <c r="L26" s="238"/>
      <c r="M26" s="238"/>
      <c r="N26" s="238"/>
      <c r="O26" s="238"/>
      <c r="P26" s="238"/>
      <c r="Q26" s="238"/>
      <c r="R26" s="238"/>
      <c r="S26" s="238"/>
      <c r="T26" s="238"/>
      <c r="U26" s="238"/>
      <c r="V26" s="238"/>
      <c r="W26" s="238"/>
      <c r="X26" s="238"/>
      <c r="Y26" s="238"/>
    </row>
    <row r="27" spans="1:25" ht="409.5" customHeight="1">
      <c r="A27" s="20"/>
      <c r="B27" s="228"/>
      <c r="C27" s="229"/>
      <c r="D27" s="229"/>
      <c r="E27" s="229"/>
      <c r="F27" s="229"/>
      <c r="G27" s="229"/>
      <c r="H27" s="229"/>
      <c r="I27" s="229"/>
      <c r="J27" s="229"/>
      <c r="K27" s="229"/>
      <c r="L27" s="229"/>
      <c r="M27" s="229"/>
      <c r="N27" s="229"/>
      <c r="O27" s="229"/>
      <c r="P27" s="229"/>
      <c r="Q27" s="229"/>
      <c r="R27" s="229"/>
      <c r="S27" s="229"/>
      <c r="T27" s="229"/>
      <c r="U27" s="229"/>
      <c r="V27" s="229"/>
      <c r="W27" s="229"/>
      <c r="X27" s="229"/>
      <c r="Y27" s="230"/>
    </row>
    <row r="28" spans="1:25" ht="397.5" customHeight="1">
      <c r="A28" s="20"/>
      <c r="B28" s="231"/>
      <c r="C28" s="232"/>
      <c r="D28" s="232"/>
      <c r="E28" s="232"/>
      <c r="F28" s="232"/>
      <c r="G28" s="232"/>
      <c r="H28" s="232"/>
      <c r="I28" s="232"/>
      <c r="J28" s="232"/>
      <c r="K28" s="232"/>
      <c r="L28" s="232"/>
      <c r="M28" s="232"/>
      <c r="N28" s="232"/>
      <c r="O28" s="232"/>
      <c r="P28" s="232"/>
      <c r="Q28" s="232"/>
      <c r="R28" s="232"/>
      <c r="S28" s="232"/>
      <c r="T28" s="232"/>
      <c r="U28" s="232"/>
      <c r="V28" s="232"/>
      <c r="W28" s="232"/>
      <c r="X28" s="232"/>
      <c r="Y28" s="233"/>
    </row>
    <row r="29" spans="1:25" ht="199.5" customHeight="1">
      <c r="B29" s="234"/>
      <c r="C29" s="235"/>
      <c r="D29" s="235"/>
      <c r="E29" s="235"/>
      <c r="F29" s="235"/>
      <c r="G29" s="235"/>
      <c r="H29" s="235"/>
      <c r="I29" s="235"/>
      <c r="J29" s="235"/>
      <c r="K29" s="235"/>
      <c r="L29" s="235"/>
      <c r="M29" s="235"/>
      <c r="N29" s="235"/>
      <c r="O29" s="235"/>
      <c r="P29" s="235"/>
      <c r="Q29" s="235"/>
      <c r="R29" s="235"/>
      <c r="S29" s="235"/>
      <c r="T29" s="235"/>
      <c r="U29" s="235"/>
      <c r="V29" s="235"/>
      <c r="W29" s="235"/>
      <c r="X29" s="235"/>
      <c r="Y29" s="236"/>
    </row>
    <row r="30" spans="1:25" ht="24" customHeight="1">
      <c r="A30" s="20"/>
      <c r="C30" s="20"/>
      <c r="D30" s="20"/>
      <c r="E30" s="21"/>
      <c r="F30" s="21"/>
      <c r="G30" s="21"/>
      <c r="H30" s="21"/>
      <c r="I30" s="21"/>
      <c r="J30" s="21"/>
      <c r="K30" s="21"/>
      <c r="L30" s="21"/>
      <c r="M30" s="21"/>
      <c r="N30" s="20"/>
      <c r="O30" s="20"/>
      <c r="P30" s="21"/>
      <c r="Q30" s="21"/>
      <c r="R30" s="21"/>
      <c r="S30" s="21"/>
      <c r="T30" s="21"/>
      <c r="U30" s="21"/>
      <c r="V30" s="21"/>
      <c r="W30" s="21"/>
      <c r="X30" s="21"/>
      <c r="Y30" s="21"/>
    </row>
    <row r="37" spans="1:25" ht="25.5" customHeight="1">
      <c r="A37" s="5"/>
      <c r="B37" s="21"/>
      <c r="C37" s="21"/>
      <c r="D37" s="21"/>
      <c r="E37" s="21"/>
      <c r="F37" s="21"/>
      <c r="G37" s="21"/>
      <c r="H37" s="21"/>
      <c r="I37" s="21"/>
      <c r="J37" s="21"/>
      <c r="K37" s="21"/>
      <c r="L37" s="21"/>
      <c r="M37" s="24"/>
      <c r="N37" s="24"/>
      <c r="O37" s="24"/>
      <c r="P37" s="24"/>
      <c r="Q37" s="24"/>
      <c r="R37" s="24"/>
      <c r="S37" s="21"/>
      <c r="T37" s="21"/>
      <c r="U37" s="18"/>
      <c r="V37" s="21"/>
      <c r="W37" s="21"/>
      <c r="X37" s="21"/>
      <c r="Y37" s="21"/>
    </row>
  </sheetData>
  <sheetProtection algorithmName="SHA-512" hashValue="V2oZwe0zq5pGRgt0tHrRxh9gnXpsXKb4cROkkjrhJwdC0U+SCJmfywhTTCiEA/XDl1wrzYAcq4sLH2viu79wPw==" saltValue="DMeNQcZ56xfTS2wKfJxv0A==" spinCount="100000" sheet="1" objects="1" scenarios="1"/>
  <mergeCells count="12">
    <mergeCell ref="B27:Y29"/>
    <mergeCell ref="B25:Y25"/>
    <mergeCell ref="B18:Y18"/>
    <mergeCell ref="B22:Y22"/>
    <mergeCell ref="B5:S5"/>
    <mergeCell ref="T5:V5"/>
    <mergeCell ref="B26:Y26"/>
    <mergeCell ref="C10:Y10"/>
    <mergeCell ref="C11:Y11"/>
    <mergeCell ref="C12:Y12"/>
    <mergeCell ref="C13:Y13"/>
    <mergeCell ref="C14:Y14"/>
  </mergeCells>
  <phoneticPr fontId="1"/>
  <conditionalFormatting sqref="B5 B27">
    <cfRule type="containsBlanks" dxfId="83" priority="12">
      <formula>LEN(TRIM(B5))=0</formula>
    </cfRule>
  </conditionalFormatting>
  <conditionalFormatting sqref="B10:C14">
    <cfRule type="containsBlanks" dxfId="82" priority="1">
      <formula>LEN(TRIM(B10))=0</formula>
    </cfRule>
  </conditionalFormatting>
  <conditionalFormatting sqref="B18:Y18">
    <cfRule type="containsBlanks" dxfId="81" priority="10">
      <formula>LEN(TRIM(B18))=0</formula>
    </cfRule>
  </conditionalFormatting>
  <conditionalFormatting sqref="B22:Y22">
    <cfRule type="containsBlanks" dxfId="80" priority="9">
      <formula>LEN(TRIM(B22))=0</formula>
    </cfRule>
  </conditionalFormatting>
  <pageMargins left="0.70866141732283472" right="0.70866141732283472" top="0.74803149606299213" bottom="0.74803149606299213" header="0.31496062992125984" footer="0.31496062992125984"/>
  <pageSetup paperSize="9" scale="69" fitToHeight="0" orientation="portrait" r:id="rId1"/>
  <headerFooter>
    <oddFooter>&amp;C&amp;P</oddFooter>
  </headerFooter>
  <rowBreaks count="1" manualBreakCount="1">
    <brk id="23"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Y22"/>
  <sheetViews>
    <sheetView showGridLines="0" view="pageBreakPreview" zoomScale="90" zoomScaleNormal="100" zoomScaleSheetLayoutView="90" workbookViewId="0">
      <selection activeCell="E9" sqref="E9:M9"/>
    </sheetView>
  </sheetViews>
  <sheetFormatPr defaultRowHeight="18.75"/>
  <cols>
    <col min="1" max="25" width="4.625" style="17" customWidth="1"/>
    <col min="26" max="16384" width="9" style="17"/>
  </cols>
  <sheetData>
    <row r="1" spans="1:25" ht="24" customHeight="1">
      <c r="A1" s="16"/>
      <c r="S1" s="269"/>
      <c r="T1" s="269"/>
      <c r="U1" s="5"/>
      <c r="V1" s="27"/>
      <c r="W1" s="5"/>
      <c r="X1" s="27"/>
      <c r="Y1" s="5"/>
    </row>
    <row r="2" spans="1:25" customFormat="1" ht="24" customHeight="1">
      <c r="B2" t="s">
        <v>232</v>
      </c>
      <c r="E2" s="66"/>
      <c r="F2" s="66"/>
      <c r="G2" s="66"/>
      <c r="H2" s="66"/>
      <c r="I2" s="66"/>
      <c r="J2" s="66"/>
      <c r="K2" s="66"/>
      <c r="L2" s="66"/>
      <c r="M2" s="66"/>
      <c r="P2" s="66"/>
      <c r="Q2" s="66"/>
      <c r="R2" s="66"/>
      <c r="S2" s="66"/>
      <c r="T2" s="66"/>
      <c r="U2" s="66"/>
      <c r="V2" s="66"/>
      <c r="W2" s="66"/>
      <c r="X2" s="66"/>
      <c r="Y2" s="66"/>
    </row>
    <row r="3" spans="1:25" customFormat="1" ht="24" customHeight="1">
      <c r="A3" s="116"/>
      <c r="B3" s="280" t="s">
        <v>256</v>
      </c>
      <c r="C3" s="281"/>
      <c r="D3" s="281"/>
      <c r="E3" s="281"/>
      <c r="F3" s="281"/>
      <c r="G3" s="281"/>
      <c r="H3" s="281"/>
      <c r="I3" s="281"/>
      <c r="J3" s="281"/>
      <c r="K3" s="281"/>
      <c r="L3" s="281"/>
      <c r="M3" s="281"/>
      <c r="N3" s="281"/>
      <c r="O3" s="281"/>
      <c r="P3" s="281"/>
      <c r="Q3" s="281"/>
      <c r="R3" s="281"/>
      <c r="S3" s="281"/>
      <c r="T3" s="281"/>
      <c r="U3" s="281"/>
      <c r="V3" s="281"/>
      <c r="W3" s="281"/>
      <c r="X3" s="281"/>
      <c r="Y3" s="282"/>
    </row>
    <row r="4" spans="1:25" customFormat="1" ht="24" customHeight="1">
      <c r="A4" s="116"/>
      <c r="B4" s="283" t="s">
        <v>233</v>
      </c>
      <c r="C4" s="284"/>
      <c r="D4" s="284"/>
      <c r="E4" s="284"/>
      <c r="F4" s="284"/>
      <c r="G4" s="284"/>
      <c r="H4" s="284"/>
      <c r="I4" s="284"/>
      <c r="J4" s="284"/>
      <c r="K4" s="284"/>
      <c r="L4" s="284"/>
      <c r="M4" s="284"/>
      <c r="N4" s="284"/>
      <c r="O4" s="284"/>
      <c r="P4" s="284"/>
      <c r="Q4" s="284"/>
      <c r="R4" s="284"/>
      <c r="S4" s="284"/>
      <c r="T4" s="284"/>
      <c r="U4" s="284"/>
      <c r="V4" s="284"/>
      <c r="W4" s="284"/>
      <c r="X4" s="284"/>
      <c r="Y4" s="285"/>
    </row>
    <row r="5" spans="1:25" ht="37.5" customHeight="1">
      <c r="A5" s="28"/>
      <c r="B5" s="270"/>
      <c r="C5" s="271"/>
      <c r="D5" s="271"/>
      <c r="E5" s="271"/>
      <c r="F5" s="271"/>
      <c r="G5" s="271"/>
      <c r="H5" s="271"/>
      <c r="I5" s="271"/>
      <c r="J5" s="271"/>
      <c r="K5" s="271"/>
      <c r="L5" s="271"/>
      <c r="M5" s="271"/>
      <c r="N5" s="271"/>
      <c r="O5" s="271"/>
      <c r="P5" s="271"/>
      <c r="Q5" s="271"/>
      <c r="R5" s="271"/>
      <c r="S5" s="271"/>
      <c r="T5" s="271"/>
      <c r="U5" s="271"/>
      <c r="V5" s="271"/>
      <c r="W5" s="271"/>
      <c r="X5" s="271"/>
      <c r="Y5" s="272"/>
    </row>
    <row r="6" spans="1:25" customFormat="1" ht="24" customHeight="1">
      <c r="A6" s="116"/>
      <c r="B6" s="117" t="s">
        <v>257</v>
      </c>
      <c r="C6" s="118"/>
      <c r="D6" s="118"/>
      <c r="E6" s="38"/>
      <c r="F6" s="38"/>
      <c r="G6" s="38"/>
      <c r="H6" s="38"/>
      <c r="I6" s="38"/>
      <c r="J6" s="38"/>
      <c r="K6" s="118"/>
      <c r="L6" s="118"/>
      <c r="M6" s="38"/>
      <c r="N6" s="38"/>
      <c r="O6" s="38"/>
      <c r="P6" s="38"/>
      <c r="Q6" s="38"/>
      <c r="R6" s="118"/>
      <c r="S6" s="118"/>
      <c r="T6" s="38"/>
      <c r="U6" s="38"/>
      <c r="V6" s="38"/>
      <c r="W6" s="38"/>
      <c r="X6" s="38"/>
      <c r="Y6" s="39"/>
    </row>
    <row r="7" spans="1:25" customFormat="1" ht="24" customHeight="1">
      <c r="A7" s="116"/>
      <c r="B7" s="119" t="s">
        <v>217</v>
      </c>
      <c r="C7" s="43"/>
      <c r="D7" s="43"/>
      <c r="E7" s="41"/>
      <c r="F7" s="41"/>
      <c r="G7" s="41"/>
      <c r="H7" s="41"/>
      <c r="I7" s="41"/>
      <c r="J7" s="41"/>
      <c r="K7" s="43"/>
      <c r="L7" s="43"/>
      <c r="M7" s="41"/>
      <c r="N7" s="41"/>
      <c r="O7" s="41"/>
      <c r="P7" s="41"/>
      <c r="Q7" s="41"/>
      <c r="R7" s="43"/>
      <c r="S7" s="43"/>
      <c r="T7" s="41"/>
      <c r="U7" s="41"/>
      <c r="V7" s="41"/>
      <c r="W7" s="41"/>
      <c r="X7" s="41"/>
      <c r="Y7" s="42"/>
    </row>
    <row r="8" spans="1:25" ht="200.25" customHeight="1">
      <c r="A8" s="28"/>
      <c r="B8" s="276"/>
      <c r="C8" s="277"/>
      <c r="D8" s="277"/>
      <c r="E8" s="277"/>
      <c r="F8" s="277"/>
      <c r="G8" s="277"/>
      <c r="H8" s="277"/>
      <c r="I8" s="277"/>
      <c r="J8" s="277"/>
      <c r="K8" s="277"/>
      <c r="L8" s="277"/>
      <c r="M8" s="277"/>
      <c r="N8" s="277"/>
      <c r="O8" s="277"/>
      <c r="P8" s="277"/>
      <c r="Q8" s="277"/>
      <c r="R8" s="277"/>
      <c r="S8" s="277"/>
      <c r="T8" s="277"/>
      <c r="U8" s="277"/>
      <c r="V8" s="277"/>
      <c r="W8" s="277"/>
      <c r="X8" s="277"/>
      <c r="Y8" s="278"/>
    </row>
    <row r="9" spans="1:25" customFormat="1" ht="24" customHeight="1">
      <c r="A9" s="116"/>
      <c r="B9" s="117" t="s">
        <v>258</v>
      </c>
      <c r="C9" s="118"/>
      <c r="D9" s="118"/>
      <c r="E9" s="38"/>
      <c r="F9" s="38"/>
      <c r="G9" s="38"/>
      <c r="H9" s="38"/>
      <c r="I9" s="38"/>
      <c r="J9" s="38"/>
      <c r="K9" s="118"/>
      <c r="L9" s="118"/>
      <c r="M9" s="38"/>
      <c r="N9" s="38"/>
      <c r="O9" s="38"/>
      <c r="P9" s="38"/>
      <c r="Q9" s="38"/>
      <c r="R9" s="118"/>
      <c r="S9" s="118"/>
      <c r="T9" s="38"/>
      <c r="U9" s="38"/>
      <c r="V9" s="38"/>
      <c r="W9" s="38"/>
      <c r="X9" s="38"/>
      <c r="Y9" s="39"/>
    </row>
    <row r="10" spans="1:25" customFormat="1" ht="24" customHeight="1">
      <c r="A10" s="116"/>
      <c r="B10" s="119" t="s">
        <v>234</v>
      </c>
      <c r="C10" s="43"/>
      <c r="D10" s="43"/>
      <c r="E10" s="41"/>
      <c r="F10" s="41"/>
      <c r="G10" s="41"/>
      <c r="H10" s="41"/>
      <c r="I10" s="41"/>
      <c r="J10" s="41"/>
      <c r="K10" s="43"/>
      <c r="L10" s="43"/>
      <c r="M10" s="41"/>
      <c r="N10" s="41"/>
      <c r="O10" s="41"/>
      <c r="P10" s="41"/>
      <c r="Q10" s="41"/>
      <c r="R10" s="43"/>
      <c r="S10" s="43"/>
      <c r="T10" s="41"/>
      <c r="U10" s="41"/>
      <c r="V10" s="41"/>
      <c r="W10" s="41"/>
      <c r="X10" s="41"/>
      <c r="Y10" s="42"/>
    </row>
    <row r="11" spans="1:25" ht="181.5" customHeight="1">
      <c r="A11" s="28"/>
      <c r="B11" s="273"/>
      <c r="C11" s="274"/>
      <c r="D11" s="274"/>
      <c r="E11" s="274"/>
      <c r="F11" s="274"/>
      <c r="G11" s="274"/>
      <c r="H11" s="274"/>
      <c r="I11" s="274"/>
      <c r="J11" s="274"/>
      <c r="K11" s="274"/>
      <c r="L11" s="274"/>
      <c r="M11" s="274"/>
      <c r="N11" s="274"/>
      <c r="O11" s="274"/>
      <c r="P11" s="274"/>
      <c r="Q11" s="274"/>
      <c r="R11" s="274"/>
      <c r="S11" s="274"/>
      <c r="T11" s="274"/>
      <c r="U11" s="274"/>
      <c r="V11" s="274"/>
      <c r="W11" s="274"/>
      <c r="X11" s="274"/>
      <c r="Y11" s="275"/>
    </row>
    <row r="12" spans="1:25" customFormat="1" ht="24" customHeight="1">
      <c r="A12" s="116"/>
      <c r="B12" s="99" t="s">
        <v>259</v>
      </c>
      <c r="C12" s="100"/>
      <c r="D12" s="100"/>
      <c r="E12" s="46"/>
      <c r="F12" s="46"/>
      <c r="G12" s="46"/>
      <c r="H12" s="46"/>
      <c r="I12" s="46"/>
      <c r="J12" s="46"/>
      <c r="K12" s="100"/>
      <c r="L12" s="100"/>
      <c r="M12" s="46"/>
      <c r="N12" s="46"/>
      <c r="O12" s="46"/>
      <c r="P12" s="46"/>
      <c r="Q12" s="46"/>
      <c r="R12" s="100"/>
      <c r="S12" s="100"/>
      <c r="T12" s="46"/>
      <c r="U12" s="46"/>
      <c r="V12" s="46"/>
      <c r="W12" s="46"/>
      <c r="X12" s="46"/>
      <c r="Y12" s="47"/>
    </row>
    <row r="13" spans="1:25" ht="180.75" customHeight="1">
      <c r="A13" s="28"/>
      <c r="B13" s="276"/>
      <c r="C13" s="277"/>
      <c r="D13" s="277"/>
      <c r="E13" s="277"/>
      <c r="F13" s="277"/>
      <c r="G13" s="277"/>
      <c r="H13" s="277"/>
      <c r="I13" s="277"/>
      <c r="J13" s="277"/>
      <c r="K13" s="277"/>
      <c r="L13" s="277"/>
      <c r="M13" s="277"/>
      <c r="N13" s="277"/>
      <c r="O13" s="277"/>
      <c r="P13" s="277"/>
      <c r="Q13" s="277"/>
      <c r="R13" s="277"/>
      <c r="S13" s="277"/>
      <c r="T13" s="277"/>
      <c r="U13" s="277"/>
      <c r="V13" s="277"/>
      <c r="W13" s="277"/>
      <c r="X13" s="277"/>
      <c r="Y13" s="278"/>
    </row>
    <row r="14" spans="1:25" customFormat="1" ht="24" customHeight="1">
      <c r="A14" s="116"/>
      <c r="B14" s="99" t="s">
        <v>260</v>
      </c>
      <c r="C14" s="100"/>
      <c r="D14" s="100"/>
      <c r="E14" s="46"/>
      <c r="F14" s="46"/>
      <c r="G14" s="46"/>
      <c r="H14" s="46"/>
      <c r="I14" s="46"/>
      <c r="J14" s="46"/>
      <c r="K14" s="100"/>
      <c r="L14" s="100"/>
      <c r="M14" s="46"/>
      <c r="N14" s="46"/>
      <c r="O14" s="46"/>
      <c r="P14" s="46"/>
      <c r="Q14" s="46"/>
      <c r="R14" s="100"/>
      <c r="S14" s="100"/>
      <c r="T14" s="46"/>
      <c r="U14" s="46"/>
      <c r="V14" s="46"/>
      <c r="W14" s="46"/>
      <c r="X14" s="46"/>
      <c r="Y14" s="47"/>
    </row>
    <row r="15" spans="1:25" s="5" customFormat="1" ht="18" customHeight="1">
      <c r="A15" s="32"/>
      <c r="B15" s="30" t="s">
        <v>113</v>
      </c>
      <c r="C15" s="263" t="s">
        <v>114</v>
      </c>
      <c r="D15" s="263"/>
      <c r="E15" s="263"/>
      <c r="F15" s="263"/>
      <c r="G15" s="263" t="s">
        <v>119</v>
      </c>
      <c r="H15" s="263"/>
      <c r="I15" s="263"/>
      <c r="J15" s="263"/>
      <c r="K15" s="263"/>
      <c r="L15" s="279" t="s">
        <v>115</v>
      </c>
      <c r="M15" s="279"/>
      <c r="N15" s="279"/>
      <c r="O15" s="279"/>
      <c r="P15" s="279"/>
      <c r="Q15" s="263" t="s">
        <v>120</v>
      </c>
      <c r="R15" s="263"/>
      <c r="S15" s="263"/>
      <c r="T15" s="263"/>
      <c r="U15" s="263"/>
      <c r="V15" s="263"/>
      <c r="W15" s="263"/>
      <c r="X15" s="263"/>
      <c r="Y15" s="263"/>
    </row>
    <row r="16" spans="1:25" ht="20.100000000000001" customHeight="1">
      <c r="A16" s="28"/>
      <c r="B16" s="31">
        <v>1</v>
      </c>
      <c r="C16" s="154"/>
      <c r="D16" s="154"/>
      <c r="E16" s="154"/>
      <c r="F16" s="154"/>
      <c r="G16" s="154"/>
      <c r="H16" s="154"/>
      <c r="I16" s="154"/>
      <c r="J16" s="154"/>
      <c r="K16" s="264"/>
      <c r="L16" s="265"/>
      <c r="M16" s="266"/>
      <c r="N16" s="266"/>
      <c r="O16" s="266"/>
      <c r="P16" s="4" t="s">
        <v>74</v>
      </c>
      <c r="Q16" s="167"/>
      <c r="R16" s="260"/>
      <c r="S16" s="260"/>
      <c r="T16" s="260"/>
      <c r="U16" s="260"/>
      <c r="V16" s="260"/>
      <c r="W16" s="260"/>
      <c r="X16" s="260"/>
      <c r="Y16" s="260"/>
    </row>
    <row r="17" spans="1:25" ht="20.100000000000001" customHeight="1">
      <c r="A17" s="28"/>
      <c r="B17" s="31">
        <v>2</v>
      </c>
      <c r="C17" s="154"/>
      <c r="D17" s="154"/>
      <c r="E17" s="154"/>
      <c r="F17" s="154"/>
      <c r="G17" s="154"/>
      <c r="H17" s="154"/>
      <c r="I17" s="154"/>
      <c r="J17" s="154"/>
      <c r="K17" s="154"/>
      <c r="L17" s="265"/>
      <c r="M17" s="266"/>
      <c r="N17" s="266"/>
      <c r="O17" s="266"/>
      <c r="P17" s="4" t="s">
        <v>74</v>
      </c>
      <c r="Q17" s="260"/>
      <c r="R17" s="260"/>
      <c r="S17" s="260"/>
      <c r="T17" s="260"/>
      <c r="U17" s="260"/>
      <c r="V17" s="260"/>
      <c r="W17" s="260"/>
      <c r="X17" s="260"/>
      <c r="Y17" s="260"/>
    </row>
    <row r="18" spans="1:25" ht="20.100000000000001" customHeight="1">
      <c r="A18" s="28"/>
      <c r="B18" s="33">
        <v>3</v>
      </c>
      <c r="C18" s="261"/>
      <c r="D18" s="261"/>
      <c r="E18" s="261"/>
      <c r="F18" s="261"/>
      <c r="G18" s="261"/>
      <c r="H18" s="261"/>
      <c r="I18" s="261"/>
      <c r="J18" s="261"/>
      <c r="K18" s="261"/>
      <c r="L18" s="267"/>
      <c r="M18" s="268"/>
      <c r="N18" s="268"/>
      <c r="O18" s="268"/>
      <c r="P18" s="34" t="s">
        <v>74</v>
      </c>
      <c r="Q18" s="262"/>
      <c r="R18" s="262"/>
      <c r="S18" s="262"/>
      <c r="T18" s="262"/>
      <c r="U18" s="262"/>
      <c r="V18" s="262"/>
      <c r="W18" s="262"/>
      <c r="X18" s="262"/>
      <c r="Y18" s="262"/>
    </row>
    <row r="19" spans="1:25" customFormat="1" ht="24" customHeight="1">
      <c r="A19" s="116"/>
      <c r="B19" s="117" t="s">
        <v>261</v>
      </c>
      <c r="C19" s="118"/>
      <c r="D19" s="118"/>
      <c r="E19" s="38"/>
      <c r="F19" s="38"/>
      <c r="G19" s="38"/>
      <c r="H19" s="46"/>
      <c r="I19" s="46"/>
      <c r="J19" s="46"/>
      <c r="K19" s="100"/>
      <c r="L19" s="100"/>
      <c r="M19" s="46"/>
      <c r="N19" s="46"/>
      <c r="O19" s="46"/>
      <c r="P19" s="46"/>
      <c r="Q19" s="46"/>
      <c r="R19" s="100"/>
      <c r="S19" s="100"/>
      <c r="T19" s="46"/>
      <c r="U19" s="46"/>
      <c r="V19" s="46"/>
      <c r="W19" s="46"/>
      <c r="X19" s="46"/>
      <c r="Y19" s="46"/>
    </row>
    <row r="20" spans="1:25" ht="18" customHeight="1">
      <c r="B20" s="35"/>
      <c r="C20" s="36"/>
      <c r="D20" s="36"/>
      <c r="E20" s="36"/>
      <c r="F20" s="36"/>
      <c r="G20" s="36"/>
      <c r="H20" s="255" t="s">
        <v>118</v>
      </c>
      <c r="I20" s="255"/>
      <c r="J20" s="255"/>
      <c r="K20" s="255"/>
      <c r="L20" s="255"/>
      <c r="M20" s="255"/>
      <c r="N20" s="255" t="s">
        <v>116</v>
      </c>
      <c r="O20" s="255"/>
      <c r="P20" s="255"/>
      <c r="Q20" s="255"/>
      <c r="R20" s="255"/>
      <c r="S20" s="255"/>
      <c r="T20" s="254" t="s">
        <v>117</v>
      </c>
      <c r="U20" s="254"/>
      <c r="V20" s="254"/>
      <c r="W20" s="254"/>
      <c r="X20" s="254"/>
      <c r="Y20" s="254"/>
    </row>
    <row r="21" spans="1:25" customFormat="1" ht="40.5" customHeight="1">
      <c r="B21" s="256" t="s">
        <v>218</v>
      </c>
      <c r="C21" s="254"/>
      <c r="D21" s="254"/>
      <c r="E21" s="254"/>
      <c r="F21" s="254"/>
      <c r="G21" s="254"/>
      <c r="H21" s="257"/>
      <c r="I21" s="258"/>
      <c r="J21" s="258"/>
      <c r="K21" s="258"/>
      <c r="L21" s="258"/>
      <c r="M21" s="259"/>
      <c r="N21" s="257"/>
      <c r="O21" s="258"/>
      <c r="P21" s="258"/>
      <c r="Q21" s="258"/>
      <c r="R21" s="258"/>
      <c r="S21" s="259"/>
      <c r="T21" s="257"/>
      <c r="U21" s="258"/>
      <c r="V21" s="258"/>
      <c r="W21" s="258"/>
      <c r="X21" s="258"/>
      <c r="Y21" s="259"/>
    </row>
    <row r="22" spans="1:25" customFormat="1" ht="78.75" customHeight="1">
      <c r="B22" s="256" t="s">
        <v>216</v>
      </c>
      <c r="C22" s="254"/>
      <c r="D22" s="254"/>
      <c r="E22" s="254"/>
      <c r="F22" s="254"/>
      <c r="G22" s="254"/>
      <c r="H22" s="257"/>
      <c r="I22" s="258"/>
      <c r="J22" s="258"/>
      <c r="K22" s="258"/>
      <c r="L22" s="258"/>
      <c r="M22" s="259"/>
      <c r="N22" s="257"/>
      <c r="O22" s="258"/>
      <c r="P22" s="258"/>
      <c r="Q22" s="258"/>
      <c r="R22" s="258"/>
      <c r="S22" s="259"/>
      <c r="T22" s="257"/>
      <c r="U22" s="258"/>
      <c r="V22" s="258"/>
      <c r="W22" s="258"/>
      <c r="X22" s="258"/>
      <c r="Y22" s="259"/>
    </row>
  </sheetData>
  <sheetProtection algorithmName="SHA-512" hashValue="CYKOOK0uQYqc9dY7wkKKEbi02Qe9wa6Bi6xjcl2ASoNV089pxtflOPSraixBuFmYETxr3N5T2WDpb3s/I1ed3g==" saltValue="WUxmgB4n0OySHCG555CpUw==" spinCount="100000" sheet="1" objects="1" scenarios="1"/>
  <mergeCells count="34">
    <mergeCell ref="S1:T1"/>
    <mergeCell ref="B5:Y5"/>
    <mergeCell ref="B11:Y11"/>
    <mergeCell ref="B8:Y8"/>
    <mergeCell ref="C15:F15"/>
    <mergeCell ref="L15:P15"/>
    <mergeCell ref="B13:Y13"/>
    <mergeCell ref="B3:Y3"/>
    <mergeCell ref="B4:Y4"/>
    <mergeCell ref="Q17:Y17"/>
    <mergeCell ref="C18:F18"/>
    <mergeCell ref="G18:K18"/>
    <mergeCell ref="Q18:Y18"/>
    <mergeCell ref="G15:K15"/>
    <mergeCell ref="Q15:Y15"/>
    <mergeCell ref="C16:F16"/>
    <mergeCell ref="G16:K16"/>
    <mergeCell ref="Q16:Y16"/>
    <mergeCell ref="L16:O16"/>
    <mergeCell ref="L17:O17"/>
    <mergeCell ref="L18:O18"/>
    <mergeCell ref="C17:F17"/>
    <mergeCell ref="G17:K17"/>
    <mergeCell ref="T20:Y20"/>
    <mergeCell ref="N20:S20"/>
    <mergeCell ref="H20:M20"/>
    <mergeCell ref="B21:G21"/>
    <mergeCell ref="B22:G22"/>
    <mergeCell ref="H21:M21"/>
    <mergeCell ref="N21:S21"/>
    <mergeCell ref="T21:Y21"/>
    <mergeCell ref="H22:M22"/>
    <mergeCell ref="N22:S22"/>
    <mergeCell ref="T22:Y22"/>
  </mergeCells>
  <phoneticPr fontId="1"/>
  <conditionalFormatting sqref="B5:Y5">
    <cfRule type="containsBlanks" dxfId="79" priority="7">
      <formula>LEN(TRIM(B5))=0</formula>
    </cfRule>
  </conditionalFormatting>
  <conditionalFormatting sqref="B8:Y8 B11:Y11 B13:Y13">
    <cfRule type="containsBlanks" dxfId="78" priority="6">
      <formula>LEN(TRIM(B8))=0</formula>
    </cfRule>
  </conditionalFormatting>
  <conditionalFormatting sqref="C16:O18 Q16:Y18">
    <cfRule type="containsBlanks" dxfId="77" priority="4">
      <formula>LEN(TRIM(C16))=0</formula>
    </cfRule>
  </conditionalFormatting>
  <conditionalFormatting sqref="H21:Y22">
    <cfRule type="containsBlanks" dxfId="76" priority="1">
      <formula>LEN(TRIM(H21))=0</formula>
    </cfRule>
  </conditionalFormatting>
  <pageMargins left="0.70866141732283472" right="0.70866141732283472" top="0.74803149606299213" bottom="0.74803149606299213" header="0.31496062992125984" footer="0.31496062992125984"/>
  <pageSetup paperSize="9" scale="69" fitToHeight="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Y17"/>
  <sheetViews>
    <sheetView showGridLines="0" view="pageBreakPreview" topLeftCell="A6" zoomScale="90" zoomScaleNormal="100" zoomScaleSheetLayoutView="90" workbookViewId="0">
      <selection activeCell="E9" sqref="E9:M9"/>
    </sheetView>
  </sheetViews>
  <sheetFormatPr defaultRowHeight="18.75"/>
  <cols>
    <col min="1" max="25" width="4.625" style="17" customWidth="1"/>
    <col min="26" max="16384" width="9" style="17"/>
  </cols>
  <sheetData>
    <row r="1" spans="1:25" ht="24" customHeight="1">
      <c r="A1" s="16"/>
      <c r="S1" s="269"/>
      <c r="T1" s="269"/>
      <c r="U1" s="5"/>
      <c r="V1" s="27"/>
      <c r="W1" s="5"/>
      <c r="X1" s="27"/>
      <c r="Y1" s="5"/>
    </row>
    <row r="2" spans="1:25" customFormat="1" ht="24" customHeight="1">
      <c r="B2" t="s">
        <v>235</v>
      </c>
      <c r="E2" s="66"/>
      <c r="F2" s="66"/>
      <c r="G2" s="66"/>
      <c r="H2" s="66"/>
      <c r="I2" s="66"/>
      <c r="J2" s="66"/>
      <c r="K2" s="66"/>
      <c r="L2" s="66"/>
      <c r="M2" s="66"/>
      <c r="P2" s="66"/>
      <c r="Q2" s="66"/>
      <c r="R2" s="66"/>
      <c r="S2" s="66"/>
      <c r="T2" s="66"/>
      <c r="U2" s="66"/>
      <c r="V2" s="66"/>
      <c r="W2" s="66"/>
      <c r="X2" s="66"/>
      <c r="Y2" s="66"/>
    </row>
    <row r="3" spans="1:25" customFormat="1" ht="24" customHeight="1">
      <c r="B3" s="92" t="s">
        <v>112</v>
      </c>
      <c r="E3" s="66"/>
      <c r="F3" s="66"/>
      <c r="G3" s="66"/>
      <c r="H3" s="66"/>
      <c r="I3" s="66"/>
      <c r="J3" s="66"/>
      <c r="K3" s="66"/>
      <c r="L3" s="66"/>
      <c r="M3" s="66"/>
      <c r="P3" s="66"/>
      <c r="Q3" s="66"/>
      <c r="R3" s="66"/>
      <c r="S3" s="66"/>
      <c r="T3" s="66"/>
      <c r="U3" s="66"/>
      <c r="V3" s="66"/>
      <c r="W3" s="66"/>
      <c r="X3" s="66"/>
      <c r="Y3" s="66"/>
    </row>
    <row r="4" spans="1:25" customFormat="1" ht="24" customHeight="1">
      <c r="A4" s="116"/>
      <c r="B4" s="94" t="s">
        <v>236</v>
      </c>
      <c r="E4" s="66"/>
      <c r="F4" s="66"/>
      <c r="G4" s="66"/>
      <c r="H4" s="66"/>
      <c r="I4" s="66"/>
      <c r="J4" s="66"/>
      <c r="M4" s="66"/>
      <c r="N4" s="66"/>
      <c r="O4" s="66"/>
      <c r="P4" s="66"/>
      <c r="Q4" s="66"/>
      <c r="T4" s="66"/>
      <c r="U4" s="66"/>
      <c r="V4" s="66"/>
      <c r="W4" s="66"/>
      <c r="X4" s="66"/>
      <c r="Y4" s="66"/>
    </row>
    <row r="5" spans="1:25" customFormat="1" ht="24" customHeight="1">
      <c r="A5" s="116"/>
      <c r="B5" s="94" t="s">
        <v>237</v>
      </c>
      <c r="E5" s="66"/>
      <c r="F5" s="66"/>
      <c r="G5" s="66"/>
      <c r="H5" s="66"/>
      <c r="I5" s="66"/>
      <c r="J5" s="66"/>
      <c r="M5" s="66"/>
      <c r="N5" s="66"/>
      <c r="O5" s="66"/>
      <c r="P5" s="66"/>
      <c r="Q5" s="66"/>
      <c r="T5" s="66"/>
      <c r="U5" s="66"/>
      <c r="V5" s="66"/>
      <c r="W5" s="66"/>
      <c r="X5" s="66"/>
      <c r="Y5" s="66"/>
    </row>
    <row r="6" spans="1:25" ht="350.1" customHeight="1">
      <c r="A6" s="28"/>
      <c r="B6" s="276"/>
      <c r="C6" s="277"/>
      <c r="D6" s="277"/>
      <c r="E6" s="277"/>
      <c r="F6" s="277"/>
      <c r="G6" s="277"/>
      <c r="H6" s="277"/>
      <c r="I6" s="277"/>
      <c r="J6" s="277"/>
      <c r="K6" s="277"/>
      <c r="L6" s="277"/>
      <c r="M6" s="277"/>
      <c r="N6" s="277"/>
      <c r="O6" s="277"/>
      <c r="P6" s="277"/>
      <c r="Q6" s="277"/>
      <c r="R6" s="277"/>
      <c r="S6" s="277"/>
      <c r="T6" s="277"/>
      <c r="U6" s="277"/>
      <c r="V6" s="277"/>
      <c r="W6" s="277"/>
      <c r="X6" s="277"/>
      <c r="Y6" s="278"/>
    </row>
    <row r="7" spans="1:25" ht="24" customHeight="1">
      <c r="A7" s="20"/>
      <c r="C7" s="20"/>
      <c r="D7" s="20"/>
      <c r="E7" s="21"/>
      <c r="F7" s="21"/>
      <c r="G7" s="21"/>
      <c r="H7" s="21"/>
      <c r="I7" s="21"/>
      <c r="J7" s="21"/>
      <c r="K7" s="21"/>
      <c r="L7" s="21"/>
      <c r="M7" s="21"/>
      <c r="N7" s="20"/>
      <c r="O7" s="20"/>
      <c r="P7" s="21"/>
      <c r="Q7" s="21"/>
      <c r="R7" s="21"/>
      <c r="S7" s="21"/>
      <c r="T7" s="21"/>
      <c r="U7" s="21"/>
      <c r="V7" s="21"/>
      <c r="W7" s="21"/>
      <c r="X7" s="21"/>
      <c r="Y7" s="21"/>
    </row>
    <row r="8" spans="1:25" customFormat="1" ht="24" customHeight="1">
      <c r="B8" t="s">
        <v>238</v>
      </c>
      <c r="E8" s="66"/>
      <c r="F8" s="66"/>
      <c r="G8" s="66"/>
      <c r="H8" s="66"/>
      <c r="I8" s="66"/>
      <c r="J8" s="66"/>
      <c r="K8" s="66"/>
      <c r="L8" s="66"/>
      <c r="M8" s="66"/>
      <c r="P8" s="66"/>
      <c r="Q8" s="66"/>
      <c r="R8" s="66"/>
      <c r="S8" s="66"/>
      <c r="T8" s="66"/>
      <c r="U8" s="66"/>
      <c r="V8" s="66"/>
      <c r="W8" s="66"/>
      <c r="X8" s="66"/>
      <c r="Y8" s="66"/>
    </row>
    <row r="9" spans="1:25" customFormat="1" ht="24" customHeight="1">
      <c r="B9" s="92" t="s">
        <v>239</v>
      </c>
    </row>
    <row r="10" spans="1:25" ht="350.1" customHeight="1">
      <c r="A10" s="28"/>
      <c r="B10" s="276"/>
      <c r="C10" s="277"/>
      <c r="D10" s="277"/>
      <c r="E10" s="277"/>
      <c r="F10" s="277"/>
      <c r="G10" s="277"/>
      <c r="H10" s="277"/>
      <c r="I10" s="277"/>
      <c r="J10" s="277"/>
      <c r="K10" s="277"/>
      <c r="L10" s="277"/>
      <c r="M10" s="277"/>
      <c r="N10" s="277"/>
      <c r="O10" s="277"/>
      <c r="P10" s="277"/>
      <c r="Q10" s="277"/>
      <c r="R10" s="277"/>
      <c r="S10" s="277"/>
      <c r="T10" s="277"/>
      <c r="U10" s="277"/>
      <c r="V10" s="277"/>
      <c r="W10" s="277"/>
      <c r="X10" s="277"/>
      <c r="Y10" s="278"/>
    </row>
    <row r="11" spans="1:25" ht="24" customHeight="1">
      <c r="A11" s="20"/>
      <c r="C11" s="20"/>
      <c r="D11" s="20"/>
      <c r="E11" s="21"/>
      <c r="F11" s="21"/>
      <c r="G11" s="21"/>
      <c r="H11" s="21"/>
      <c r="I11" s="21"/>
      <c r="J11" s="21"/>
      <c r="K11" s="21"/>
      <c r="L11" s="21"/>
      <c r="M11" s="21"/>
      <c r="N11" s="20"/>
      <c r="O11" s="20"/>
      <c r="P11" s="21"/>
      <c r="Q11" s="21"/>
      <c r="R11" s="21"/>
      <c r="S11" s="21"/>
      <c r="T11" s="21"/>
      <c r="U11" s="21"/>
      <c r="V11" s="21"/>
      <c r="W11" s="21"/>
      <c r="X11" s="21"/>
      <c r="Y11" s="21"/>
    </row>
    <row r="12" spans="1:25" ht="24" customHeight="1">
      <c r="A12" s="20"/>
      <c r="B12" s="20"/>
      <c r="C12" s="20"/>
      <c r="D12" s="20"/>
      <c r="E12" s="21"/>
      <c r="F12" s="21"/>
      <c r="G12" s="21"/>
      <c r="H12" s="21"/>
      <c r="I12" s="21"/>
      <c r="J12" s="21"/>
      <c r="K12" s="21"/>
      <c r="L12" s="21"/>
      <c r="M12" s="21"/>
      <c r="N12" s="20"/>
      <c r="O12" s="20"/>
      <c r="P12" s="21"/>
      <c r="Q12" s="21"/>
      <c r="R12" s="21"/>
      <c r="S12" s="21"/>
      <c r="T12" s="21"/>
      <c r="U12" s="21"/>
      <c r="V12" s="21"/>
      <c r="W12" s="21"/>
      <c r="X12" s="21"/>
      <c r="Y12" s="21"/>
    </row>
    <row r="13" spans="1:25">
      <c r="A13" s="24"/>
      <c r="B13" s="24"/>
      <c r="C13" s="24"/>
      <c r="D13" s="24"/>
      <c r="E13" s="24"/>
      <c r="F13" s="24"/>
      <c r="G13" s="24"/>
      <c r="H13" s="24"/>
      <c r="I13" s="24"/>
      <c r="J13" s="24"/>
      <c r="K13" s="24"/>
      <c r="L13" s="24"/>
      <c r="M13" s="24"/>
      <c r="N13" s="24"/>
      <c r="O13" s="24"/>
      <c r="P13" s="24"/>
      <c r="Q13" s="24"/>
      <c r="R13" s="24"/>
      <c r="S13" s="24"/>
      <c r="T13" s="24"/>
      <c r="U13" s="24"/>
      <c r="V13" s="24"/>
      <c r="W13" s="24"/>
      <c r="X13" s="24"/>
    </row>
    <row r="14" spans="1:25">
      <c r="A14" s="19"/>
    </row>
    <row r="15" spans="1:25">
      <c r="A15" s="19"/>
      <c r="B15" s="29"/>
    </row>
    <row r="16" spans="1:25" ht="249.95" customHeight="1">
      <c r="A16" s="20"/>
      <c r="B16" s="23"/>
      <c r="C16" s="23"/>
      <c r="D16" s="23"/>
      <c r="E16" s="23"/>
      <c r="F16" s="23"/>
      <c r="G16" s="23"/>
      <c r="H16" s="23"/>
      <c r="I16" s="23"/>
      <c r="J16" s="23"/>
      <c r="K16" s="23"/>
      <c r="L16" s="23"/>
      <c r="M16" s="23"/>
      <c r="N16" s="23"/>
      <c r="O16" s="23"/>
      <c r="P16" s="23"/>
      <c r="Q16" s="23"/>
      <c r="R16" s="23"/>
      <c r="S16" s="23"/>
      <c r="T16" s="23"/>
      <c r="U16" s="23"/>
      <c r="V16" s="23"/>
      <c r="W16" s="23"/>
      <c r="X16" s="23"/>
      <c r="Y16" s="23"/>
    </row>
    <row r="17" spans="1:25" ht="25.5" customHeight="1">
      <c r="A17" s="5"/>
      <c r="B17" s="21"/>
      <c r="C17" s="21"/>
      <c r="D17" s="21"/>
      <c r="E17" s="21"/>
      <c r="F17" s="21"/>
      <c r="G17" s="21"/>
      <c r="H17" s="21"/>
      <c r="I17" s="21"/>
      <c r="J17" s="21"/>
      <c r="K17" s="21"/>
      <c r="L17" s="21"/>
      <c r="M17" s="24"/>
      <c r="N17" s="24"/>
      <c r="O17" s="24"/>
      <c r="P17" s="24"/>
      <c r="Q17" s="24"/>
      <c r="R17" s="24"/>
      <c r="S17" s="21"/>
      <c r="T17" s="21"/>
      <c r="U17" s="18"/>
      <c r="V17" s="21"/>
      <c r="W17" s="21"/>
      <c r="X17" s="21"/>
      <c r="Y17" s="21"/>
    </row>
  </sheetData>
  <sheetProtection algorithmName="SHA-512" hashValue="9JMhwC06WaAUXnJuwWb7b6wsTUsJjT+qSnZlo/hH/ELAkdAjfyYxiMktoD4wQJf0fnJfjlcBtjMN40GDfsHgmQ==" saltValue="BsiwEhHXSt/mFidIArznwQ==" spinCount="100000" sheet="1" objects="1" scenarios="1"/>
  <mergeCells count="3">
    <mergeCell ref="S1:T1"/>
    <mergeCell ref="B6:Y6"/>
    <mergeCell ref="B10:Y10"/>
  </mergeCells>
  <phoneticPr fontId="1"/>
  <conditionalFormatting sqref="B6:Y6 B10:Y10">
    <cfRule type="containsBlanks" dxfId="75" priority="1">
      <formula>LEN(TRIM(B6))=0</formula>
    </cfRule>
  </conditionalFormatting>
  <pageMargins left="0.70866141732283472" right="0.70866141732283472" top="0.74803149606299213" bottom="0.74803149606299213" header="0.31496062992125984" footer="0.31496062992125984"/>
  <pageSetup paperSize="9" scale="69"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Y10"/>
  <sheetViews>
    <sheetView showGridLines="0" view="pageBreakPreview" zoomScale="85" zoomScaleNormal="100" zoomScaleSheetLayoutView="85" workbookViewId="0">
      <selection activeCell="E9" sqref="E9:M9"/>
    </sheetView>
  </sheetViews>
  <sheetFormatPr defaultRowHeight="18.75"/>
  <cols>
    <col min="1" max="25" width="4.625" style="17" customWidth="1"/>
    <col min="26" max="16384" width="9" style="17"/>
  </cols>
  <sheetData>
    <row r="1" spans="1:25" ht="24" customHeight="1">
      <c r="A1" s="16"/>
      <c r="S1" s="269"/>
      <c r="T1" s="269"/>
      <c r="U1" s="5"/>
      <c r="V1" s="27"/>
      <c r="W1" s="5"/>
      <c r="X1" s="27"/>
      <c r="Y1" s="5"/>
    </row>
    <row r="2" spans="1:25" customFormat="1" ht="24" customHeight="1">
      <c r="B2" t="s">
        <v>240</v>
      </c>
      <c r="E2" s="66"/>
      <c r="F2" s="66"/>
      <c r="G2" s="66"/>
      <c r="H2" s="66"/>
      <c r="I2" s="66"/>
      <c r="J2" s="66"/>
      <c r="K2" s="66"/>
      <c r="L2" s="66"/>
      <c r="M2" s="66"/>
      <c r="P2" s="66"/>
      <c r="Q2" s="66"/>
      <c r="R2" s="66"/>
      <c r="S2" s="66"/>
      <c r="T2" s="66"/>
      <c r="U2" s="66"/>
      <c r="V2" s="66"/>
      <c r="W2" s="66"/>
      <c r="X2" s="66"/>
      <c r="Y2" s="66"/>
    </row>
    <row r="3" spans="1:25" customFormat="1" ht="24" customHeight="1">
      <c r="B3" s="92" t="s">
        <v>121</v>
      </c>
      <c r="E3" s="66"/>
      <c r="F3" s="66"/>
      <c r="G3" s="66"/>
      <c r="H3" s="66"/>
      <c r="I3" s="66"/>
      <c r="J3" s="66"/>
      <c r="K3" s="66"/>
      <c r="L3" s="66"/>
      <c r="M3" s="66"/>
      <c r="P3" s="66"/>
      <c r="Q3" s="66"/>
      <c r="R3" s="66"/>
      <c r="S3" s="66"/>
      <c r="T3" s="66"/>
      <c r="U3" s="66"/>
      <c r="V3" s="66"/>
      <c r="W3" s="66"/>
      <c r="X3" s="66"/>
      <c r="Y3" s="66"/>
    </row>
    <row r="4" spans="1:25" ht="190.5" customHeight="1">
      <c r="A4" s="28"/>
      <c r="B4" s="276"/>
      <c r="C4" s="277"/>
      <c r="D4" s="277"/>
      <c r="E4" s="277"/>
      <c r="F4" s="277"/>
      <c r="G4" s="277"/>
      <c r="H4" s="277"/>
      <c r="I4" s="277"/>
      <c r="J4" s="277"/>
      <c r="K4" s="277"/>
      <c r="L4" s="277"/>
      <c r="M4" s="277"/>
      <c r="N4" s="277"/>
      <c r="O4" s="277"/>
      <c r="P4" s="277"/>
      <c r="Q4" s="277"/>
      <c r="R4" s="277"/>
      <c r="S4" s="277"/>
      <c r="T4" s="277"/>
      <c r="U4" s="277"/>
      <c r="V4" s="277"/>
      <c r="W4" s="277"/>
      <c r="X4" s="277"/>
      <c r="Y4" s="278"/>
    </row>
    <row r="6" spans="1:25" customFormat="1" ht="24" customHeight="1">
      <c r="B6" t="s">
        <v>241</v>
      </c>
    </row>
    <row r="7" spans="1:25" customFormat="1" ht="24" customHeight="1">
      <c r="A7" s="116"/>
      <c r="B7" s="99" t="s">
        <v>242</v>
      </c>
      <c r="C7" s="100"/>
      <c r="D7" s="100"/>
      <c r="E7" s="46"/>
      <c r="F7" s="46"/>
      <c r="G7" s="46"/>
      <c r="H7" s="46"/>
      <c r="I7" s="46"/>
      <c r="J7" s="46"/>
      <c r="K7" s="100"/>
      <c r="L7" s="100"/>
      <c r="M7" s="46"/>
      <c r="N7" s="46"/>
      <c r="O7" s="46"/>
      <c r="P7" s="46"/>
      <c r="Q7" s="46"/>
      <c r="R7" s="100"/>
      <c r="S7" s="100"/>
      <c r="T7" s="46"/>
      <c r="U7" s="46"/>
      <c r="V7" s="46"/>
      <c r="W7" s="46"/>
      <c r="X7" s="46"/>
      <c r="Y7" s="47"/>
    </row>
    <row r="8" spans="1:25" ht="271.5" customHeight="1">
      <c r="A8" s="28"/>
      <c r="B8" s="270"/>
      <c r="C8" s="271"/>
      <c r="D8" s="271"/>
      <c r="E8" s="271"/>
      <c r="F8" s="271"/>
      <c r="G8" s="271"/>
      <c r="H8" s="271"/>
      <c r="I8" s="271"/>
      <c r="J8" s="271"/>
      <c r="K8" s="271"/>
      <c r="L8" s="271"/>
      <c r="M8" s="271"/>
      <c r="N8" s="271"/>
      <c r="O8" s="271"/>
      <c r="P8" s="271"/>
      <c r="Q8" s="271"/>
      <c r="R8" s="271"/>
      <c r="S8" s="271"/>
      <c r="T8" s="271"/>
      <c r="U8" s="271"/>
      <c r="V8" s="271"/>
      <c r="W8" s="271"/>
      <c r="X8" s="271"/>
      <c r="Y8" s="272"/>
    </row>
    <row r="9" spans="1:25" ht="24" customHeight="1">
      <c r="A9" s="22"/>
      <c r="B9" s="44" t="s">
        <v>262</v>
      </c>
      <c r="C9" s="45"/>
      <c r="D9" s="45"/>
      <c r="E9" s="46"/>
      <c r="F9" s="46"/>
      <c r="G9" s="46"/>
      <c r="H9" s="46"/>
      <c r="I9" s="46"/>
      <c r="J9" s="46"/>
      <c r="K9" s="45"/>
      <c r="L9" s="45"/>
      <c r="M9" s="46"/>
      <c r="N9" s="46"/>
      <c r="O9" s="46"/>
      <c r="P9" s="46"/>
      <c r="Q9" s="46"/>
      <c r="R9" s="45"/>
      <c r="S9" s="45"/>
      <c r="T9" s="46"/>
      <c r="U9" s="46"/>
      <c r="V9" s="46"/>
      <c r="W9" s="46"/>
      <c r="X9" s="46"/>
      <c r="Y9" s="47"/>
    </row>
    <row r="10" spans="1:25" ht="271.5" customHeight="1">
      <c r="A10" s="28"/>
      <c r="B10" s="273"/>
      <c r="C10" s="274"/>
      <c r="D10" s="274"/>
      <c r="E10" s="274"/>
      <c r="F10" s="274"/>
      <c r="G10" s="274"/>
      <c r="H10" s="274"/>
      <c r="I10" s="274"/>
      <c r="J10" s="274"/>
      <c r="K10" s="274"/>
      <c r="L10" s="274"/>
      <c r="M10" s="274"/>
      <c r="N10" s="274"/>
      <c r="O10" s="274"/>
      <c r="P10" s="274"/>
      <c r="Q10" s="274"/>
      <c r="R10" s="274"/>
      <c r="S10" s="274"/>
      <c r="T10" s="274"/>
      <c r="U10" s="274"/>
      <c r="V10" s="274"/>
      <c r="W10" s="274"/>
      <c r="X10" s="274"/>
      <c r="Y10" s="275"/>
    </row>
  </sheetData>
  <sheetProtection algorithmName="SHA-512" hashValue="RbMMNCyEPP+91R6Vi0jECvwsaX6PhveFlvMMuimXx1zJPT91uAm1gZrCFdCgKQxyg9dAdIco6D5BLhPiKYGHIw==" saltValue="/ZV5pWICP+wW/bWkIn3Nug==" spinCount="100000" sheet="1" objects="1" scenarios="1"/>
  <mergeCells count="4">
    <mergeCell ref="S1:T1"/>
    <mergeCell ref="B4:Y4"/>
    <mergeCell ref="B8:Y8"/>
    <mergeCell ref="B10:Y10"/>
  </mergeCells>
  <phoneticPr fontId="1"/>
  <conditionalFormatting sqref="B4:Y4">
    <cfRule type="containsBlanks" dxfId="74" priority="5">
      <formula>LEN(TRIM(B4))=0</formula>
    </cfRule>
  </conditionalFormatting>
  <conditionalFormatting sqref="B8:Y8 B10:Y10">
    <cfRule type="containsBlanks" dxfId="73" priority="1">
      <formula>LEN(TRIM(B8))=0</formula>
    </cfRule>
  </conditionalFormatting>
  <pageMargins left="0.70866141732283472" right="0.70866141732283472" top="0.74803149606299213" bottom="0.74803149606299213" header="0.31496062992125984" footer="0.31496062992125984"/>
  <pageSetup paperSize="9" scale="69" fitToHeight="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95F3E-3822-4AD8-B8CC-D089707996A4}">
  <sheetPr>
    <tabColor theme="4" tint="0.79998168889431442"/>
    <pageSetUpPr fitToPage="1"/>
  </sheetPr>
  <dimension ref="A1:Y18"/>
  <sheetViews>
    <sheetView showGridLines="0" view="pageBreakPreview" zoomScale="85" zoomScaleNormal="100" zoomScaleSheetLayoutView="85" workbookViewId="0">
      <selection activeCell="E9" sqref="E9:M9"/>
    </sheetView>
  </sheetViews>
  <sheetFormatPr defaultRowHeight="18.75"/>
  <cols>
    <col min="1" max="25" width="4.625" customWidth="1"/>
  </cols>
  <sheetData>
    <row r="1" spans="1:25" ht="24" customHeight="1">
      <c r="A1" s="1"/>
      <c r="S1" s="307"/>
      <c r="T1" s="307"/>
      <c r="U1" s="67"/>
      <c r="V1" s="88"/>
      <c r="W1" s="67"/>
      <c r="X1" s="88"/>
      <c r="Y1" s="67"/>
    </row>
    <row r="2" spans="1:25" ht="24" customHeight="1">
      <c r="A2" s="10" t="s">
        <v>243</v>
      </c>
      <c r="C2" s="67"/>
      <c r="F2" s="98"/>
      <c r="G2" s="66"/>
      <c r="H2" s="66"/>
      <c r="K2" s="66"/>
      <c r="L2" s="66"/>
      <c r="M2" s="66"/>
      <c r="N2" s="66"/>
      <c r="O2" s="66"/>
      <c r="P2" s="66"/>
      <c r="Q2" s="66"/>
      <c r="R2" s="66"/>
      <c r="U2" s="66"/>
      <c r="V2" s="66"/>
      <c r="W2" s="67"/>
      <c r="X2" s="69"/>
      <c r="Y2" s="67"/>
    </row>
    <row r="3" spans="1:25" ht="24" customHeight="1" thickBot="1">
      <c r="B3" t="s">
        <v>244</v>
      </c>
      <c r="E3" s="66"/>
      <c r="F3" s="66"/>
      <c r="G3" s="66"/>
      <c r="H3" s="66"/>
      <c r="I3" s="66"/>
      <c r="J3" s="66"/>
      <c r="K3" s="66"/>
      <c r="L3" s="66"/>
      <c r="M3" s="66"/>
      <c r="P3" s="66"/>
      <c r="Q3" s="66"/>
      <c r="R3" s="66"/>
      <c r="S3" s="66"/>
      <c r="T3" s="66"/>
      <c r="U3" s="66"/>
      <c r="V3" s="66"/>
      <c r="W3" s="66"/>
      <c r="X3" s="66"/>
      <c r="Y3" s="66"/>
    </row>
    <row r="4" spans="1:25" ht="24" customHeight="1" thickBot="1">
      <c r="B4" s="92" t="s">
        <v>122</v>
      </c>
      <c r="E4" s="66"/>
      <c r="F4" s="66"/>
      <c r="G4" s="66"/>
      <c r="H4" s="66"/>
      <c r="I4" s="66"/>
      <c r="J4" s="66"/>
      <c r="K4" s="66"/>
      <c r="L4" s="66"/>
      <c r="M4" s="66"/>
      <c r="P4" s="66"/>
      <c r="R4" s="308" t="s">
        <v>211</v>
      </c>
      <c r="S4" s="309"/>
      <c r="T4" s="66"/>
      <c r="U4" s="66"/>
      <c r="V4" s="66"/>
      <c r="W4" s="66"/>
      <c r="X4" s="66"/>
      <c r="Y4" s="66"/>
    </row>
    <row r="6" spans="1:25" ht="24" customHeight="1">
      <c r="B6" t="s">
        <v>245</v>
      </c>
    </row>
    <row r="7" spans="1:25" ht="24" customHeight="1">
      <c r="B7" s="310">
        <v>1</v>
      </c>
      <c r="C7" s="298" t="s">
        <v>204</v>
      </c>
      <c r="D7" s="299"/>
      <c r="E7" s="299"/>
      <c r="F7" s="299"/>
      <c r="G7" s="300"/>
      <c r="H7" s="291"/>
      <c r="I7" s="291"/>
      <c r="J7" s="291"/>
      <c r="K7" s="291"/>
      <c r="L7" s="291"/>
      <c r="M7" s="291"/>
      <c r="N7" s="292"/>
      <c r="O7" s="292"/>
      <c r="P7" s="111"/>
      <c r="Q7" s="111"/>
      <c r="R7" s="111"/>
      <c r="S7" s="111"/>
      <c r="T7" s="111"/>
      <c r="U7" s="111"/>
      <c r="V7" s="111"/>
      <c r="W7" s="13"/>
      <c r="X7" s="13"/>
      <c r="Y7" s="13"/>
    </row>
    <row r="8" spans="1:25" ht="24" customHeight="1">
      <c r="B8" s="311"/>
      <c r="C8" s="312" t="s">
        <v>205</v>
      </c>
      <c r="D8" s="313"/>
      <c r="E8" s="313"/>
      <c r="F8" s="313"/>
      <c r="G8" s="314"/>
      <c r="H8" s="89" t="s">
        <v>80</v>
      </c>
      <c r="I8" s="293"/>
      <c r="J8" s="294"/>
      <c r="K8" s="87" t="s">
        <v>79</v>
      </c>
      <c r="L8" s="295"/>
      <c r="M8" s="295"/>
      <c r="N8" s="296" t="s">
        <v>207</v>
      </c>
      <c r="O8" s="297"/>
      <c r="P8" s="315"/>
      <c r="Q8" s="315"/>
      <c r="R8" s="315"/>
      <c r="S8" s="315"/>
      <c r="T8" s="315"/>
      <c r="U8" s="315"/>
      <c r="V8" s="316"/>
      <c r="W8" s="66"/>
      <c r="X8" s="66"/>
      <c r="Y8" s="66"/>
    </row>
    <row r="9" spans="1:25" ht="24" customHeight="1">
      <c r="B9" s="311"/>
      <c r="C9" s="99" t="s">
        <v>206</v>
      </c>
      <c r="D9" s="100"/>
      <c r="E9" s="100"/>
      <c r="F9" s="100"/>
      <c r="G9" s="100"/>
      <c r="H9" s="100"/>
      <c r="I9" s="43"/>
      <c r="J9" s="43"/>
      <c r="K9" s="43"/>
      <c r="L9" s="43"/>
      <c r="M9" s="43"/>
      <c r="N9" s="43"/>
      <c r="O9" s="43"/>
      <c r="P9" s="100"/>
      <c r="Q9" s="100"/>
      <c r="R9" s="100"/>
      <c r="S9" s="100"/>
      <c r="T9" s="100"/>
      <c r="U9" s="100"/>
      <c r="V9" s="101"/>
    </row>
    <row r="10" spans="1:25" ht="183" customHeight="1">
      <c r="A10" s="10"/>
      <c r="B10" s="196"/>
      <c r="C10" s="288"/>
      <c r="D10" s="289"/>
      <c r="E10" s="289"/>
      <c r="F10" s="289"/>
      <c r="G10" s="289"/>
      <c r="H10" s="289"/>
      <c r="I10" s="289"/>
      <c r="J10" s="289"/>
      <c r="K10" s="289"/>
      <c r="L10" s="289"/>
      <c r="M10" s="289"/>
      <c r="N10" s="289"/>
      <c r="O10" s="289"/>
      <c r="P10" s="289"/>
      <c r="Q10" s="289"/>
      <c r="R10" s="289"/>
      <c r="S10" s="289"/>
      <c r="T10" s="289"/>
      <c r="U10" s="289"/>
      <c r="V10" s="290"/>
    </row>
    <row r="11" spans="1:25" ht="24" customHeight="1">
      <c r="B11" s="304">
        <v>2</v>
      </c>
      <c r="C11" s="298" t="s">
        <v>204</v>
      </c>
      <c r="D11" s="299"/>
      <c r="E11" s="299"/>
      <c r="F11" s="299"/>
      <c r="G11" s="300"/>
      <c r="H11" s="291"/>
      <c r="I11" s="291"/>
      <c r="J11" s="291"/>
      <c r="K11" s="291"/>
      <c r="L11" s="291"/>
      <c r="M11" s="291"/>
      <c r="N11" s="292"/>
      <c r="O11" s="292"/>
      <c r="P11" s="111"/>
      <c r="Q11" s="111"/>
      <c r="R11" s="111"/>
      <c r="S11" s="111"/>
      <c r="T11" s="111"/>
      <c r="U11" s="111"/>
      <c r="V11" s="111"/>
      <c r="W11" s="13"/>
      <c r="X11" s="13"/>
      <c r="Y11" s="13"/>
    </row>
    <row r="12" spans="1:25" s="102" customFormat="1" ht="24" customHeight="1">
      <c r="B12" s="305"/>
      <c r="C12" s="301" t="s">
        <v>205</v>
      </c>
      <c r="D12" s="302"/>
      <c r="E12" s="302"/>
      <c r="F12" s="302"/>
      <c r="G12" s="303"/>
      <c r="H12" s="103" t="s">
        <v>80</v>
      </c>
      <c r="I12" s="293"/>
      <c r="J12" s="294"/>
      <c r="K12" s="104" t="s">
        <v>79</v>
      </c>
      <c r="L12" s="295"/>
      <c r="M12" s="295"/>
      <c r="N12" s="296" t="s">
        <v>207</v>
      </c>
      <c r="O12" s="297"/>
      <c r="P12" s="286"/>
      <c r="Q12" s="286"/>
      <c r="R12" s="286"/>
      <c r="S12" s="286"/>
      <c r="T12" s="286"/>
      <c r="U12" s="286"/>
      <c r="V12" s="287"/>
      <c r="W12" s="105"/>
      <c r="X12" s="105"/>
      <c r="Y12" s="105"/>
    </row>
    <row r="13" spans="1:25" s="102" customFormat="1" ht="24" customHeight="1">
      <c r="B13" s="305"/>
      <c r="C13" s="106" t="s">
        <v>206</v>
      </c>
      <c r="D13" s="107"/>
      <c r="E13" s="107"/>
      <c r="F13" s="107"/>
      <c r="G13" s="107"/>
      <c r="H13" s="107"/>
      <c r="I13" s="108"/>
      <c r="J13" s="108"/>
      <c r="K13" s="108"/>
      <c r="L13" s="108"/>
      <c r="M13" s="108"/>
      <c r="N13" s="108"/>
      <c r="O13" s="108"/>
      <c r="P13" s="107"/>
      <c r="Q13" s="107"/>
      <c r="R13" s="107"/>
      <c r="S13" s="107"/>
      <c r="T13" s="107"/>
      <c r="U13" s="107"/>
      <c r="V13" s="109"/>
    </row>
    <row r="14" spans="1:25" s="102" customFormat="1" ht="183" customHeight="1">
      <c r="A14" s="110"/>
      <c r="B14" s="306"/>
      <c r="C14" s="288"/>
      <c r="D14" s="289"/>
      <c r="E14" s="289"/>
      <c r="F14" s="289"/>
      <c r="G14" s="289"/>
      <c r="H14" s="289"/>
      <c r="I14" s="289"/>
      <c r="J14" s="289"/>
      <c r="K14" s="289"/>
      <c r="L14" s="289"/>
      <c r="M14" s="289"/>
      <c r="N14" s="289"/>
      <c r="O14" s="289"/>
      <c r="P14" s="289"/>
      <c r="Q14" s="289"/>
      <c r="R14" s="289"/>
      <c r="S14" s="289"/>
      <c r="T14" s="289"/>
      <c r="U14" s="289"/>
      <c r="V14" s="290"/>
    </row>
    <row r="15" spans="1:25" ht="24" customHeight="1">
      <c r="B15" s="304">
        <v>3</v>
      </c>
      <c r="C15" s="298" t="s">
        <v>204</v>
      </c>
      <c r="D15" s="299"/>
      <c r="E15" s="299"/>
      <c r="F15" s="299"/>
      <c r="G15" s="300"/>
      <c r="H15" s="291"/>
      <c r="I15" s="291"/>
      <c r="J15" s="291"/>
      <c r="K15" s="291"/>
      <c r="L15" s="291"/>
      <c r="M15" s="291"/>
      <c r="N15" s="292"/>
      <c r="O15" s="292"/>
      <c r="P15" s="111"/>
      <c r="Q15" s="111"/>
      <c r="R15" s="111"/>
      <c r="S15" s="111"/>
      <c r="T15" s="111"/>
      <c r="U15" s="111"/>
      <c r="V15" s="111"/>
      <c r="W15" s="13"/>
      <c r="X15" s="13"/>
      <c r="Y15" s="13"/>
    </row>
    <row r="16" spans="1:25" s="102" customFormat="1" ht="24" customHeight="1">
      <c r="B16" s="305"/>
      <c r="C16" s="301" t="s">
        <v>205</v>
      </c>
      <c r="D16" s="302"/>
      <c r="E16" s="302"/>
      <c r="F16" s="302"/>
      <c r="G16" s="303"/>
      <c r="H16" s="103" t="s">
        <v>80</v>
      </c>
      <c r="I16" s="293"/>
      <c r="J16" s="294"/>
      <c r="K16" s="104" t="s">
        <v>79</v>
      </c>
      <c r="L16" s="295"/>
      <c r="M16" s="295"/>
      <c r="N16" s="296" t="s">
        <v>207</v>
      </c>
      <c r="O16" s="297"/>
      <c r="P16" s="286"/>
      <c r="Q16" s="286"/>
      <c r="R16" s="286"/>
      <c r="S16" s="286"/>
      <c r="T16" s="286"/>
      <c r="U16" s="286"/>
      <c r="V16" s="287"/>
      <c r="W16" s="105"/>
      <c r="X16" s="105"/>
      <c r="Y16" s="105"/>
    </row>
    <row r="17" spans="1:22" s="102" customFormat="1" ht="24" customHeight="1">
      <c r="B17" s="305"/>
      <c r="C17" s="106" t="s">
        <v>206</v>
      </c>
      <c r="D17" s="107"/>
      <c r="E17" s="107"/>
      <c r="F17" s="107"/>
      <c r="G17" s="107"/>
      <c r="H17" s="107"/>
      <c r="I17" s="108"/>
      <c r="J17" s="108"/>
      <c r="K17" s="108"/>
      <c r="L17" s="108"/>
      <c r="M17" s="108"/>
      <c r="N17" s="108"/>
      <c r="O17" s="108"/>
      <c r="P17" s="107"/>
      <c r="Q17" s="107"/>
      <c r="R17" s="107"/>
      <c r="S17" s="107"/>
      <c r="T17" s="107"/>
      <c r="U17" s="107"/>
      <c r="V17" s="109"/>
    </row>
    <row r="18" spans="1:22" s="102" customFormat="1" ht="183" customHeight="1">
      <c r="A18" s="110"/>
      <c r="B18" s="306"/>
      <c r="C18" s="288"/>
      <c r="D18" s="289"/>
      <c r="E18" s="289"/>
      <c r="F18" s="289"/>
      <c r="G18" s="289"/>
      <c r="H18" s="289"/>
      <c r="I18" s="289"/>
      <c r="J18" s="289"/>
      <c r="K18" s="289"/>
      <c r="L18" s="289"/>
      <c r="M18" s="289"/>
      <c r="N18" s="289"/>
      <c r="O18" s="289"/>
      <c r="P18" s="289"/>
      <c r="Q18" s="289"/>
      <c r="R18" s="289"/>
      <c r="S18" s="289"/>
      <c r="T18" s="289"/>
      <c r="U18" s="289"/>
      <c r="V18" s="290"/>
    </row>
  </sheetData>
  <sheetProtection algorithmName="SHA-512" hashValue="qvM0G3ElkcNtopvVEQnihxouksO/63K1RPhQVLtpW8IN4ZN5Kf3QXjRBazLIYuYjAlBK46ilDLNBf1jSJawopg==" saltValue="6Bu+K0+YOUc3AR5Gx3Dsyg==" spinCount="100000" sheet="1" objects="1" scenarios="1"/>
  <mergeCells count="29">
    <mergeCell ref="B15:B18"/>
    <mergeCell ref="C15:G15"/>
    <mergeCell ref="C16:G16"/>
    <mergeCell ref="S1:T1"/>
    <mergeCell ref="R4:S4"/>
    <mergeCell ref="B7:B10"/>
    <mergeCell ref="C7:G7"/>
    <mergeCell ref="C8:G8"/>
    <mergeCell ref="I8:J8"/>
    <mergeCell ref="L8:M8"/>
    <mergeCell ref="N8:O8"/>
    <mergeCell ref="P8:V8"/>
    <mergeCell ref="H7:O7"/>
    <mergeCell ref="C10:V10"/>
    <mergeCell ref="B11:B14"/>
    <mergeCell ref="C18:V18"/>
    <mergeCell ref="P12:V12"/>
    <mergeCell ref="C14:V14"/>
    <mergeCell ref="H11:O11"/>
    <mergeCell ref="I16:J16"/>
    <mergeCell ref="L16:M16"/>
    <mergeCell ref="N16:O16"/>
    <mergeCell ref="P16:V16"/>
    <mergeCell ref="C11:G11"/>
    <mergeCell ref="C12:G12"/>
    <mergeCell ref="I12:J12"/>
    <mergeCell ref="L12:M12"/>
    <mergeCell ref="N12:O12"/>
    <mergeCell ref="H15:O15"/>
  </mergeCells>
  <phoneticPr fontId="1"/>
  <conditionalFormatting sqref="C11 H11">
    <cfRule type="containsBlanks" dxfId="72" priority="7">
      <formula>LEN(TRIM(C11))=0</formula>
    </cfRule>
  </conditionalFormatting>
  <conditionalFormatting sqref="C15 H15">
    <cfRule type="containsBlanks" dxfId="71" priority="6">
      <formula>LEN(TRIM(C15))=0</formula>
    </cfRule>
  </conditionalFormatting>
  <conditionalFormatting sqref="I8:J8 C10:V10 C14:V14 C18:V18">
    <cfRule type="containsBlanks" dxfId="70" priority="12">
      <formula>LEN(TRIM(C8))=0</formula>
    </cfRule>
  </conditionalFormatting>
  <conditionalFormatting sqref="I12:J12">
    <cfRule type="containsBlanks" dxfId="69" priority="10">
      <formula>LEN(TRIM(I12))=0</formula>
    </cfRule>
  </conditionalFormatting>
  <conditionalFormatting sqref="I16:J16">
    <cfRule type="containsBlanks" dxfId="68" priority="8">
      <formula>LEN(TRIM(I16))=0</formula>
    </cfRule>
  </conditionalFormatting>
  <conditionalFormatting sqref="L16">
    <cfRule type="containsBlanks" dxfId="67" priority="9">
      <formula>LEN(TRIM(L16))=0</formula>
    </cfRule>
  </conditionalFormatting>
  <conditionalFormatting sqref="N8:O8">
    <cfRule type="cellIs" dxfId="66" priority="5" operator="notEqual">
      <formula>"都道府県"</formula>
    </cfRule>
  </conditionalFormatting>
  <conditionalFormatting sqref="N12:O12">
    <cfRule type="cellIs" dxfId="65" priority="4" operator="notEqual">
      <formula>"都道府県"</formula>
    </cfRule>
  </conditionalFormatting>
  <conditionalFormatting sqref="N16:O16">
    <cfRule type="cellIs" dxfId="64" priority="2" operator="notEqual">
      <formula>"都道府県"</formula>
    </cfRule>
  </conditionalFormatting>
  <conditionalFormatting sqref="N8:P8 C7 H7 L8">
    <cfRule type="containsBlanks" dxfId="63" priority="14">
      <formula>LEN(TRIM(C7))=0</formula>
    </cfRule>
  </conditionalFormatting>
  <conditionalFormatting sqref="N12:P12 L12">
    <cfRule type="containsBlanks" dxfId="62" priority="11">
      <formula>LEN(TRIM(L12))=0</formula>
    </cfRule>
  </conditionalFormatting>
  <conditionalFormatting sqref="N16:P16">
    <cfRule type="containsBlanks" dxfId="61" priority="3">
      <formula>LEN(TRIM(N16))=0</formula>
    </cfRule>
  </conditionalFormatting>
  <conditionalFormatting sqref="R4:S4">
    <cfRule type="cellIs" dxfId="60" priority="1" operator="notEqual">
      <formula>"選択してください"</formula>
    </cfRule>
  </conditionalFormatting>
  <dataValidations count="2">
    <dataValidation type="list" allowBlank="1" showInputMessage="1" showErrorMessage="1" sqref="N8:O8 N12:O12 N16:O16" xr:uid="{196C677D-1AAD-4327-9AC3-E48154E166E2}">
      <formula1>" 都道府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R4:S4" xr:uid="{C9C0335C-13D4-4CDE-8B4D-64589467F379}">
      <formula1>"選択してください,有,無"</formula1>
    </dataValidation>
  </dataValidations>
  <pageMargins left="0.70866141732283472" right="0.70866141732283472" top="0.74803149606299213" bottom="0.74803149606299213" header="0.31496062992125984" footer="0.31496062992125984"/>
  <pageSetup paperSize="9" scale="69"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Y31"/>
  <sheetViews>
    <sheetView showGridLines="0" view="pageBreakPreview" zoomScale="90" zoomScaleNormal="100" zoomScaleSheetLayoutView="90" workbookViewId="0">
      <selection activeCell="E9" sqref="E9:M9"/>
    </sheetView>
  </sheetViews>
  <sheetFormatPr defaultRowHeight="18.75"/>
  <cols>
    <col min="1" max="23" width="4.625" customWidth="1"/>
    <col min="24" max="25" width="4.625" style="115" customWidth="1"/>
  </cols>
  <sheetData>
    <row r="1" spans="1:25" ht="24" customHeight="1">
      <c r="A1" s="1"/>
      <c r="S1" s="307"/>
      <c r="T1" s="307"/>
      <c r="U1" s="67"/>
      <c r="V1" s="88"/>
      <c r="W1" s="67"/>
      <c r="X1" s="112"/>
      <c r="Y1" s="113"/>
    </row>
    <row r="2" spans="1:25" ht="24" customHeight="1">
      <c r="A2" s="10" t="s">
        <v>246</v>
      </c>
      <c r="C2" s="67"/>
      <c r="U2" s="66"/>
      <c r="V2" s="66"/>
      <c r="W2" s="67"/>
      <c r="X2" s="140"/>
      <c r="Y2" s="141"/>
    </row>
    <row r="3" spans="1:25" ht="24" customHeight="1">
      <c r="B3" t="s">
        <v>247</v>
      </c>
      <c r="E3" s="66"/>
      <c r="F3" s="66"/>
      <c r="G3" s="66"/>
      <c r="H3" s="66"/>
      <c r="I3" s="66"/>
      <c r="J3" s="66"/>
      <c r="K3" s="66"/>
      <c r="L3" s="66"/>
      <c r="M3" s="66"/>
      <c r="P3" s="66"/>
      <c r="Q3" s="66"/>
      <c r="R3" s="66"/>
      <c r="S3" s="66"/>
      <c r="T3" s="66"/>
      <c r="U3" s="66"/>
      <c r="V3" s="66"/>
      <c r="W3" s="66"/>
      <c r="X3" s="142"/>
      <c r="Y3" s="142"/>
    </row>
    <row r="4" spans="1:25" ht="24" customHeight="1">
      <c r="B4" s="319" t="s">
        <v>128</v>
      </c>
      <c r="C4" s="320"/>
      <c r="D4" s="320"/>
      <c r="E4" s="318"/>
      <c r="F4" s="318"/>
      <c r="G4" s="90" t="s">
        <v>84</v>
      </c>
      <c r="H4" s="97"/>
      <c r="I4" s="90" t="s">
        <v>85</v>
      </c>
      <c r="J4" s="97"/>
      <c r="K4" s="91" t="s">
        <v>123</v>
      </c>
      <c r="L4" s="67" t="s">
        <v>124</v>
      </c>
      <c r="M4" s="319" t="s">
        <v>129</v>
      </c>
      <c r="N4" s="320"/>
      <c r="O4" s="320"/>
      <c r="P4" s="318"/>
      <c r="Q4" s="318"/>
      <c r="R4" s="90" t="s">
        <v>84</v>
      </c>
      <c r="S4" s="97"/>
      <c r="T4" s="90" t="s">
        <v>85</v>
      </c>
      <c r="U4" s="97"/>
      <c r="V4" s="91" t="s">
        <v>123</v>
      </c>
    </row>
    <row r="5" spans="1:25" ht="24" customHeight="1">
      <c r="B5" s="92"/>
      <c r="E5" s="66"/>
      <c r="F5" s="66"/>
      <c r="G5" s="66"/>
      <c r="H5" s="66"/>
      <c r="I5" s="66"/>
      <c r="J5" s="66"/>
      <c r="K5" s="66"/>
      <c r="L5" s="66"/>
      <c r="M5" s="66"/>
      <c r="P5" s="66"/>
      <c r="Q5" s="66"/>
      <c r="R5" s="66"/>
      <c r="S5" s="66"/>
      <c r="T5" s="66"/>
      <c r="U5" s="66"/>
      <c r="V5" s="66"/>
      <c r="W5" s="66"/>
      <c r="X5" s="114"/>
      <c r="Y5" s="114"/>
    </row>
    <row r="6" spans="1:25" ht="24" customHeight="1">
      <c r="B6" t="s">
        <v>248</v>
      </c>
      <c r="X6" s="139"/>
      <c r="Y6" s="139"/>
    </row>
    <row r="7" spans="1:25" ht="24" customHeight="1">
      <c r="B7" s="317"/>
      <c r="C7" s="318"/>
      <c r="D7" s="90" t="s">
        <v>84</v>
      </c>
      <c r="E7" s="97"/>
      <c r="F7" s="93" t="s">
        <v>125</v>
      </c>
      <c r="G7" s="66"/>
      <c r="H7" s="66"/>
      <c r="I7" s="66"/>
      <c r="J7" s="66"/>
      <c r="K7" s="66"/>
      <c r="L7" s="66"/>
      <c r="M7" s="66"/>
      <c r="N7" s="66"/>
      <c r="O7" s="66"/>
      <c r="P7" s="66"/>
      <c r="Q7" s="13"/>
      <c r="R7" s="13"/>
      <c r="S7" s="13"/>
      <c r="T7" s="13"/>
      <c r="U7" s="13"/>
      <c r="V7" s="13"/>
      <c r="W7" s="13"/>
    </row>
    <row r="8" spans="1:25" ht="24" customHeight="1">
      <c r="B8" s="92"/>
      <c r="E8" s="66"/>
      <c r="F8" s="66"/>
      <c r="G8" s="66"/>
      <c r="H8" s="66"/>
      <c r="I8" s="66"/>
      <c r="J8" s="66"/>
      <c r="K8" s="66"/>
      <c r="L8" s="66"/>
      <c r="M8" s="66"/>
      <c r="P8" s="66"/>
      <c r="Q8" s="66"/>
      <c r="R8" s="66"/>
      <c r="S8" s="66"/>
      <c r="T8" s="66"/>
      <c r="U8" s="66"/>
      <c r="V8" s="66"/>
      <c r="W8" s="66"/>
      <c r="X8" s="114"/>
      <c r="Y8" s="114"/>
    </row>
    <row r="9" spans="1:25" ht="24" customHeight="1">
      <c r="B9" t="s">
        <v>249</v>
      </c>
      <c r="X9" s="139"/>
      <c r="Y9" s="139"/>
    </row>
    <row r="10" spans="1:25">
      <c r="B10" s="95" t="s">
        <v>250</v>
      </c>
      <c r="C10" s="96"/>
      <c r="D10" s="96"/>
      <c r="E10" s="96"/>
      <c r="F10" s="96"/>
      <c r="G10" s="96"/>
      <c r="H10" s="96"/>
      <c r="I10" s="96"/>
      <c r="J10" s="96"/>
      <c r="K10" s="96"/>
      <c r="L10" s="96"/>
      <c r="M10" s="96"/>
      <c r="N10" s="96"/>
      <c r="O10" s="96"/>
      <c r="P10" s="96"/>
      <c r="Q10" s="96"/>
      <c r="R10" s="96"/>
      <c r="S10" s="96"/>
      <c r="T10" s="96"/>
      <c r="U10" s="96"/>
      <c r="V10" s="96"/>
      <c r="W10" s="96"/>
      <c r="X10" s="143"/>
      <c r="Y10" s="143"/>
    </row>
    <row r="11" spans="1:25">
      <c r="C11" s="94" t="s">
        <v>251</v>
      </c>
      <c r="X11" s="139"/>
      <c r="Y11" s="139"/>
    </row>
    <row r="12" spans="1:25">
      <c r="B12" s="94" t="s">
        <v>252</v>
      </c>
      <c r="X12" s="139"/>
      <c r="Y12" s="139"/>
    </row>
    <row r="13" spans="1:25">
      <c r="B13" s="94" t="s">
        <v>253</v>
      </c>
      <c r="X13" s="139"/>
      <c r="Y13" s="139"/>
    </row>
    <row r="14" spans="1:25" ht="24" customHeight="1">
      <c r="A14" s="10"/>
      <c r="C14" s="94" t="s">
        <v>254</v>
      </c>
      <c r="X14" s="139"/>
      <c r="Y14" s="139"/>
    </row>
    <row r="15" spans="1:25">
      <c r="C15" s="94" t="s">
        <v>210</v>
      </c>
      <c r="X15" s="139"/>
      <c r="Y15" s="139"/>
    </row>
    <row r="16" spans="1:25">
      <c r="B16" s="173" t="s">
        <v>96</v>
      </c>
      <c r="C16" s="327" t="s">
        <v>126</v>
      </c>
      <c r="D16" s="328"/>
      <c r="E16" s="328"/>
      <c r="F16" s="328"/>
      <c r="G16" s="328"/>
      <c r="H16" s="328"/>
      <c r="I16" s="328"/>
      <c r="J16" s="328"/>
      <c r="K16" s="329"/>
      <c r="L16" s="324" t="s">
        <v>127</v>
      </c>
      <c r="M16" s="324"/>
      <c r="N16" s="173" t="s">
        <v>209</v>
      </c>
      <c r="O16" s="173"/>
      <c r="P16" s="173"/>
      <c r="Q16" s="173"/>
      <c r="R16" s="173"/>
      <c r="S16" s="173"/>
      <c r="T16" s="173"/>
      <c r="U16" s="173"/>
      <c r="V16" s="173"/>
      <c r="W16" s="173"/>
      <c r="X16" s="173"/>
      <c r="Y16" s="173"/>
    </row>
    <row r="17" spans="2:25" ht="24" customHeight="1">
      <c r="B17" s="173"/>
      <c r="C17" s="330"/>
      <c r="D17" s="331"/>
      <c r="E17" s="331"/>
      <c r="F17" s="331"/>
      <c r="G17" s="331"/>
      <c r="H17" s="331"/>
      <c r="I17" s="331"/>
      <c r="J17" s="331"/>
      <c r="K17" s="332"/>
      <c r="L17" s="324"/>
      <c r="M17" s="324"/>
      <c r="N17" s="120">
        <v>4</v>
      </c>
      <c r="O17" s="121">
        <v>5</v>
      </c>
      <c r="P17" s="121">
        <v>6</v>
      </c>
      <c r="Q17" s="121">
        <v>7</v>
      </c>
      <c r="R17" s="121">
        <v>8</v>
      </c>
      <c r="S17" s="121">
        <v>9</v>
      </c>
      <c r="T17" s="121">
        <v>10</v>
      </c>
      <c r="U17" s="121">
        <v>11</v>
      </c>
      <c r="V17" s="121">
        <v>12</v>
      </c>
      <c r="W17" s="121">
        <v>1</v>
      </c>
      <c r="X17" s="121">
        <v>2</v>
      </c>
      <c r="Y17" s="122">
        <v>3</v>
      </c>
    </row>
    <row r="18" spans="2:25" ht="46.5" customHeight="1">
      <c r="B18" s="86">
        <v>1</v>
      </c>
      <c r="C18" s="321"/>
      <c r="D18" s="322"/>
      <c r="E18" s="322"/>
      <c r="F18" s="322"/>
      <c r="G18" s="322"/>
      <c r="H18" s="322"/>
      <c r="I18" s="322"/>
      <c r="J18" s="322"/>
      <c r="K18" s="323"/>
      <c r="L18" s="325"/>
      <c r="M18" s="326"/>
      <c r="N18" s="123"/>
      <c r="O18" s="124"/>
      <c r="P18" s="124"/>
      <c r="Q18" s="124"/>
      <c r="R18" s="125"/>
      <c r="S18" s="124"/>
      <c r="T18" s="125"/>
      <c r="U18" s="124"/>
      <c r="V18" s="124"/>
      <c r="W18" s="124"/>
      <c r="X18" s="124"/>
      <c r="Y18" s="126"/>
    </row>
    <row r="19" spans="2:25" ht="46.5" customHeight="1">
      <c r="B19" s="86">
        <v>2</v>
      </c>
      <c r="C19" s="321"/>
      <c r="D19" s="322"/>
      <c r="E19" s="322"/>
      <c r="F19" s="322"/>
      <c r="G19" s="322"/>
      <c r="H19" s="322"/>
      <c r="I19" s="322"/>
      <c r="J19" s="322"/>
      <c r="K19" s="323"/>
      <c r="L19" s="326"/>
      <c r="M19" s="326"/>
      <c r="N19" s="127"/>
      <c r="O19" s="124"/>
      <c r="P19" s="124"/>
      <c r="Q19" s="128"/>
      <c r="R19" s="129"/>
      <c r="S19" s="128"/>
      <c r="T19" s="129"/>
      <c r="U19" s="128"/>
      <c r="V19" s="128"/>
      <c r="W19" s="128"/>
      <c r="X19" s="128"/>
      <c r="Y19" s="130"/>
    </row>
    <row r="20" spans="2:25" ht="46.5" customHeight="1">
      <c r="B20" s="86">
        <v>3</v>
      </c>
      <c r="C20" s="321"/>
      <c r="D20" s="322"/>
      <c r="E20" s="322"/>
      <c r="F20" s="322"/>
      <c r="G20" s="322"/>
      <c r="H20" s="322"/>
      <c r="I20" s="322"/>
      <c r="J20" s="322"/>
      <c r="K20" s="323"/>
      <c r="L20" s="325"/>
      <c r="M20" s="326"/>
      <c r="N20" s="127"/>
      <c r="O20" s="124"/>
      <c r="P20" s="124"/>
      <c r="Q20" s="128"/>
      <c r="R20" s="129"/>
      <c r="S20" s="128"/>
      <c r="T20" s="129"/>
      <c r="U20" s="128"/>
      <c r="V20" s="128"/>
      <c r="W20" s="128"/>
      <c r="X20" s="128"/>
      <c r="Y20" s="130"/>
    </row>
    <row r="21" spans="2:25" ht="46.5" customHeight="1">
      <c r="B21" s="86">
        <v>4</v>
      </c>
      <c r="C21" s="321"/>
      <c r="D21" s="322"/>
      <c r="E21" s="322"/>
      <c r="F21" s="322"/>
      <c r="G21" s="322"/>
      <c r="H21" s="322"/>
      <c r="I21" s="322"/>
      <c r="J21" s="322"/>
      <c r="K21" s="323"/>
      <c r="L21" s="326"/>
      <c r="M21" s="326"/>
      <c r="N21" s="127"/>
      <c r="O21" s="124"/>
      <c r="P21" s="124"/>
      <c r="Q21" s="128"/>
      <c r="R21" s="129"/>
      <c r="S21" s="128"/>
      <c r="T21" s="129"/>
      <c r="U21" s="128"/>
      <c r="V21" s="128"/>
      <c r="W21" s="128"/>
      <c r="X21" s="128"/>
      <c r="Y21" s="130"/>
    </row>
    <row r="22" spans="2:25" ht="46.5" customHeight="1">
      <c r="B22" s="86">
        <v>5</v>
      </c>
      <c r="C22" s="321"/>
      <c r="D22" s="322"/>
      <c r="E22" s="322"/>
      <c r="F22" s="322"/>
      <c r="G22" s="322"/>
      <c r="H22" s="322"/>
      <c r="I22" s="322"/>
      <c r="J22" s="322"/>
      <c r="K22" s="323"/>
      <c r="L22" s="325"/>
      <c r="M22" s="326"/>
      <c r="N22" s="127"/>
      <c r="O22" s="124"/>
      <c r="P22" s="124"/>
      <c r="Q22" s="128"/>
      <c r="R22" s="129"/>
      <c r="S22" s="128"/>
      <c r="T22" s="128"/>
      <c r="U22" s="128"/>
      <c r="V22" s="128"/>
      <c r="W22" s="128"/>
      <c r="X22" s="128"/>
      <c r="Y22" s="130"/>
    </row>
    <row r="23" spans="2:25" ht="46.5" customHeight="1">
      <c r="B23" s="86">
        <v>6</v>
      </c>
      <c r="C23" s="321"/>
      <c r="D23" s="322"/>
      <c r="E23" s="322"/>
      <c r="F23" s="322"/>
      <c r="G23" s="322"/>
      <c r="H23" s="322"/>
      <c r="I23" s="322"/>
      <c r="J23" s="322"/>
      <c r="K23" s="323"/>
      <c r="L23" s="326"/>
      <c r="M23" s="326"/>
      <c r="N23" s="127"/>
      <c r="O23" s="124"/>
      <c r="P23" s="124"/>
      <c r="Q23" s="128"/>
      <c r="R23" s="129"/>
      <c r="S23" s="128"/>
      <c r="T23" s="128"/>
      <c r="U23" s="128"/>
      <c r="V23" s="128"/>
      <c r="W23" s="128"/>
      <c r="X23" s="128"/>
      <c r="Y23" s="130"/>
    </row>
    <row r="24" spans="2:25" ht="46.5" customHeight="1">
      <c r="B24" s="86">
        <v>7</v>
      </c>
      <c r="C24" s="321"/>
      <c r="D24" s="322"/>
      <c r="E24" s="322"/>
      <c r="F24" s="322"/>
      <c r="G24" s="322"/>
      <c r="H24" s="322"/>
      <c r="I24" s="322"/>
      <c r="J24" s="322"/>
      <c r="K24" s="323"/>
      <c r="L24" s="326"/>
      <c r="M24" s="326"/>
      <c r="N24" s="127"/>
      <c r="O24" s="124"/>
      <c r="P24" s="124"/>
      <c r="Q24" s="128"/>
      <c r="R24" s="129"/>
      <c r="S24" s="128"/>
      <c r="T24" s="129"/>
      <c r="U24" s="128"/>
      <c r="V24" s="128"/>
      <c r="W24" s="128"/>
      <c r="X24" s="128"/>
      <c r="Y24" s="130"/>
    </row>
    <row r="25" spans="2:25" ht="46.5" customHeight="1">
      <c r="B25" s="86">
        <v>8</v>
      </c>
      <c r="C25" s="321"/>
      <c r="D25" s="322"/>
      <c r="E25" s="322"/>
      <c r="F25" s="322"/>
      <c r="G25" s="322"/>
      <c r="H25" s="322"/>
      <c r="I25" s="322"/>
      <c r="J25" s="322"/>
      <c r="K25" s="323"/>
      <c r="L25" s="326"/>
      <c r="M25" s="326"/>
      <c r="N25" s="127"/>
      <c r="O25" s="124"/>
      <c r="P25" s="124"/>
      <c r="Q25" s="128"/>
      <c r="R25" s="129"/>
      <c r="S25" s="128"/>
      <c r="T25" s="129"/>
      <c r="U25" s="128"/>
      <c r="V25" s="128"/>
      <c r="W25" s="128"/>
      <c r="X25" s="128"/>
      <c r="Y25" s="130"/>
    </row>
    <row r="26" spans="2:25" ht="46.5" customHeight="1">
      <c r="B26" s="86">
        <v>9</v>
      </c>
      <c r="C26" s="321"/>
      <c r="D26" s="322"/>
      <c r="E26" s="322"/>
      <c r="F26" s="322"/>
      <c r="G26" s="322"/>
      <c r="H26" s="322"/>
      <c r="I26" s="322"/>
      <c r="J26" s="322"/>
      <c r="K26" s="323"/>
      <c r="L26" s="326"/>
      <c r="M26" s="326"/>
      <c r="N26" s="127"/>
      <c r="O26" s="124"/>
      <c r="P26" s="124"/>
      <c r="Q26" s="128"/>
      <c r="R26" s="129"/>
      <c r="S26" s="128"/>
      <c r="T26" s="129"/>
      <c r="U26" s="128"/>
      <c r="V26" s="128"/>
      <c r="W26" s="128"/>
      <c r="X26" s="128"/>
      <c r="Y26" s="130"/>
    </row>
    <row r="27" spans="2:25" ht="46.5" customHeight="1">
      <c r="B27" s="86">
        <v>10</v>
      </c>
      <c r="C27" s="321"/>
      <c r="D27" s="322"/>
      <c r="E27" s="322"/>
      <c r="F27" s="322"/>
      <c r="G27" s="322"/>
      <c r="H27" s="322"/>
      <c r="I27" s="322"/>
      <c r="J27" s="322"/>
      <c r="K27" s="323"/>
      <c r="L27" s="326"/>
      <c r="M27" s="326"/>
      <c r="N27" s="127"/>
      <c r="O27" s="128"/>
      <c r="P27" s="128"/>
      <c r="Q27" s="129"/>
      <c r="R27" s="128"/>
      <c r="S27" s="129"/>
      <c r="T27" s="128"/>
      <c r="U27" s="129"/>
      <c r="V27" s="128"/>
      <c r="W27" s="128"/>
      <c r="X27" s="128"/>
      <c r="Y27" s="130"/>
    </row>
    <row r="28" spans="2:25" ht="46.5" customHeight="1">
      <c r="B28" s="86">
        <v>11</v>
      </c>
      <c r="C28" s="321"/>
      <c r="D28" s="322"/>
      <c r="E28" s="322"/>
      <c r="F28" s="322"/>
      <c r="G28" s="322"/>
      <c r="H28" s="322"/>
      <c r="I28" s="322"/>
      <c r="J28" s="322"/>
      <c r="K28" s="323"/>
      <c r="L28" s="326"/>
      <c r="M28" s="326"/>
      <c r="N28" s="127"/>
      <c r="O28" s="128"/>
      <c r="P28" s="128"/>
      <c r="Q28" s="129"/>
      <c r="R28" s="128"/>
      <c r="S28" s="129"/>
      <c r="T28" s="128"/>
      <c r="U28" s="129"/>
      <c r="V28" s="128"/>
      <c r="W28" s="128"/>
      <c r="X28" s="128"/>
      <c r="Y28" s="130"/>
    </row>
    <row r="29" spans="2:25" ht="46.5" customHeight="1">
      <c r="B29" s="86">
        <v>12</v>
      </c>
      <c r="C29" s="333"/>
      <c r="D29" s="334"/>
      <c r="E29" s="334"/>
      <c r="F29" s="334"/>
      <c r="G29" s="334"/>
      <c r="H29" s="334"/>
      <c r="I29" s="334"/>
      <c r="J29" s="334"/>
      <c r="K29" s="335"/>
      <c r="L29" s="336"/>
      <c r="M29" s="336"/>
      <c r="N29" s="127"/>
      <c r="O29" s="128"/>
      <c r="P29" s="128"/>
      <c r="Q29" s="129"/>
      <c r="R29" s="128"/>
      <c r="S29" s="129"/>
      <c r="T29" s="128"/>
      <c r="U29" s="129"/>
      <c r="V29" s="128"/>
      <c r="W29" s="128"/>
      <c r="X29" s="128"/>
      <c r="Y29" s="130"/>
    </row>
    <row r="30" spans="2:25" ht="46.5" customHeight="1">
      <c r="B30" s="86">
        <v>13</v>
      </c>
      <c r="C30" s="333"/>
      <c r="D30" s="334"/>
      <c r="E30" s="334"/>
      <c r="F30" s="334"/>
      <c r="G30" s="334"/>
      <c r="H30" s="334"/>
      <c r="I30" s="334"/>
      <c r="J30" s="334"/>
      <c r="K30" s="335"/>
      <c r="L30" s="336"/>
      <c r="M30" s="336"/>
      <c r="N30" s="127"/>
      <c r="O30" s="128"/>
      <c r="P30" s="128"/>
      <c r="Q30" s="129"/>
      <c r="R30" s="128"/>
      <c r="S30" s="129"/>
      <c r="T30" s="128"/>
      <c r="U30" s="129"/>
      <c r="V30" s="128"/>
      <c r="W30" s="128"/>
      <c r="X30" s="128"/>
      <c r="Y30" s="130"/>
    </row>
    <row r="31" spans="2:25" ht="46.5" customHeight="1">
      <c r="B31" s="86">
        <v>14</v>
      </c>
      <c r="C31" s="333"/>
      <c r="D31" s="334"/>
      <c r="E31" s="334"/>
      <c r="F31" s="334"/>
      <c r="G31" s="334"/>
      <c r="H31" s="334"/>
      <c r="I31" s="334"/>
      <c r="J31" s="334"/>
      <c r="K31" s="335"/>
      <c r="L31" s="336"/>
      <c r="M31" s="336"/>
      <c r="N31" s="127"/>
      <c r="O31" s="128"/>
      <c r="P31" s="128"/>
      <c r="Q31" s="129"/>
      <c r="R31" s="128"/>
      <c r="S31" s="129"/>
      <c r="T31" s="128"/>
      <c r="U31" s="129"/>
      <c r="V31" s="128"/>
      <c r="W31" s="128"/>
      <c r="X31" s="128"/>
      <c r="Y31" s="130"/>
    </row>
  </sheetData>
  <sheetProtection algorithmName="SHA-512" hashValue="SnoaxKAqI0B6sZJoRlf3qqb3TA+TLqN0g1Qzcrj6Me6mXAWFRIonk3LkQqGQx9ao4U/yAFe/Jzelat1ftkavbA==" saltValue="jh8dY7QVxxWm9TZp4nZ95w==" spinCount="100000" sheet="1" objects="1" scenarios="1"/>
  <mergeCells count="38">
    <mergeCell ref="C31:K31"/>
    <mergeCell ref="L31:M31"/>
    <mergeCell ref="C28:K28"/>
    <mergeCell ref="C29:K29"/>
    <mergeCell ref="L28:M28"/>
    <mergeCell ref="L29:M29"/>
    <mergeCell ref="C30:K30"/>
    <mergeCell ref="L30:M30"/>
    <mergeCell ref="L22:M22"/>
    <mergeCell ref="L23:M23"/>
    <mergeCell ref="L24:M24"/>
    <mergeCell ref="C22:K22"/>
    <mergeCell ref="C23:K23"/>
    <mergeCell ref="C24:K24"/>
    <mergeCell ref="L25:M25"/>
    <mergeCell ref="L26:M26"/>
    <mergeCell ref="L27:M27"/>
    <mergeCell ref="C25:K25"/>
    <mergeCell ref="C26:K26"/>
    <mergeCell ref="C27:K27"/>
    <mergeCell ref="C18:K18"/>
    <mergeCell ref="C19:K19"/>
    <mergeCell ref="C20:K20"/>
    <mergeCell ref="L16:M17"/>
    <mergeCell ref="L18:M18"/>
    <mergeCell ref="L19:M19"/>
    <mergeCell ref="L20:M20"/>
    <mergeCell ref="L21:M21"/>
    <mergeCell ref="C21:K21"/>
    <mergeCell ref="C16:K17"/>
    <mergeCell ref="N16:Y16"/>
    <mergeCell ref="B7:C7"/>
    <mergeCell ref="S1:T1"/>
    <mergeCell ref="E4:F4"/>
    <mergeCell ref="P4:Q4"/>
    <mergeCell ref="B4:D4"/>
    <mergeCell ref="M4:O4"/>
    <mergeCell ref="B16:B17"/>
  </mergeCells>
  <phoneticPr fontId="1"/>
  <conditionalFormatting sqref="B7:C7">
    <cfRule type="containsBlanks" dxfId="59" priority="5">
      <formula>LEN(TRIM(B7))=0</formula>
    </cfRule>
  </conditionalFormatting>
  <conditionalFormatting sqref="C18:M31">
    <cfRule type="containsBlanks" dxfId="58" priority="2">
      <formula>LEN(TRIM(C18))=0</formula>
    </cfRule>
  </conditionalFormatting>
  <conditionalFormatting sqref="E7">
    <cfRule type="containsBlanks" dxfId="57" priority="4">
      <formula>LEN(TRIM(E7))=0</formula>
    </cfRule>
  </conditionalFormatting>
  <conditionalFormatting sqref="E4:F4">
    <cfRule type="containsBlanks" dxfId="56" priority="11">
      <formula>LEN(TRIM(E4))=0</formula>
    </cfRule>
  </conditionalFormatting>
  <conditionalFormatting sqref="H4">
    <cfRule type="containsBlanks" dxfId="55" priority="10">
      <formula>LEN(TRIM(H4))=0</formula>
    </cfRule>
  </conditionalFormatting>
  <conditionalFormatting sqref="J4">
    <cfRule type="containsBlanks" dxfId="54" priority="9">
      <formula>LEN(TRIM(J4))=0</formula>
    </cfRule>
  </conditionalFormatting>
  <conditionalFormatting sqref="N17:Y17">
    <cfRule type="containsBlanks" dxfId="53" priority="1">
      <formula>LEN(TRIM(N17))=0</formula>
    </cfRule>
  </conditionalFormatting>
  <conditionalFormatting sqref="P4:Q4">
    <cfRule type="containsBlanks" dxfId="52" priority="8">
      <formula>LEN(TRIM(P4))=0</formula>
    </cfRule>
  </conditionalFormatting>
  <conditionalFormatting sqref="S4">
    <cfRule type="containsBlanks" dxfId="51" priority="7">
      <formula>LEN(TRIM(S4))=0</formula>
    </cfRule>
  </conditionalFormatting>
  <conditionalFormatting sqref="U4">
    <cfRule type="containsBlanks" dxfId="50" priority="6">
      <formula>LEN(TRIM(U4))=0</formula>
    </cfRule>
  </conditionalFormatting>
  <dataValidations count="1">
    <dataValidation type="list" allowBlank="1" showInputMessage="1" showErrorMessage="1" sqref="O18:Y31 N19:N31" xr:uid="{B3AB982B-5A4F-482D-B44A-166A3E9DF16F}">
      <formula1>"○,●,○●"</formula1>
    </dataValidation>
  </dataValidations>
  <pageMargins left="0.70866141732283472" right="0.70866141732283472" top="0.74803149606299213" bottom="0.74803149606299213" header="0.31496062992125984" footer="0.31496062992125984"/>
  <pageSetup paperSize="9" scale="69" fitToHeight="0" orientation="portrait" r:id="rId1"/>
  <headerFoot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6FC61BF-71C9-449E-9DC8-710E4C9DDE48}">
          <x14:formula1>
            <xm:f>プルダウン用!$B$31:$D$31</xm:f>
          </x14:formula1>
          <xm:sqref>N18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AC53"/>
  <sheetViews>
    <sheetView showGridLines="0" view="pageBreakPreview" zoomScale="85" zoomScaleNormal="100" zoomScaleSheetLayoutView="85" workbookViewId="0">
      <selection activeCell="E9" sqref="E9:M9"/>
    </sheetView>
  </sheetViews>
  <sheetFormatPr defaultRowHeight="18.75"/>
  <cols>
    <col min="1" max="3" width="4.625" customWidth="1"/>
    <col min="4" max="4" width="7.125" bestFit="1" customWidth="1"/>
    <col min="5" max="10" width="4.625" customWidth="1"/>
    <col min="11" max="13" width="4.625" style="66" customWidth="1"/>
    <col min="14" max="26" width="4.625" customWidth="1"/>
    <col min="29" max="29" width="9.625" bestFit="1" customWidth="1"/>
  </cols>
  <sheetData>
    <row r="1" spans="1:26" ht="24" customHeight="1">
      <c r="A1" s="1"/>
      <c r="T1" s="307"/>
      <c r="U1" s="307"/>
      <c r="V1" s="67"/>
      <c r="W1" s="68"/>
      <c r="X1" s="67"/>
      <c r="Y1" s="68"/>
      <c r="Z1" s="67"/>
    </row>
    <row r="2" spans="1:26" ht="24" customHeight="1">
      <c r="A2" s="10" t="s">
        <v>255</v>
      </c>
      <c r="C2" s="67"/>
      <c r="D2" s="67"/>
      <c r="V2" s="66"/>
      <c r="W2" s="66"/>
      <c r="X2" s="67"/>
      <c r="Y2" s="69"/>
      <c r="Z2" s="67"/>
    </row>
    <row r="3" spans="1:26" ht="9" customHeight="1">
      <c r="B3" s="78"/>
      <c r="C3" s="78"/>
      <c r="D3" s="78"/>
      <c r="E3" s="78"/>
      <c r="F3" s="78"/>
      <c r="G3" s="70"/>
      <c r="H3" s="71"/>
      <c r="I3" s="71"/>
      <c r="J3" s="71"/>
      <c r="K3" s="71"/>
      <c r="L3" s="71"/>
      <c r="M3" s="72"/>
      <c r="N3" s="72"/>
      <c r="O3" s="72"/>
      <c r="P3" s="70"/>
      <c r="Q3" s="71"/>
      <c r="R3" s="71"/>
      <c r="S3" s="71"/>
      <c r="T3" s="71"/>
      <c r="U3" s="71"/>
      <c r="V3" s="73"/>
      <c r="W3" s="73"/>
      <c r="X3" s="73"/>
      <c r="Y3" s="73"/>
    </row>
    <row r="4" spans="1:26" ht="30.75" customHeight="1">
      <c r="B4" s="422" t="s">
        <v>133</v>
      </c>
      <c r="C4" s="422"/>
      <c r="D4" s="422"/>
      <c r="E4" s="422"/>
      <c r="F4" s="422"/>
      <c r="G4" s="74" t="s">
        <v>185</v>
      </c>
      <c r="H4" s="416">
        <f>N49</f>
        <v>0</v>
      </c>
      <c r="I4" s="416"/>
      <c r="J4" s="416"/>
      <c r="K4" s="416"/>
      <c r="L4" s="416"/>
      <c r="M4" s="75"/>
      <c r="N4" s="75"/>
      <c r="O4" s="75"/>
      <c r="P4" s="76"/>
      <c r="Q4" s="76"/>
      <c r="R4" s="76"/>
      <c r="S4" s="76"/>
      <c r="T4" s="76"/>
      <c r="U4" s="76"/>
      <c r="V4" s="76"/>
      <c r="W4" s="76"/>
      <c r="X4" s="76"/>
      <c r="Y4" s="73"/>
    </row>
    <row r="5" spans="1:26" ht="9" customHeight="1" thickBot="1">
      <c r="B5" s="77"/>
      <c r="C5" s="77"/>
      <c r="D5" s="77"/>
      <c r="E5" s="77"/>
      <c r="F5" s="77"/>
      <c r="G5" s="74"/>
      <c r="H5" s="423"/>
      <c r="I5" s="423"/>
      <c r="J5" s="423"/>
      <c r="K5" s="423"/>
      <c r="L5" s="423"/>
      <c r="M5" s="75"/>
      <c r="N5" s="75"/>
      <c r="O5" s="75"/>
      <c r="P5" s="76"/>
      <c r="Q5" s="76"/>
      <c r="R5" s="76"/>
      <c r="S5" s="76"/>
      <c r="T5" s="76"/>
      <c r="U5" s="76"/>
      <c r="V5" s="76"/>
      <c r="W5" s="76"/>
      <c r="X5" s="76"/>
      <c r="Y5" s="73"/>
    </row>
    <row r="6" spans="1:26" ht="30.75" customHeight="1" thickBot="1">
      <c r="B6" s="422" t="s">
        <v>191</v>
      </c>
      <c r="C6" s="422"/>
      <c r="D6" s="422"/>
      <c r="E6" s="422"/>
      <c r="F6" s="422"/>
      <c r="G6" s="74" t="s">
        <v>192</v>
      </c>
      <c r="H6" s="417">
        <f>V49</f>
        <v>0</v>
      </c>
      <c r="I6" s="418"/>
      <c r="J6" s="418"/>
      <c r="K6" s="418"/>
      <c r="L6" s="419"/>
      <c r="M6" s="420" t="s">
        <v>193</v>
      </c>
      <c r="N6" s="421"/>
      <c r="O6" s="421"/>
      <c r="P6" s="74" t="s">
        <v>184</v>
      </c>
      <c r="Q6" s="416">
        <f>R49</f>
        <v>0</v>
      </c>
      <c r="R6" s="416"/>
      <c r="S6" s="416"/>
      <c r="T6" s="416"/>
      <c r="U6" s="416"/>
      <c r="V6" s="76" t="s">
        <v>194</v>
      </c>
      <c r="W6" s="76"/>
      <c r="X6" s="76"/>
      <c r="Y6" s="73"/>
    </row>
    <row r="7" spans="1:26" ht="27.75" customHeight="1">
      <c r="B7" s="77"/>
      <c r="C7" s="77"/>
      <c r="D7" s="77"/>
      <c r="E7" s="77"/>
      <c r="F7" s="77"/>
      <c r="G7" s="74"/>
      <c r="H7" s="424" t="s">
        <v>203</v>
      </c>
      <c r="I7" s="425"/>
      <c r="J7" s="425"/>
      <c r="K7" s="425"/>
      <c r="L7" s="425"/>
      <c r="M7" s="75"/>
      <c r="N7" s="75"/>
      <c r="O7" s="75"/>
      <c r="P7" s="76"/>
      <c r="Q7" s="76"/>
      <c r="R7" s="76"/>
      <c r="S7" s="76"/>
      <c r="T7" s="76"/>
      <c r="U7" s="76"/>
      <c r="V7" s="76"/>
      <c r="W7" s="76"/>
      <c r="X7" s="76"/>
      <c r="Y7" s="73"/>
    </row>
    <row r="8" spans="1:26">
      <c r="Y8" s="68"/>
    </row>
    <row r="9" spans="1:26">
      <c r="Y9" s="68" t="s">
        <v>190</v>
      </c>
    </row>
    <row r="10" spans="1:26" ht="54" customHeight="1">
      <c r="B10" s="415" t="s">
        <v>130</v>
      </c>
      <c r="C10" s="415"/>
      <c r="D10" s="50" t="s">
        <v>127</v>
      </c>
      <c r="E10" s="202" t="s">
        <v>131</v>
      </c>
      <c r="F10" s="414"/>
      <c r="G10" s="414"/>
      <c r="H10" s="414"/>
      <c r="I10" s="414"/>
      <c r="J10" s="203"/>
      <c r="K10" s="412" t="s">
        <v>182</v>
      </c>
      <c r="L10" s="413"/>
      <c r="M10" s="65" t="s">
        <v>132</v>
      </c>
      <c r="N10" s="411" t="s">
        <v>134</v>
      </c>
      <c r="O10" s="411"/>
      <c r="P10" s="411"/>
      <c r="Q10" s="411"/>
      <c r="R10" s="411" t="s">
        <v>135</v>
      </c>
      <c r="S10" s="411"/>
      <c r="T10" s="411"/>
      <c r="U10" s="411"/>
      <c r="V10" s="410" t="s">
        <v>201</v>
      </c>
      <c r="W10" s="411"/>
      <c r="X10" s="411"/>
      <c r="Y10" s="411"/>
    </row>
    <row r="11" spans="1:26" ht="20.100000000000001" customHeight="1">
      <c r="B11" s="383" t="s">
        <v>136</v>
      </c>
      <c r="C11" s="208"/>
      <c r="D11" s="61" t="s">
        <v>149</v>
      </c>
      <c r="E11" s="365"/>
      <c r="F11" s="366"/>
      <c r="G11" s="366"/>
      <c r="H11" s="366"/>
      <c r="I11" s="366"/>
      <c r="J11" s="367"/>
      <c r="K11" s="368"/>
      <c r="L11" s="368"/>
      <c r="M11" s="81"/>
      <c r="N11" s="355">
        <f>K11*M11*1.1</f>
        <v>0</v>
      </c>
      <c r="O11" s="355"/>
      <c r="P11" s="355"/>
      <c r="Q11" s="355"/>
      <c r="R11" s="346">
        <f>SUM(N11:Q13)/1.1</f>
        <v>0</v>
      </c>
      <c r="S11" s="347"/>
      <c r="T11" s="347"/>
      <c r="U11" s="348"/>
      <c r="V11" s="346">
        <f>R11/2</f>
        <v>0</v>
      </c>
      <c r="W11" s="347"/>
      <c r="X11" s="347"/>
      <c r="Y11" s="348"/>
    </row>
    <row r="12" spans="1:26" ht="20.100000000000001" customHeight="1">
      <c r="B12" s="361"/>
      <c r="C12" s="362"/>
      <c r="D12" s="51" t="s">
        <v>150</v>
      </c>
      <c r="E12" s="369"/>
      <c r="F12" s="370"/>
      <c r="G12" s="370"/>
      <c r="H12" s="370"/>
      <c r="I12" s="370"/>
      <c r="J12" s="371"/>
      <c r="K12" s="372"/>
      <c r="L12" s="372"/>
      <c r="M12" s="82"/>
      <c r="N12" s="373">
        <f t="shared" ref="N12:N16" si="0">K12*M12*1.1</f>
        <v>0</v>
      </c>
      <c r="O12" s="373"/>
      <c r="P12" s="373"/>
      <c r="Q12" s="373"/>
      <c r="R12" s="349"/>
      <c r="S12" s="350"/>
      <c r="T12" s="350"/>
      <c r="U12" s="351"/>
      <c r="V12" s="349"/>
      <c r="W12" s="350"/>
      <c r="X12" s="350"/>
      <c r="Y12" s="351"/>
    </row>
    <row r="13" spans="1:26" ht="20.100000000000001" customHeight="1">
      <c r="B13" s="363"/>
      <c r="C13" s="364"/>
      <c r="D13" s="62" t="s">
        <v>151</v>
      </c>
      <c r="E13" s="356"/>
      <c r="F13" s="357"/>
      <c r="G13" s="357"/>
      <c r="H13" s="357"/>
      <c r="I13" s="357"/>
      <c r="J13" s="358"/>
      <c r="K13" s="359"/>
      <c r="L13" s="359"/>
      <c r="M13" s="83"/>
      <c r="N13" s="360">
        <f t="shared" si="0"/>
        <v>0</v>
      </c>
      <c r="O13" s="360"/>
      <c r="P13" s="360"/>
      <c r="Q13" s="360"/>
      <c r="R13" s="352"/>
      <c r="S13" s="353"/>
      <c r="T13" s="353"/>
      <c r="U13" s="354"/>
      <c r="V13" s="352"/>
      <c r="W13" s="353"/>
      <c r="X13" s="353"/>
      <c r="Y13" s="354"/>
    </row>
    <row r="14" spans="1:26" ht="20.100000000000001" customHeight="1">
      <c r="B14" s="383" t="s">
        <v>137</v>
      </c>
      <c r="C14" s="208"/>
      <c r="D14" s="61" t="s">
        <v>187</v>
      </c>
      <c r="E14" s="365"/>
      <c r="F14" s="366"/>
      <c r="G14" s="366"/>
      <c r="H14" s="366"/>
      <c r="I14" s="366"/>
      <c r="J14" s="367"/>
      <c r="K14" s="368"/>
      <c r="L14" s="368"/>
      <c r="M14" s="81"/>
      <c r="N14" s="355">
        <f t="shared" si="0"/>
        <v>0</v>
      </c>
      <c r="O14" s="355"/>
      <c r="P14" s="355"/>
      <c r="Q14" s="355"/>
      <c r="R14" s="346">
        <f>SUM(N14:Q16)/1.1</f>
        <v>0</v>
      </c>
      <c r="S14" s="347"/>
      <c r="T14" s="347"/>
      <c r="U14" s="348"/>
      <c r="V14" s="346">
        <f>R14/2</f>
        <v>0</v>
      </c>
      <c r="W14" s="347"/>
      <c r="X14" s="347"/>
      <c r="Y14" s="348"/>
    </row>
    <row r="15" spans="1:26" ht="20.100000000000001" customHeight="1">
      <c r="B15" s="361"/>
      <c r="C15" s="362"/>
      <c r="D15" s="51" t="s">
        <v>188</v>
      </c>
      <c r="E15" s="369"/>
      <c r="F15" s="370"/>
      <c r="G15" s="370"/>
      <c r="H15" s="370"/>
      <c r="I15" s="370"/>
      <c r="J15" s="371"/>
      <c r="K15" s="372"/>
      <c r="L15" s="372"/>
      <c r="M15" s="82"/>
      <c r="N15" s="373">
        <f t="shared" si="0"/>
        <v>0</v>
      </c>
      <c r="O15" s="373"/>
      <c r="P15" s="373"/>
      <c r="Q15" s="373"/>
      <c r="R15" s="349"/>
      <c r="S15" s="350"/>
      <c r="T15" s="350"/>
      <c r="U15" s="351"/>
      <c r="V15" s="349"/>
      <c r="W15" s="350"/>
      <c r="X15" s="350"/>
      <c r="Y15" s="351"/>
    </row>
    <row r="16" spans="1:26" ht="20.100000000000001" customHeight="1">
      <c r="B16" s="363"/>
      <c r="C16" s="364"/>
      <c r="D16" s="62" t="s">
        <v>189</v>
      </c>
      <c r="E16" s="356"/>
      <c r="F16" s="357"/>
      <c r="G16" s="357"/>
      <c r="H16" s="357"/>
      <c r="I16" s="357"/>
      <c r="J16" s="358"/>
      <c r="K16" s="359"/>
      <c r="L16" s="359"/>
      <c r="M16" s="83"/>
      <c r="N16" s="360">
        <f t="shared" si="0"/>
        <v>0</v>
      </c>
      <c r="O16" s="360"/>
      <c r="P16" s="360"/>
      <c r="Q16" s="360"/>
      <c r="R16" s="352"/>
      <c r="S16" s="353"/>
      <c r="T16" s="353"/>
      <c r="U16" s="354"/>
      <c r="V16" s="352"/>
      <c r="W16" s="353"/>
      <c r="X16" s="353"/>
      <c r="Y16" s="354"/>
    </row>
    <row r="17" spans="2:25" ht="31.5">
      <c r="B17" s="337" t="s">
        <v>138</v>
      </c>
      <c r="C17" s="408"/>
      <c r="D17" s="64"/>
      <c r="E17" s="403"/>
      <c r="F17" s="404"/>
      <c r="G17" s="404"/>
      <c r="H17" s="404"/>
      <c r="I17" s="404"/>
      <c r="J17" s="405"/>
      <c r="K17" s="406"/>
      <c r="L17" s="407"/>
      <c r="M17" s="84"/>
      <c r="N17" s="49"/>
      <c r="O17" s="49"/>
      <c r="P17" s="49"/>
      <c r="Q17" s="54" t="s">
        <v>140</v>
      </c>
      <c r="R17" s="343"/>
      <c r="S17" s="344"/>
      <c r="T17" s="344"/>
      <c r="U17" s="345"/>
      <c r="V17" s="343"/>
      <c r="W17" s="344"/>
      <c r="X17" s="344"/>
      <c r="Y17" s="345"/>
    </row>
    <row r="18" spans="2:25" ht="20.100000000000001" customHeight="1">
      <c r="B18" s="339"/>
      <c r="C18" s="340"/>
      <c r="D18" s="61" t="s">
        <v>179</v>
      </c>
      <c r="E18" s="365"/>
      <c r="F18" s="366"/>
      <c r="G18" s="366"/>
      <c r="H18" s="366"/>
      <c r="I18" s="366"/>
      <c r="J18" s="367"/>
      <c r="K18" s="368"/>
      <c r="L18" s="368"/>
      <c r="M18" s="81"/>
      <c r="N18" s="346">
        <f>K18*M18*1.1</f>
        <v>0</v>
      </c>
      <c r="O18" s="347"/>
      <c r="P18" s="347"/>
      <c r="Q18" s="80">
        <v>1</v>
      </c>
      <c r="R18" s="346">
        <f>INT((N18/Q18+N19/Q19+N20/Q20)/1.1)</f>
        <v>0</v>
      </c>
      <c r="S18" s="347"/>
      <c r="T18" s="347"/>
      <c r="U18" s="348"/>
      <c r="V18" s="346">
        <f>R18/2</f>
        <v>0</v>
      </c>
      <c r="W18" s="347"/>
      <c r="X18" s="347"/>
      <c r="Y18" s="348"/>
    </row>
    <row r="19" spans="2:25" ht="20.100000000000001" customHeight="1">
      <c r="B19" s="339"/>
      <c r="C19" s="340"/>
      <c r="D19" s="51" t="s">
        <v>180</v>
      </c>
      <c r="E19" s="369"/>
      <c r="F19" s="370"/>
      <c r="G19" s="370"/>
      <c r="H19" s="370"/>
      <c r="I19" s="370"/>
      <c r="J19" s="371"/>
      <c r="K19" s="372"/>
      <c r="L19" s="372"/>
      <c r="M19" s="82"/>
      <c r="N19" s="400">
        <f t="shared" ref="N19:N47" si="1">K19*M19*1.1</f>
        <v>0</v>
      </c>
      <c r="O19" s="401"/>
      <c r="P19" s="401"/>
      <c r="Q19" s="59">
        <v>1</v>
      </c>
      <c r="R19" s="349"/>
      <c r="S19" s="350"/>
      <c r="T19" s="350"/>
      <c r="U19" s="351"/>
      <c r="V19" s="349"/>
      <c r="W19" s="350"/>
      <c r="X19" s="350"/>
      <c r="Y19" s="351"/>
    </row>
    <row r="20" spans="2:25" ht="20.100000000000001" customHeight="1">
      <c r="B20" s="341"/>
      <c r="C20" s="342"/>
      <c r="D20" s="62" t="s">
        <v>181</v>
      </c>
      <c r="E20" s="356"/>
      <c r="F20" s="357"/>
      <c r="G20" s="357"/>
      <c r="H20" s="357"/>
      <c r="I20" s="357"/>
      <c r="J20" s="358"/>
      <c r="K20" s="359"/>
      <c r="L20" s="359"/>
      <c r="M20" s="83"/>
      <c r="N20" s="394">
        <f t="shared" si="1"/>
        <v>0</v>
      </c>
      <c r="O20" s="395"/>
      <c r="P20" s="409"/>
      <c r="Q20" s="60">
        <v>1</v>
      </c>
      <c r="R20" s="352"/>
      <c r="S20" s="353"/>
      <c r="T20" s="353"/>
      <c r="U20" s="354"/>
      <c r="V20" s="352"/>
      <c r="W20" s="353"/>
      <c r="X20" s="353"/>
      <c r="Y20" s="354"/>
    </row>
    <row r="21" spans="2:25" ht="20.100000000000001" customHeight="1">
      <c r="B21" s="337" t="s">
        <v>139</v>
      </c>
      <c r="C21" s="338"/>
      <c r="D21" s="61" t="s">
        <v>152</v>
      </c>
      <c r="E21" s="365"/>
      <c r="F21" s="366"/>
      <c r="G21" s="366"/>
      <c r="H21" s="366"/>
      <c r="I21" s="366"/>
      <c r="J21" s="367"/>
      <c r="K21" s="368"/>
      <c r="L21" s="368"/>
      <c r="M21" s="81"/>
      <c r="N21" s="397">
        <f t="shared" si="1"/>
        <v>0</v>
      </c>
      <c r="O21" s="398"/>
      <c r="P21" s="398"/>
      <c r="Q21" s="399"/>
      <c r="R21" s="346">
        <f>SUM(N21:Q23)/1.1</f>
        <v>0</v>
      </c>
      <c r="S21" s="347"/>
      <c r="T21" s="347"/>
      <c r="U21" s="348"/>
      <c r="V21" s="346">
        <f>R21/2</f>
        <v>0</v>
      </c>
      <c r="W21" s="347"/>
      <c r="X21" s="347"/>
      <c r="Y21" s="348"/>
    </row>
    <row r="22" spans="2:25" ht="20.100000000000001" customHeight="1">
      <c r="B22" s="339"/>
      <c r="C22" s="340"/>
      <c r="D22" s="51" t="s">
        <v>153</v>
      </c>
      <c r="E22" s="369"/>
      <c r="F22" s="370"/>
      <c r="G22" s="370"/>
      <c r="H22" s="370"/>
      <c r="I22" s="370"/>
      <c r="J22" s="371"/>
      <c r="K22" s="372"/>
      <c r="L22" s="372"/>
      <c r="M22" s="82"/>
      <c r="N22" s="400">
        <f t="shared" si="1"/>
        <v>0</v>
      </c>
      <c r="O22" s="401"/>
      <c r="P22" s="401"/>
      <c r="Q22" s="402"/>
      <c r="R22" s="349"/>
      <c r="S22" s="350"/>
      <c r="T22" s="350"/>
      <c r="U22" s="351"/>
      <c r="V22" s="349"/>
      <c r="W22" s="350"/>
      <c r="X22" s="350"/>
      <c r="Y22" s="351"/>
    </row>
    <row r="23" spans="2:25" ht="20.100000000000001" customHeight="1">
      <c r="B23" s="341"/>
      <c r="C23" s="342"/>
      <c r="D23" s="62" t="s">
        <v>154</v>
      </c>
      <c r="E23" s="356"/>
      <c r="F23" s="357"/>
      <c r="G23" s="357"/>
      <c r="H23" s="357"/>
      <c r="I23" s="357"/>
      <c r="J23" s="358"/>
      <c r="K23" s="359"/>
      <c r="L23" s="359"/>
      <c r="M23" s="83"/>
      <c r="N23" s="394">
        <f t="shared" si="1"/>
        <v>0</v>
      </c>
      <c r="O23" s="395"/>
      <c r="P23" s="395"/>
      <c r="Q23" s="396"/>
      <c r="R23" s="352"/>
      <c r="S23" s="353"/>
      <c r="T23" s="353"/>
      <c r="U23" s="354"/>
      <c r="V23" s="352"/>
      <c r="W23" s="353"/>
      <c r="X23" s="353"/>
      <c r="Y23" s="354"/>
    </row>
    <row r="24" spans="2:25" ht="20.100000000000001" customHeight="1">
      <c r="B24" s="383" t="s">
        <v>141</v>
      </c>
      <c r="C24" s="208"/>
      <c r="D24" s="52" t="s">
        <v>155</v>
      </c>
      <c r="E24" s="365"/>
      <c r="F24" s="366"/>
      <c r="G24" s="366"/>
      <c r="H24" s="366"/>
      <c r="I24" s="366"/>
      <c r="J24" s="367"/>
      <c r="K24" s="368"/>
      <c r="L24" s="368"/>
      <c r="M24" s="81"/>
      <c r="N24" s="355">
        <f t="shared" si="1"/>
        <v>0</v>
      </c>
      <c r="O24" s="355"/>
      <c r="P24" s="355"/>
      <c r="Q24" s="355"/>
      <c r="R24" s="346">
        <f>SUM(N24:Q29)/1.1</f>
        <v>0</v>
      </c>
      <c r="S24" s="347"/>
      <c r="T24" s="347"/>
      <c r="U24" s="348"/>
      <c r="V24" s="346">
        <f>R24/2</f>
        <v>0</v>
      </c>
      <c r="W24" s="347"/>
      <c r="X24" s="347"/>
      <c r="Y24" s="348"/>
    </row>
    <row r="25" spans="2:25" ht="20.100000000000001" customHeight="1">
      <c r="B25" s="361"/>
      <c r="C25" s="362"/>
      <c r="D25" s="51" t="s">
        <v>156</v>
      </c>
      <c r="E25" s="369"/>
      <c r="F25" s="370"/>
      <c r="G25" s="370"/>
      <c r="H25" s="370"/>
      <c r="I25" s="370"/>
      <c r="J25" s="371"/>
      <c r="K25" s="372"/>
      <c r="L25" s="372"/>
      <c r="M25" s="82"/>
      <c r="N25" s="373">
        <f t="shared" si="1"/>
        <v>0</v>
      </c>
      <c r="O25" s="373"/>
      <c r="P25" s="373"/>
      <c r="Q25" s="373"/>
      <c r="R25" s="349"/>
      <c r="S25" s="350"/>
      <c r="T25" s="350"/>
      <c r="U25" s="351"/>
      <c r="V25" s="349"/>
      <c r="W25" s="350"/>
      <c r="X25" s="350"/>
      <c r="Y25" s="351"/>
    </row>
    <row r="26" spans="2:25" ht="20.100000000000001" customHeight="1">
      <c r="B26" s="361"/>
      <c r="C26" s="362"/>
      <c r="D26" s="51" t="s">
        <v>157</v>
      </c>
      <c r="E26" s="369"/>
      <c r="F26" s="370"/>
      <c r="G26" s="370"/>
      <c r="H26" s="370"/>
      <c r="I26" s="370"/>
      <c r="J26" s="371"/>
      <c r="K26" s="372"/>
      <c r="L26" s="372"/>
      <c r="M26" s="82"/>
      <c r="N26" s="373">
        <f t="shared" si="1"/>
        <v>0</v>
      </c>
      <c r="O26" s="373"/>
      <c r="P26" s="373"/>
      <c r="Q26" s="373"/>
      <c r="R26" s="349"/>
      <c r="S26" s="350"/>
      <c r="T26" s="350"/>
      <c r="U26" s="351"/>
      <c r="V26" s="349"/>
      <c r="W26" s="350"/>
      <c r="X26" s="350"/>
      <c r="Y26" s="351"/>
    </row>
    <row r="27" spans="2:25" ht="20.100000000000001" customHeight="1">
      <c r="B27" s="361"/>
      <c r="C27" s="362"/>
      <c r="D27" s="51" t="s">
        <v>158</v>
      </c>
      <c r="E27" s="369"/>
      <c r="F27" s="370"/>
      <c r="G27" s="370"/>
      <c r="H27" s="370"/>
      <c r="I27" s="370"/>
      <c r="J27" s="371"/>
      <c r="K27" s="372"/>
      <c r="L27" s="372"/>
      <c r="M27" s="82"/>
      <c r="N27" s="373">
        <f t="shared" si="1"/>
        <v>0</v>
      </c>
      <c r="O27" s="373"/>
      <c r="P27" s="373"/>
      <c r="Q27" s="373"/>
      <c r="R27" s="349"/>
      <c r="S27" s="350"/>
      <c r="T27" s="350"/>
      <c r="U27" s="351"/>
      <c r="V27" s="349"/>
      <c r="W27" s="350"/>
      <c r="X27" s="350"/>
      <c r="Y27" s="351"/>
    </row>
    <row r="28" spans="2:25" ht="20.100000000000001" customHeight="1">
      <c r="B28" s="361"/>
      <c r="C28" s="362"/>
      <c r="D28" s="51" t="s">
        <v>159</v>
      </c>
      <c r="E28" s="369"/>
      <c r="F28" s="370"/>
      <c r="G28" s="370"/>
      <c r="H28" s="370"/>
      <c r="I28" s="370"/>
      <c r="J28" s="371"/>
      <c r="K28" s="372"/>
      <c r="L28" s="372"/>
      <c r="M28" s="82"/>
      <c r="N28" s="373">
        <f t="shared" si="1"/>
        <v>0</v>
      </c>
      <c r="O28" s="373"/>
      <c r="P28" s="373"/>
      <c r="Q28" s="373"/>
      <c r="R28" s="349"/>
      <c r="S28" s="350"/>
      <c r="T28" s="350"/>
      <c r="U28" s="351"/>
      <c r="V28" s="349"/>
      <c r="W28" s="350"/>
      <c r="X28" s="350"/>
      <c r="Y28" s="351"/>
    </row>
    <row r="29" spans="2:25" ht="20.100000000000001" customHeight="1">
      <c r="B29" s="363"/>
      <c r="C29" s="364"/>
      <c r="D29" s="53" t="s">
        <v>160</v>
      </c>
      <c r="E29" s="356"/>
      <c r="F29" s="357"/>
      <c r="G29" s="357"/>
      <c r="H29" s="357"/>
      <c r="I29" s="357"/>
      <c r="J29" s="358"/>
      <c r="K29" s="359"/>
      <c r="L29" s="359"/>
      <c r="M29" s="83"/>
      <c r="N29" s="360">
        <f t="shared" si="1"/>
        <v>0</v>
      </c>
      <c r="O29" s="360"/>
      <c r="P29" s="360"/>
      <c r="Q29" s="360"/>
      <c r="R29" s="352"/>
      <c r="S29" s="353"/>
      <c r="T29" s="353"/>
      <c r="U29" s="354"/>
      <c r="V29" s="352"/>
      <c r="W29" s="353"/>
      <c r="X29" s="353"/>
      <c r="Y29" s="354"/>
    </row>
    <row r="30" spans="2:25" ht="20.100000000000001" customHeight="1">
      <c r="B30" s="337" t="s">
        <v>142</v>
      </c>
      <c r="C30" s="208"/>
      <c r="D30" s="61" t="s">
        <v>161</v>
      </c>
      <c r="E30" s="365"/>
      <c r="F30" s="366"/>
      <c r="G30" s="366"/>
      <c r="H30" s="366"/>
      <c r="I30" s="366"/>
      <c r="J30" s="367"/>
      <c r="K30" s="368"/>
      <c r="L30" s="368"/>
      <c r="M30" s="81"/>
      <c r="N30" s="355">
        <f t="shared" si="1"/>
        <v>0</v>
      </c>
      <c r="O30" s="355"/>
      <c r="P30" s="355"/>
      <c r="Q30" s="355"/>
      <c r="R30" s="346">
        <f>SUM(N30:Q32)/1.1</f>
        <v>0</v>
      </c>
      <c r="S30" s="347"/>
      <c r="T30" s="347"/>
      <c r="U30" s="348"/>
      <c r="V30" s="346">
        <f>R30/2</f>
        <v>0</v>
      </c>
      <c r="W30" s="347"/>
      <c r="X30" s="347"/>
      <c r="Y30" s="348"/>
    </row>
    <row r="31" spans="2:25" ht="20.100000000000001" customHeight="1">
      <c r="B31" s="361"/>
      <c r="C31" s="362"/>
      <c r="D31" s="51" t="s">
        <v>162</v>
      </c>
      <c r="E31" s="369"/>
      <c r="F31" s="370"/>
      <c r="G31" s="370"/>
      <c r="H31" s="370"/>
      <c r="I31" s="370"/>
      <c r="J31" s="371"/>
      <c r="K31" s="372"/>
      <c r="L31" s="372"/>
      <c r="M31" s="82"/>
      <c r="N31" s="373">
        <f t="shared" si="1"/>
        <v>0</v>
      </c>
      <c r="O31" s="373"/>
      <c r="P31" s="373"/>
      <c r="Q31" s="373"/>
      <c r="R31" s="349"/>
      <c r="S31" s="350"/>
      <c r="T31" s="350"/>
      <c r="U31" s="351"/>
      <c r="V31" s="349"/>
      <c r="W31" s="350"/>
      <c r="X31" s="350"/>
      <c r="Y31" s="351"/>
    </row>
    <row r="32" spans="2:25" ht="20.100000000000001" customHeight="1">
      <c r="B32" s="363"/>
      <c r="C32" s="364"/>
      <c r="D32" s="62" t="s">
        <v>163</v>
      </c>
      <c r="E32" s="356"/>
      <c r="F32" s="357"/>
      <c r="G32" s="357"/>
      <c r="H32" s="357"/>
      <c r="I32" s="357"/>
      <c r="J32" s="358"/>
      <c r="K32" s="359"/>
      <c r="L32" s="359"/>
      <c r="M32" s="83"/>
      <c r="N32" s="360">
        <f t="shared" si="1"/>
        <v>0</v>
      </c>
      <c r="O32" s="360"/>
      <c r="P32" s="360"/>
      <c r="Q32" s="360"/>
      <c r="R32" s="352"/>
      <c r="S32" s="353"/>
      <c r="T32" s="353"/>
      <c r="U32" s="354"/>
      <c r="V32" s="352"/>
      <c r="W32" s="353"/>
      <c r="X32" s="353"/>
      <c r="Y32" s="354"/>
    </row>
    <row r="33" spans="2:29" ht="20.100000000000001" customHeight="1">
      <c r="B33" s="337" t="s">
        <v>143</v>
      </c>
      <c r="C33" s="208"/>
      <c r="D33" s="61" t="s">
        <v>164</v>
      </c>
      <c r="E33" s="365"/>
      <c r="F33" s="366"/>
      <c r="G33" s="366"/>
      <c r="H33" s="366"/>
      <c r="I33" s="366"/>
      <c r="J33" s="367"/>
      <c r="K33" s="368"/>
      <c r="L33" s="368"/>
      <c r="M33" s="81"/>
      <c r="N33" s="355">
        <f t="shared" si="1"/>
        <v>0</v>
      </c>
      <c r="O33" s="355"/>
      <c r="P33" s="355"/>
      <c r="Q33" s="355"/>
      <c r="R33" s="346">
        <f>SUM(N33:Q35)/1.1</f>
        <v>0</v>
      </c>
      <c r="S33" s="347"/>
      <c r="T33" s="347"/>
      <c r="U33" s="348"/>
      <c r="V33" s="346">
        <f>R33/2</f>
        <v>0</v>
      </c>
      <c r="W33" s="347"/>
      <c r="X33" s="347"/>
      <c r="Y33" s="348"/>
    </row>
    <row r="34" spans="2:29" ht="20.100000000000001" customHeight="1">
      <c r="B34" s="361"/>
      <c r="C34" s="362"/>
      <c r="D34" s="51" t="s">
        <v>165</v>
      </c>
      <c r="E34" s="369"/>
      <c r="F34" s="370"/>
      <c r="G34" s="370"/>
      <c r="H34" s="370"/>
      <c r="I34" s="370"/>
      <c r="J34" s="371"/>
      <c r="K34" s="372"/>
      <c r="L34" s="372"/>
      <c r="M34" s="82"/>
      <c r="N34" s="373">
        <f t="shared" si="1"/>
        <v>0</v>
      </c>
      <c r="O34" s="373"/>
      <c r="P34" s="373"/>
      <c r="Q34" s="373"/>
      <c r="R34" s="349"/>
      <c r="S34" s="350"/>
      <c r="T34" s="350"/>
      <c r="U34" s="351"/>
      <c r="V34" s="349"/>
      <c r="W34" s="350"/>
      <c r="X34" s="350"/>
      <c r="Y34" s="351"/>
    </row>
    <row r="35" spans="2:29" ht="20.100000000000001" customHeight="1">
      <c r="B35" s="363"/>
      <c r="C35" s="364"/>
      <c r="D35" s="62" t="s">
        <v>166</v>
      </c>
      <c r="E35" s="356"/>
      <c r="F35" s="357"/>
      <c r="G35" s="357"/>
      <c r="H35" s="357"/>
      <c r="I35" s="357"/>
      <c r="J35" s="358"/>
      <c r="K35" s="359"/>
      <c r="L35" s="359"/>
      <c r="M35" s="83"/>
      <c r="N35" s="360">
        <f t="shared" si="1"/>
        <v>0</v>
      </c>
      <c r="O35" s="360"/>
      <c r="P35" s="360"/>
      <c r="Q35" s="360"/>
      <c r="R35" s="352"/>
      <c r="S35" s="353"/>
      <c r="T35" s="353"/>
      <c r="U35" s="354"/>
      <c r="V35" s="352"/>
      <c r="W35" s="353"/>
      <c r="X35" s="353"/>
      <c r="Y35" s="354"/>
    </row>
    <row r="36" spans="2:29" ht="20.100000000000001" customHeight="1">
      <c r="B36" s="337" t="s">
        <v>144</v>
      </c>
      <c r="C36" s="208"/>
      <c r="D36" s="61" t="s">
        <v>167</v>
      </c>
      <c r="E36" s="365"/>
      <c r="F36" s="366"/>
      <c r="G36" s="366"/>
      <c r="H36" s="366"/>
      <c r="I36" s="366"/>
      <c r="J36" s="367"/>
      <c r="K36" s="368"/>
      <c r="L36" s="368"/>
      <c r="M36" s="81"/>
      <c r="N36" s="355">
        <f t="shared" si="1"/>
        <v>0</v>
      </c>
      <c r="O36" s="355"/>
      <c r="P36" s="355"/>
      <c r="Q36" s="355"/>
      <c r="R36" s="346">
        <f>SUM(N36:Q38)/1.1</f>
        <v>0</v>
      </c>
      <c r="S36" s="347"/>
      <c r="T36" s="347"/>
      <c r="U36" s="348"/>
      <c r="V36" s="346">
        <f>R36/2</f>
        <v>0</v>
      </c>
      <c r="W36" s="347"/>
      <c r="X36" s="347"/>
      <c r="Y36" s="348"/>
    </row>
    <row r="37" spans="2:29" ht="20.100000000000001" customHeight="1">
      <c r="B37" s="361"/>
      <c r="C37" s="362"/>
      <c r="D37" s="51" t="s">
        <v>168</v>
      </c>
      <c r="E37" s="369"/>
      <c r="F37" s="370"/>
      <c r="G37" s="370"/>
      <c r="H37" s="370"/>
      <c r="I37" s="370"/>
      <c r="J37" s="371"/>
      <c r="K37" s="372"/>
      <c r="L37" s="372"/>
      <c r="M37" s="82"/>
      <c r="N37" s="373">
        <f t="shared" si="1"/>
        <v>0</v>
      </c>
      <c r="O37" s="373"/>
      <c r="P37" s="373"/>
      <c r="Q37" s="373"/>
      <c r="R37" s="349"/>
      <c r="S37" s="350"/>
      <c r="T37" s="350"/>
      <c r="U37" s="351"/>
      <c r="V37" s="349"/>
      <c r="W37" s="350"/>
      <c r="X37" s="350"/>
      <c r="Y37" s="351"/>
    </row>
    <row r="38" spans="2:29" ht="20.100000000000001" customHeight="1">
      <c r="B38" s="363"/>
      <c r="C38" s="364"/>
      <c r="D38" s="62" t="s">
        <v>169</v>
      </c>
      <c r="E38" s="356"/>
      <c r="F38" s="357"/>
      <c r="G38" s="357"/>
      <c r="H38" s="357"/>
      <c r="I38" s="357"/>
      <c r="J38" s="358"/>
      <c r="K38" s="359"/>
      <c r="L38" s="359"/>
      <c r="M38" s="83"/>
      <c r="N38" s="360">
        <f t="shared" si="1"/>
        <v>0</v>
      </c>
      <c r="O38" s="360"/>
      <c r="P38" s="360"/>
      <c r="Q38" s="360"/>
      <c r="R38" s="352"/>
      <c r="S38" s="353"/>
      <c r="T38" s="353"/>
      <c r="U38" s="354"/>
      <c r="V38" s="352"/>
      <c r="W38" s="353"/>
      <c r="X38" s="353"/>
      <c r="Y38" s="354"/>
    </row>
    <row r="39" spans="2:29" ht="20.100000000000001" customHeight="1">
      <c r="B39" s="337" t="s">
        <v>145</v>
      </c>
      <c r="C39" s="208"/>
      <c r="D39" s="61" t="s">
        <v>170</v>
      </c>
      <c r="E39" s="365"/>
      <c r="F39" s="366"/>
      <c r="G39" s="366"/>
      <c r="H39" s="366"/>
      <c r="I39" s="366"/>
      <c r="J39" s="367"/>
      <c r="K39" s="368"/>
      <c r="L39" s="368"/>
      <c r="M39" s="81"/>
      <c r="N39" s="355">
        <f t="shared" si="1"/>
        <v>0</v>
      </c>
      <c r="O39" s="355"/>
      <c r="P39" s="355"/>
      <c r="Q39" s="355"/>
      <c r="R39" s="346">
        <f>IF((SUM(R11:U16,R18:U38,R42:U47))&gt;(SUM(R11:U16,R18:U38,R42:U47)+SUM(N39:Q41)/1.1)*2/3,SUM(N39:Q41)/1.1,(SUM(R11:U16,R18:U38,R42:U47)/2))</f>
        <v>0</v>
      </c>
      <c r="S39" s="347"/>
      <c r="T39" s="347"/>
      <c r="U39" s="348"/>
      <c r="V39" s="346">
        <f>R39/2</f>
        <v>0</v>
      </c>
      <c r="W39" s="347"/>
      <c r="X39" s="347"/>
      <c r="Y39" s="348"/>
    </row>
    <row r="40" spans="2:29" ht="20.100000000000001" customHeight="1">
      <c r="B40" s="361"/>
      <c r="C40" s="362"/>
      <c r="D40" s="51" t="s">
        <v>171</v>
      </c>
      <c r="E40" s="369"/>
      <c r="F40" s="370"/>
      <c r="G40" s="370"/>
      <c r="H40" s="370"/>
      <c r="I40" s="370"/>
      <c r="J40" s="371"/>
      <c r="K40" s="372"/>
      <c r="L40" s="372"/>
      <c r="M40" s="82"/>
      <c r="N40" s="373">
        <f t="shared" si="1"/>
        <v>0</v>
      </c>
      <c r="O40" s="373"/>
      <c r="P40" s="373"/>
      <c r="Q40" s="373"/>
      <c r="R40" s="349"/>
      <c r="S40" s="350"/>
      <c r="T40" s="350"/>
      <c r="U40" s="351"/>
      <c r="V40" s="349"/>
      <c r="W40" s="350"/>
      <c r="X40" s="350"/>
      <c r="Y40" s="351"/>
    </row>
    <row r="41" spans="2:29" ht="20.100000000000001" customHeight="1">
      <c r="B41" s="363"/>
      <c r="C41" s="364"/>
      <c r="D41" s="62" t="s">
        <v>172</v>
      </c>
      <c r="E41" s="356"/>
      <c r="F41" s="357"/>
      <c r="G41" s="357"/>
      <c r="H41" s="357"/>
      <c r="I41" s="357"/>
      <c r="J41" s="358"/>
      <c r="K41" s="359"/>
      <c r="L41" s="359"/>
      <c r="M41" s="83"/>
      <c r="N41" s="360">
        <f t="shared" si="1"/>
        <v>0</v>
      </c>
      <c r="O41" s="360"/>
      <c r="P41" s="360"/>
      <c r="Q41" s="360"/>
      <c r="R41" s="352"/>
      <c r="S41" s="353"/>
      <c r="T41" s="353"/>
      <c r="U41" s="354"/>
      <c r="V41" s="352"/>
      <c r="W41" s="353"/>
      <c r="X41" s="353"/>
      <c r="Y41" s="354"/>
      <c r="AC41" s="10"/>
    </row>
    <row r="42" spans="2:29" ht="20.100000000000001" customHeight="1">
      <c r="B42" s="337" t="s">
        <v>146</v>
      </c>
      <c r="C42" s="208"/>
      <c r="D42" s="61" t="s">
        <v>173</v>
      </c>
      <c r="E42" s="365"/>
      <c r="F42" s="366"/>
      <c r="G42" s="366"/>
      <c r="H42" s="366"/>
      <c r="I42" s="366"/>
      <c r="J42" s="367"/>
      <c r="K42" s="368"/>
      <c r="L42" s="368"/>
      <c r="M42" s="81"/>
      <c r="N42" s="355">
        <f t="shared" si="1"/>
        <v>0</v>
      </c>
      <c r="O42" s="355"/>
      <c r="P42" s="355"/>
      <c r="Q42" s="355"/>
      <c r="R42" s="346">
        <f>IF((SUM(N42:Q44)/1.1)&gt;200000,200000,SUM(N42:Q44)/1.1)</f>
        <v>0</v>
      </c>
      <c r="S42" s="347"/>
      <c r="T42" s="347"/>
      <c r="U42" s="348"/>
      <c r="V42" s="346">
        <f>R42/2</f>
        <v>0</v>
      </c>
      <c r="W42" s="347"/>
      <c r="X42" s="347"/>
      <c r="Y42" s="348"/>
    </row>
    <row r="43" spans="2:29" ht="20.100000000000001" customHeight="1">
      <c r="B43" s="361"/>
      <c r="C43" s="362"/>
      <c r="D43" s="51" t="s">
        <v>174</v>
      </c>
      <c r="E43" s="369"/>
      <c r="F43" s="370"/>
      <c r="G43" s="370"/>
      <c r="H43" s="370"/>
      <c r="I43" s="370"/>
      <c r="J43" s="371"/>
      <c r="K43" s="372"/>
      <c r="L43" s="372"/>
      <c r="M43" s="82"/>
      <c r="N43" s="373">
        <f t="shared" si="1"/>
        <v>0</v>
      </c>
      <c r="O43" s="373"/>
      <c r="P43" s="373"/>
      <c r="Q43" s="373"/>
      <c r="R43" s="349"/>
      <c r="S43" s="350"/>
      <c r="T43" s="350"/>
      <c r="U43" s="351"/>
      <c r="V43" s="349"/>
      <c r="W43" s="350"/>
      <c r="X43" s="350"/>
      <c r="Y43" s="351"/>
    </row>
    <row r="44" spans="2:29" ht="20.100000000000001" customHeight="1">
      <c r="B44" s="363"/>
      <c r="C44" s="364"/>
      <c r="D44" s="62" t="s">
        <v>175</v>
      </c>
      <c r="E44" s="356"/>
      <c r="F44" s="357"/>
      <c r="G44" s="357"/>
      <c r="H44" s="357"/>
      <c r="I44" s="357"/>
      <c r="J44" s="358"/>
      <c r="K44" s="359"/>
      <c r="L44" s="359"/>
      <c r="M44" s="83"/>
      <c r="N44" s="360">
        <f t="shared" si="1"/>
        <v>0</v>
      </c>
      <c r="O44" s="360"/>
      <c r="P44" s="360"/>
      <c r="Q44" s="360"/>
      <c r="R44" s="352"/>
      <c r="S44" s="353"/>
      <c r="T44" s="353"/>
      <c r="U44" s="354"/>
      <c r="V44" s="352"/>
      <c r="W44" s="353"/>
      <c r="X44" s="353"/>
      <c r="Y44" s="354"/>
    </row>
    <row r="45" spans="2:29" ht="20.100000000000001" customHeight="1">
      <c r="B45" s="337" t="s">
        <v>147</v>
      </c>
      <c r="C45" s="208"/>
      <c r="D45" s="61" t="s">
        <v>176</v>
      </c>
      <c r="E45" s="365"/>
      <c r="F45" s="366"/>
      <c r="G45" s="366"/>
      <c r="H45" s="366"/>
      <c r="I45" s="366"/>
      <c r="J45" s="367"/>
      <c r="K45" s="368"/>
      <c r="L45" s="368"/>
      <c r="M45" s="81"/>
      <c r="N45" s="355">
        <f t="shared" si="1"/>
        <v>0</v>
      </c>
      <c r="O45" s="355"/>
      <c r="P45" s="355"/>
      <c r="Q45" s="355"/>
      <c r="R45" s="346">
        <f>SUM(N45:Q47)/1.1</f>
        <v>0</v>
      </c>
      <c r="S45" s="347"/>
      <c r="T45" s="347"/>
      <c r="U45" s="348"/>
      <c r="V45" s="346">
        <f>R45/2</f>
        <v>0</v>
      </c>
      <c r="W45" s="347"/>
      <c r="X45" s="347"/>
      <c r="Y45" s="348"/>
    </row>
    <row r="46" spans="2:29" ht="20.100000000000001" customHeight="1">
      <c r="B46" s="361"/>
      <c r="C46" s="362"/>
      <c r="D46" s="51" t="s">
        <v>177</v>
      </c>
      <c r="E46" s="369"/>
      <c r="F46" s="370"/>
      <c r="G46" s="370"/>
      <c r="H46" s="370"/>
      <c r="I46" s="370"/>
      <c r="J46" s="371"/>
      <c r="K46" s="372"/>
      <c r="L46" s="372"/>
      <c r="M46" s="82"/>
      <c r="N46" s="373">
        <f t="shared" si="1"/>
        <v>0</v>
      </c>
      <c r="O46" s="373"/>
      <c r="P46" s="373"/>
      <c r="Q46" s="373"/>
      <c r="R46" s="349"/>
      <c r="S46" s="350"/>
      <c r="T46" s="350"/>
      <c r="U46" s="351"/>
      <c r="V46" s="349"/>
      <c r="W46" s="350"/>
      <c r="X46" s="350"/>
      <c r="Y46" s="351"/>
    </row>
    <row r="47" spans="2:29" ht="20.100000000000001" customHeight="1" thickBot="1">
      <c r="B47" s="389"/>
      <c r="C47" s="390"/>
      <c r="D47" s="63" t="s">
        <v>178</v>
      </c>
      <c r="E47" s="384"/>
      <c r="F47" s="385"/>
      <c r="G47" s="385"/>
      <c r="H47" s="385"/>
      <c r="I47" s="385"/>
      <c r="J47" s="386"/>
      <c r="K47" s="387"/>
      <c r="L47" s="387"/>
      <c r="M47" s="85"/>
      <c r="N47" s="388">
        <f t="shared" si="1"/>
        <v>0</v>
      </c>
      <c r="O47" s="388"/>
      <c r="P47" s="388"/>
      <c r="Q47" s="388"/>
      <c r="R47" s="391"/>
      <c r="S47" s="392"/>
      <c r="T47" s="392"/>
      <c r="U47" s="393"/>
      <c r="V47" s="391"/>
      <c r="W47" s="392"/>
      <c r="X47" s="392"/>
      <c r="Y47" s="393"/>
    </row>
    <row r="48" spans="2:29" ht="19.5" thickTop="1">
      <c r="B48" s="375" t="s">
        <v>148</v>
      </c>
      <c r="C48" s="376"/>
      <c r="D48" s="376"/>
      <c r="E48" s="376"/>
      <c r="F48" s="376"/>
      <c r="G48" s="376"/>
      <c r="H48" s="376"/>
      <c r="I48" s="376"/>
      <c r="J48" s="376"/>
      <c r="K48" s="376"/>
      <c r="L48" s="376"/>
      <c r="M48" s="377"/>
      <c r="N48" s="379" t="s">
        <v>185</v>
      </c>
      <c r="O48" s="380"/>
      <c r="P48" s="380"/>
      <c r="Q48" s="381"/>
      <c r="R48" s="379" t="s">
        <v>184</v>
      </c>
      <c r="S48" s="380"/>
      <c r="T48" s="380"/>
      <c r="U48" s="381"/>
      <c r="V48" s="382" t="s">
        <v>183</v>
      </c>
      <c r="W48" s="380"/>
      <c r="X48" s="380"/>
      <c r="Y48" s="381"/>
    </row>
    <row r="49" spans="2:27" ht="41.25" customHeight="1">
      <c r="B49" s="363"/>
      <c r="C49" s="378"/>
      <c r="D49" s="378"/>
      <c r="E49" s="378"/>
      <c r="F49" s="378"/>
      <c r="G49" s="378"/>
      <c r="H49" s="378"/>
      <c r="I49" s="378"/>
      <c r="J49" s="378"/>
      <c r="K49" s="378"/>
      <c r="L49" s="378"/>
      <c r="M49" s="364"/>
      <c r="N49" s="374">
        <f>SUM(N11:Q16)+SUM(N18:P20)+SUM(N21:Q47)</f>
        <v>0</v>
      </c>
      <c r="O49" s="374"/>
      <c r="P49" s="374"/>
      <c r="Q49" s="374"/>
      <c r="R49" s="374">
        <f>SUM(R11:U16)+SUM(R18:U47)</f>
        <v>0</v>
      </c>
      <c r="S49" s="374"/>
      <c r="T49" s="374"/>
      <c r="U49" s="374"/>
      <c r="V49" s="374">
        <f>ROUNDDOWN(IF((SUM(V11:Y16)+SUM(V18:Y20)+SUM(V21:Y47))&gt;2500000,2500000,SUM(V11:Y16)+SUM(V18:Y20)+SUM(V21:Y47)),-3)</f>
        <v>0</v>
      </c>
      <c r="W49" s="374"/>
      <c r="X49" s="374"/>
      <c r="Y49" s="374"/>
      <c r="AA49" s="79"/>
    </row>
    <row r="50" spans="2:27">
      <c r="B50" t="s">
        <v>198</v>
      </c>
    </row>
    <row r="51" spans="2:27">
      <c r="B51" t="s">
        <v>199</v>
      </c>
    </row>
    <row r="52" spans="2:27">
      <c r="B52" t="s">
        <v>186</v>
      </c>
    </row>
    <row r="53" spans="2:27">
      <c r="B53" t="s">
        <v>200</v>
      </c>
    </row>
  </sheetData>
  <sheetProtection algorithmName="SHA-512" hashValue="BICQXZCtIgLNPBgWWBDBVSS9OeFTJuCa3mEMpE5/ZUR3j21dl4HzmgvlfO87D/uyE36cq484ylxJVtm11ml+RA==" saltValue="NOoan36ZF/1MIAfOd6z8wQ==" spinCount="100000" sheet="1" objects="1" scenarios="1"/>
  <mergeCells count="167">
    <mergeCell ref="T1:U1"/>
    <mergeCell ref="B11:C13"/>
    <mergeCell ref="E11:J11"/>
    <mergeCell ref="E12:J12"/>
    <mergeCell ref="E13:J13"/>
    <mergeCell ref="K11:L11"/>
    <mergeCell ref="K12:L12"/>
    <mergeCell ref="B10:C10"/>
    <mergeCell ref="K13:L13"/>
    <mergeCell ref="N11:Q11"/>
    <mergeCell ref="N12:Q12"/>
    <mergeCell ref="N13:Q13"/>
    <mergeCell ref="N10:Q10"/>
    <mergeCell ref="H4:L4"/>
    <mergeCell ref="H6:L6"/>
    <mergeCell ref="M6:O6"/>
    <mergeCell ref="Q6:U6"/>
    <mergeCell ref="B4:F4"/>
    <mergeCell ref="B6:F6"/>
    <mergeCell ref="H5:L5"/>
    <mergeCell ref="H7:L7"/>
    <mergeCell ref="V14:Y16"/>
    <mergeCell ref="R14:U16"/>
    <mergeCell ref="V11:Y13"/>
    <mergeCell ref="R11:U13"/>
    <mergeCell ref="V10:Y10"/>
    <mergeCell ref="K10:L10"/>
    <mergeCell ref="E10:J10"/>
    <mergeCell ref="E14:J14"/>
    <mergeCell ref="K14:L14"/>
    <mergeCell ref="N14:Q14"/>
    <mergeCell ref="R10:U10"/>
    <mergeCell ref="B17:C20"/>
    <mergeCell ref="E19:J19"/>
    <mergeCell ref="K19:L19"/>
    <mergeCell ref="N18:P18"/>
    <mergeCell ref="N19:P19"/>
    <mergeCell ref="E16:J16"/>
    <mergeCell ref="K16:L16"/>
    <mergeCell ref="N16:Q16"/>
    <mergeCell ref="E18:J18"/>
    <mergeCell ref="K18:L18"/>
    <mergeCell ref="E20:J20"/>
    <mergeCell ref="K20:L20"/>
    <mergeCell ref="N20:P20"/>
    <mergeCell ref="B14:C16"/>
    <mergeCell ref="E15:J15"/>
    <mergeCell ref="K15:L15"/>
    <mergeCell ref="N15:Q15"/>
    <mergeCell ref="V21:Y23"/>
    <mergeCell ref="V17:Y17"/>
    <mergeCell ref="V18:Y20"/>
    <mergeCell ref="E23:J23"/>
    <mergeCell ref="K23:L23"/>
    <mergeCell ref="N23:Q23"/>
    <mergeCell ref="E21:J21"/>
    <mergeCell ref="K21:L21"/>
    <mergeCell ref="N21:Q21"/>
    <mergeCell ref="E22:J22"/>
    <mergeCell ref="K22:L22"/>
    <mergeCell ref="N22:Q22"/>
    <mergeCell ref="E17:J17"/>
    <mergeCell ref="K17:L17"/>
    <mergeCell ref="B30:C32"/>
    <mergeCell ref="E30:J30"/>
    <mergeCell ref="K30:L30"/>
    <mergeCell ref="N30:Q30"/>
    <mergeCell ref="N28:Q28"/>
    <mergeCell ref="E24:J24"/>
    <mergeCell ref="K24:L24"/>
    <mergeCell ref="N24:Q24"/>
    <mergeCell ref="E25:J25"/>
    <mergeCell ref="K25:L25"/>
    <mergeCell ref="N25:Q25"/>
    <mergeCell ref="V33:Y35"/>
    <mergeCell ref="E34:J34"/>
    <mergeCell ref="K34:L34"/>
    <mergeCell ref="N34:Q34"/>
    <mergeCell ref="V30:Y32"/>
    <mergeCell ref="E31:J31"/>
    <mergeCell ref="K31:L31"/>
    <mergeCell ref="N31:Q31"/>
    <mergeCell ref="E32:J32"/>
    <mergeCell ref="K32:L32"/>
    <mergeCell ref="N32:Q32"/>
    <mergeCell ref="R30:U32"/>
    <mergeCell ref="K35:L35"/>
    <mergeCell ref="N35:Q35"/>
    <mergeCell ref="V39:Y41"/>
    <mergeCell ref="E40:J40"/>
    <mergeCell ref="K40:L40"/>
    <mergeCell ref="N40:Q40"/>
    <mergeCell ref="V36:Y38"/>
    <mergeCell ref="E37:J37"/>
    <mergeCell ref="K37:L37"/>
    <mergeCell ref="N37:Q37"/>
    <mergeCell ref="E38:J38"/>
    <mergeCell ref="K38:L38"/>
    <mergeCell ref="N38:Q38"/>
    <mergeCell ref="R36:U38"/>
    <mergeCell ref="E36:J36"/>
    <mergeCell ref="K36:L36"/>
    <mergeCell ref="N36:Q36"/>
    <mergeCell ref="V45:Y47"/>
    <mergeCell ref="E46:J46"/>
    <mergeCell ref="K46:L46"/>
    <mergeCell ref="N46:Q46"/>
    <mergeCell ref="V42:Y44"/>
    <mergeCell ref="E43:J43"/>
    <mergeCell ref="K43:L43"/>
    <mergeCell ref="N43:Q43"/>
    <mergeCell ref="E44:J44"/>
    <mergeCell ref="K44:L44"/>
    <mergeCell ref="N44:Q44"/>
    <mergeCell ref="R42:U44"/>
    <mergeCell ref="E42:J42"/>
    <mergeCell ref="K42:L42"/>
    <mergeCell ref="N42:Q42"/>
    <mergeCell ref="R45:U47"/>
    <mergeCell ref="V24:Y29"/>
    <mergeCell ref="N49:Q49"/>
    <mergeCell ref="R49:U49"/>
    <mergeCell ref="V49:Y49"/>
    <mergeCell ref="B48:M49"/>
    <mergeCell ref="N48:Q48"/>
    <mergeCell ref="R48:U48"/>
    <mergeCell ref="V48:Y48"/>
    <mergeCell ref="R24:U29"/>
    <mergeCell ref="E29:J29"/>
    <mergeCell ref="K29:L29"/>
    <mergeCell ref="N29:Q29"/>
    <mergeCell ref="B24:C29"/>
    <mergeCell ref="E47:J47"/>
    <mergeCell ref="K47:L47"/>
    <mergeCell ref="N47:Q47"/>
    <mergeCell ref="E27:J27"/>
    <mergeCell ref="K27:L27"/>
    <mergeCell ref="N27:Q27"/>
    <mergeCell ref="E28:J28"/>
    <mergeCell ref="K28:L28"/>
    <mergeCell ref="B45:C47"/>
    <mergeCell ref="E45:J45"/>
    <mergeCell ref="K45:L45"/>
    <mergeCell ref="B21:C23"/>
    <mergeCell ref="R17:U17"/>
    <mergeCell ref="R18:U20"/>
    <mergeCell ref="R21:U23"/>
    <mergeCell ref="N45:Q45"/>
    <mergeCell ref="E41:J41"/>
    <mergeCell ref="K41:L41"/>
    <mergeCell ref="N41:Q41"/>
    <mergeCell ref="B42:C44"/>
    <mergeCell ref="R39:U41"/>
    <mergeCell ref="B39:C41"/>
    <mergeCell ref="E39:J39"/>
    <mergeCell ref="K39:L39"/>
    <mergeCell ref="N39:Q39"/>
    <mergeCell ref="E35:J35"/>
    <mergeCell ref="B36:C38"/>
    <mergeCell ref="R33:U35"/>
    <mergeCell ref="B33:C35"/>
    <mergeCell ref="E33:J33"/>
    <mergeCell ref="K33:L33"/>
    <mergeCell ref="N33:Q33"/>
    <mergeCell ref="E26:J26"/>
    <mergeCell ref="K26:L26"/>
    <mergeCell ref="N26:Q26"/>
  </mergeCells>
  <phoneticPr fontId="1"/>
  <conditionalFormatting sqref="E11:M16">
    <cfRule type="containsBlanks" dxfId="49" priority="49">
      <formula>LEN(TRIM(E11))=0</formula>
    </cfRule>
  </conditionalFormatting>
  <conditionalFormatting sqref="E18:M47">
    <cfRule type="containsBlanks" dxfId="48" priority="50">
      <formula>LEN(TRIM(E18))=0</formula>
    </cfRule>
  </conditionalFormatting>
  <conditionalFormatting sqref="H4:L4">
    <cfRule type="expression" dxfId="47" priority="3">
      <formula>SUM(N11:Q16)+SUM(N18:P20)+SUM(N21:Q47)=0</formula>
    </cfRule>
  </conditionalFormatting>
  <conditionalFormatting sqref="H6:L6">
    <cfRule type="expression" dxfId="46" priority="1">
      <formula>ROUNDDOWN(IF((SUM(V11:Y16)+SUM(V18:Y20)+SUM(V21:Y47))&gt;2500000,2500000,SUM(V11:Y16)+SUM(V18:Y20)+SUM(V21:Y47)),-3)=0</formula>
    </cfRule>
  </conditionalFormatting>
  <conditionalFormatting sqref="N26">
    <cfRule type="expression" dxfId="45" priority="29">
      <formula>$K$26=""</formula>
    </cfRule>
  </conditionalFormatting>
  <conditionalFormatting sqref="N27">
    <cfRule type="expression" dxfId="44" priority="28">
      <formula>$K$27=""</formula>
    </cfRule>
  </conditionalFormatting>
  <conditionalFormatting sqref="N28">
    <cfRule type="expression" dxfId="43" priority="27">
      <formula>$K$28=""</formula>
    </cfRule>
  </conditionalFormatting>
  <conditionalFormatting sqref="N29">
    <cfRule type="expression" dxfId="42" priority="26">
      <formula>$K$29=""</formula>
    </cfRule>
  </conditionalFormatting>
  <conditionalFormatting sqref="N31">
    <cfRule type="expression" dxfId="41" priority="25">
      <formula>$K$31=""</formula>
    </cfRule>
  </conditionalFormatting>
  <conditionalFormatting sqref="N32">
    <cfRule type="expression" dxfId="40" priority="24">
      <formula>$K$32=""</formula>
    </cfRule>
  </conditionalFormatting>
  <conditionalFormatting sqref="N18:P18">
    <cfRule type="expression" dxfId="39" priority="36">
      <formula>$K$18=""</formula>
    </cfRule>
  </conditionalFormatting>
  <conditionalFormatting sqref="N19:P19">
    <cfRule type="expression" dxfId="38" priority="35">
      <formula>$K$19=""</formula>
    </cfRule>
  </conditionalFormatting>
  <conditionalFormatting sqref="N20:P20">
    <cfRule type="expression" dxfId="37" priority="34">
      <formula>$K$20=""</formula>
    </cfRule>
  </conditionalFormatting>
  <conditionalFormatting sqref="N12:Q12">
    <cfRule type="expression" dxfId="36" priority="42">
      <formula>$K$12=""</formula>
    </cfRule>
  </conditionalFormatting>
  <conditionalFormatting sqref="N13:Q13">
    <cfRule type="expression" dxfId="35" priority="41">
      <formula>$K$13=""</formula>
    </cfRule>
  </conditionalFormatting>
  <conditionalFormatting sqref="N15:Q15">
    <cfRule type="expression" dxfId="34" priority="39">
      <formula>$K$15=""</formula>
    </cfRule>
  </conditionalFormatting>
  <conditionalFormatting sqref="N16:Q16">
    <cfRule type="expression" dxfId="33" priority="38">
      <formula>$K$16=""</formula>
    </cfRule>
  </conditionalFormatting>
  <conditionalFormatting sqref="N22:Q22">
    <cfRule type="expression" dxfId="32" priority="32">
      <formula>$K$22=""</formula>
    </cfRule>
  </conditionalFormatting>
  <conditionalFormatting sqref="N23:Q23">
    <cfRule type="expression" dxfId="31" priority="31">
      <formula>$K$23=""</formula>
    </cfRule>
  </conditionalFormatting>
  <conditionalFormatting sqref="N24:Q24 R24:Y29">
    <cfRule type="expression" dxfId="30" priority="22">
      <formula>$K$24=""</formula>
    </cfRule>
  </conditionalFormatting>
  <conditionalFormatting sqref="N25:Q25">
    <cfRule type="expression" dxfId="29" priority="30">
      <formula>$K$25=""</formula>
    </cfRule>
  </conditionalFormatting>
  <conditionalFormatting sqref="N30:Q30 R30:Y32">
    <cfRule type="expression" dxfId="28" priority="23">
      <formula>$K$30=""</formula>
    </cfRule>
  </conditionalFormatting>
  <conditionalFormatting sqref="N33:Q33 R33:Y35">
    <cfRule type="expression" dxfId="27" priority="21">
      <formula>$K$33=""</formula>
    </cfRule>
  </conditionalFormatting>
  <conditionalFormatting sqref="N34:Q34">
    <cfRule type="expression" dxfId="26" priority="20">
      <formula>$K$34=""</formula>
    </cfRule>
  </conditionalFormatting>
  <conditionalFormatting sqref="N35:Q35">
    <cfRule type="expression" dxfId="25" priority="19">
      <formula>$K$35=""</formula>
    </cfRule>
  </conditionalFormatting>
  <conditionalFormatting sqref="N36:Q36 R36:Y38">
    <cfRule type="expression" dxfId="24" priority="18">
      <formula>$K$36=""</formula>
    </cfRule>
  </conditionalFormatting>
  <conditionalFormatting sqref="N37:Q37">
    <cfRule type="expression" dxfId="23" priority="17">
      <formula>$K$37=""</formula>
    </cfRule>
  </conditionalFormatting>
  <conditionalFormatting sqref="N38:Q38">
    <cfRule type="expression" dxfId="22" priority="16">
      <formula>$K$38=""</formula>
    </cfRule>
  </conditionalFormatting>
  <conditionalFormatting sqref="N39:Q39 R39:Y41">
    <cfRule type="expression" dxfId="21" priority="15">
      <formula>$K$39=""</formula>
    </cfRule>
  </conditionalFormatting>
  <conditionalFormatting sqref="N40:Q40">
    <cfRule type="expression" dxfId="20" priority="14">
      <formula>$K$40=""</formula>
    </cfRule>
  </conditionalFormatting>
  <conditionalFormatting sqref="N41:Q41">
    <cfRule type="expression" dxfId="19" priority="13">
      <formula>$K$41=""</formula>
    </cfRule>
  </conditionalFormatting>
  <conditionalFormatting sqref="N42:Q42 R42:Y44">
    <cfRule type="expression" dxfId="18" priority="12">
      <formula>$K$42=""</formula>
    </cfRule>
  </conditionalFormatting>
  <conditionalFormatting sqref="N43:Q43">
    <cfRule type="expression" dxfId="17" priority="11">
      <formula>$K$43=""</formula>
    </cfRule>
  </conditionalFormatting>
  <conditionalFormatting sqref="N44:Q44">
    <cfRule type="expression" dxfId="16" priority="10">
      <formula>$K$44=""</formula>
    </cfRule>
  </conditionalFormatting>
  <conditionalFormatting sqref="N45:Q45 R45:Y47">
    <cfRule type="expression" dxfId="15" priority="9">
      <formula>$K$45=""</formula>
    </cfRule>
  </conditionalFormatting>
  <conditionalFormatting sqref="N46:Q46">
    <cfRule type="expression" dxfId="14" priority="8">
      <formula>$K$46=""</formula>
    </cfRule>
  </conditionalFormatting>
  <conditionalFormatting sqref="N47:Q47">
    <cfRule type="expression" dxfId="13" priority="7">
      <formula>$K$47=""</formula>
    </cfRule>
  </conditionalFormatting>
  <conditionalFormatting sqref="N49:Q49">
    <cfRule type="expression" dxfId="12" priority="6">
      <formula>SUM(N11:Q16)+SUM(N18:P20)+SUM(N21:Q47)=0</formula>
    </cfRule>
  </conditionalFormatting>
  <conditionalFormatting sqref="N11:Y11 R12:Y13">
    <cfRule type="expression" dxfId="11" priority="43">
      <formula>$K$11=""</formula>
    </cfRule>
  </conditionalFormatting>
  <conditionalFormatting sqref="N11:Y11 R12:Y16 N14:Q14">
    <cfRule type="cellIs" dxfId="10" priority="46" operator="equal">
      <formula>"0円"</formula>
    </cfRule>
  </conditionalFormatting>
  <conditionalFormatting sqref="N14:Y14 R15:Y16">
    <cfRule type="expression" dxfId="9" priority="40">
      <formula>$K$14=""</formula>
    </cfRule>
  </conditionalFormatting>
  <conditionalFormatting sqref="N21:Y21 R22:Y23">
    <cfRule type="expression" dxfId="8" priority="33">
      <formula>$K$21=""</formula>
    </cfRule>
  </conditionalFormatting>
  <conditionalFormatting sqref="Q6:U6">
    <cfRule type="expression" dxfId="7" priority="2">
      <formula>SUM(R11:U16)+SUM(R18:U47)=0</formula>
    </cfRule>
  </conditionalFormatting>
  <conditionalFormatting sqref="R39:U41">
    <cfRule type="cellIs" dxfId="6" priority="45" operator="lessThan">
      <formula>SUM(N39:N41)/1.1</formula>
    </cfRule>
    <cfRule type="cellIs" dxfId="5" priority="44" operator="equal">
      <formula>SUM($N$39:$Q$41)/1.1</formula>
    </cfRule>
  </conditionalFormatting>
  <conditionalFormatting sqref="R42:U44">
    <cfRule type="expression" dxfId="4" priority="48">
      <formula>SUM($N$42:$Q$44)/1.1&gt;200000</formula>
    </cfRule>
  </conditionalFormatting>
  <conditionalFormatting sqref="R49:U49">
    <cfRule type="expression" dxfId="3" priority="5">
      <formula>SUM(R11:U16)+SUM(R18:U47)=0</formula>
    </cfRule>
    <cfRule type="cellIs" dxfId="2" priority="47" operator="greaterThan">
      <formula>5000000</formula>
    </cfRule>
  </conditionalFormatting>
  <conditionalFormatting sqref="R18:Y20">
    <cfRule type="expression" dxfId="1" priority="37">
      <formula>$K$18=""</formula>
    </cfRule>
  </conditionalFormatting>
  <conditionalFormatting sqref="V49:Y49">
    <cfRule type="expression" dxfId="0" priority="4">
      <formula>ROUNDDOWN(IF((SUM(V11:Y16)+SUM(V18:Y20)+SUM(V21:Y47))&gt;2500000,2500000,SUM(V11:Y16)+SUM(V18:Y20)+SUM(V21:Y47)),-3)=0</formula>
    </cfRule>
  </conditionalFormatting>
  <dataValidations count="1">
    <dataValidation type="list" allowBlank="1" showInputMessage="1" showErrorMessage="1" sqref="Q18:Q20" xr:uid="{1D3C5CD9-0432-4B5F-B2D9-106C69A539C2}">
      <formula1>"1,2,3,4,5,6,7,8,9,10,11,12,13,14,15,16,17,18,19,20"</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&amp;C&amp;P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H31"/>
  <sheetViews>
    <sheetView workbookViewId="0">
      <selection activeCell="B10" sqref="B10"/>
    </sheetView>
  </sheetViews>
  <sheetFormatPr defaultRowHeight="18.75"/>
  <cols>
    <col min="1" max="1" width="16.875" bestFit="1" customWidth="1"/>
    <col min="2" max="2" width="35.75" bestFit="1" customWidth="1"/>
    <col min="3" max="3" width="29.625" bestFit="1" customWidth="1"/>
    <col min="4" max="4" width="34.375" bestFit="1" customWidth="1"/>
    <col min="5" max="5" width="40.125" bestFit="1" customWidth="1"/>
    <col min="6" max="6" width="29.625" bestFit="1" customWidth="1"/>
    <col min="7" max="7" width="27.625" bestFit="1" customWidth="1"/>
    <col min="8" max="8" width="32.875" bestFit="1" customWidth="1"/>
  </cols>
  <sheetData>
    <row r="1" spans="1:8">
      <c r="A1" t="s">
        <v>105</v>
      </c>
    </row>
    <row r="2" spans="1:8">
      <c r="A2" t="s">
        <v>72</v>
      </c>
      <c r="B2" t="s">
        <v>71</v>
      </c>
      <c r="C2" t="s">
        <v>70</v>
      </c>
      <c r="D2" t="s">
        <v>66</v>
      </c>
      <c r="E2" t="s">
        <v>67</v>
      </c>
      <c r="F2" t="s">
        <v>68</v>
      </c>
      <c r="G2" t="s">
        <v>69</v>
      </c>
      <c r="H2" t="s">
        <v>195</v>
      </c>
    </row>
    <row r="3" spans="1:8">
      <c r="A3" t="s">
        <v>72</v>
      </c>
      <c r="B3" t="s">
        <v>21</v>
      </c>
      <c r="C3" t="s">
        <v>31</v>
      </c>
      <c r="D3" t="s">
        <v>36</v>
      </c>
      <c r="E3" t="s">
        <v>48</v>
      </c>
      <c r="F3" t="s">
        <v>52</v>
      </c>
      <c r="G3" t="s">
        <v>55</v>
      </c>
      <c r="H3" t="s">
        <v>58</v>
      </c>
    </row>
    <row r="4" spans="1:8">
      <c r="B4" t="s">
        <v>22</v>
      </c>
      <c r="C4" t="s">
        <v>32</v>
      </c>
      <c r="D4" t="s">
        <v>37</v>
      </c>
      <c r="E4" t="s">
        <v>49</v>
      </c>
      <c r="F4" t="s">
        <v>53</v>
      </c>
      <c r="G4" t="s">
        <v>56</v>
      </c>
      <c r="H4" t="s">
        <v>59</v>
      </c>
    </row>
    <row r="5" spans="1:8">
      <c r="B5" t="s">
        <v>16</v>
      </c>
      <c r="C5" t="s">
        <v>33</v>
      </c>
      <c r="D5" t="s">
        <v>38</v>
      </c>
      <c r="E5" t="s">
        <v>50</v>
      </c>
      <c r="F5" t="s">
        <v>54</v>
      </c>
      <c r="G5" t="s">
        <v>57</v>
      </c>
      <c r="H5" t="s">
        <v>60</v>
      </c>
    </row>
    <row r="6" spans="1:8">
      <c r="B6" t="s">
        <v>20</v>
      </c>
      <c r="C6" t="s">
        <v>34</v>
      </c>
      <c r="D6" t="s">
        <v>39</v>
      </c>
      <c r="E6" t="s">
        <v>51</v>
      </c>
      <c r="H6" t="s">
        <v>61</v>
      </c>
    </row>
    <row r="7" spans="1:8">
      <c r="B7" t="s">
        <v>17</v>
      </c>
      <c r="C7" t="s">
        <v>35</v>
      </c>
      <c r="D7" t="s">
        <v>40</v>
      </c>
      <c r="H7" t="s">
        <v>62</v>
      </c>
    </row>
    <row r="8" spans="1:8">
      <c r="B8" t="s">
        <v>26</v>
      </c>
      <c r="D8" t="s">
        <v>41</v>
      </c>
      <c r="H8" t="s">
        <v>63</v>
      </c>
    </row>
    <row r="9" spans="1:8">
      <c r="B9" t="s">
        <v>27</v>
      </c>
      <c r="D9" t="s">
        <v>42</v>
      </c>
      <c r="H9" t="s">
        <v>64</v>
      </c>
    </row>
    <row r="10" spans="1:8">
      <c r="B10" t="s">
        <v>28</v>
      </c>
      <c r="D10" t="s">
        <v>43</v>
      </c>
      <c r="H10" t="s">
        <v>65</v>
      </c>
    </row>
    <row r="11" spans="1:8">
      <c r="B11" t="s">
        <v>7</v>
      </c>
      <c r="D11" t="s">
        <v>44</v>
      </c>
    </row>
    <row r="12" spans="1:8">
      <c r="B12" t="s">
        <v>8</v>
      </c>
      <c r="D12" t="s">
        <v>45</v>
      </c>
    </row>
    <row r="13" spans="1:8">
      <c r="B13" t="s">
        <v>9</v>
      </c>
      <c r="D13" t="s">
        <v>46</v>
      </c>
    </row>
    <row r="14" spans="1:8">
      <c r="B14" t="s">
        <v>10</v>
      </c>
      <c r="D14" t="s">
        <v>47</v>
      </c>
    </row>
    <row r="15" spans="1:8">
      <c r="B15" t="s">
        <v>11</v>
      </c>
    </row>
    <row r="16" spans="1:8">
      <c r="B16" t="s">
        <v>12</v>
      </c>
    </row>
    <row r="17" spans="1:4">
      <c r="B17" t="s">
        <v>13</v>
      </c>
    </row>
    <row r="18" spans="1:4">
      <c r="B18" t="s">
        <v>14</v>
      </c>
    </row>
    <row r="19" spans="1:4">
      <c r="B19" t="s">
        <v>15</v>
      </c>
    </row>
    <row r="20" spans="1:4">
      <c r="B20" t="s">
        <v>18</v>
      </c>
    </row>
    <row r="21" spans="1:4">
      <c r="B21" t="s">
        <v>19</v>
      </c>
    </row>
    <row r="22" spans="1:4">
      <c r="B22" t="s">
        <v>23</v>
      </c>
    </row>
    <row r="23" spans="1:4">
      <c r="B23" t="s">
        <v>24</v>
      </c>
    </row>
    <row r="24" spans="1:4">
      <c r="B24" t="s">
        <v>25</v>
      </c>
    </row>
    <row r="25" spans="1:4">
      <c r="B25" t="s">
        <v>29</v>
      </c>
    </row>
    <row r="26" spans="1:4">
      <c r="B26" t="s">
        <v>30</v>
      </c>
    </row>
    <row r="28" spans="1:4">
      <c r="A28" t="s">
        <v>106</v>
      </c>
    </row>
    <row r="29" spans="1:4">
      <c r="A29" t="s">
        <v>109</v>
      </c>
      <c r="B29" t="s">
        <v>107</v>
      </c>
      <c r="C29" t="s">
        <v>108</v>
      </c>
    </row>
    <row r="31" spans="1:4" ht="37.5">
      <c r="B31" t="s">
        <v>219</v>
      </c>
      <c r="C31" t="s">
        <v>220</v>
      </c>
      <c r="D31" s="116" t="s">
        <v>221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１-1</vt:lpstr>
      <vt:lpstr>2-1</vt:lpstr>
      <vt:lpstr>2-2</vt:lpstr>
      <vt:lpstr>2-3</vt:lpstr>
      <vt:lpstr>2-4</vt:lpstr>
      <vt:lpstr>2-5</vt:lpstr>
      <vt:lpstr>2-6</vt:lpstr>
      <vt:lpstr>2-7</vt:lpstr>
      <vt:lpstr>プルダウン用</vt:lpstr>
      <vt:lpstr>'１-1'!Print_Area</vt:lpstr>
      <vt:lpstr>'2-1'!Print_Area</vt:lpstr>
      <vt:lpstr>'2-2'!Print_Area</vt:lpstr>
      <vt:lpstr>'2-3'!Print_Area</vt:lpstr>
      <vt:lpstr>'2-4'!Print_Area</vt:lpstr>
      <vt:lpstr>'2-5'!Print_Area</vt:lpstr>
      <vt:lpstr>'2-6'!Print_Area</vt:lpstr>
      <vt:lpstr>'2-7'!Print_Area</vt:lpstr>
      <vt:lpstr>サービス業_他に分類されないもの</vt:lpstr>
      <vt:lpstr>卸売業・小売業</vt:lpstr>
      <vt:lpstr>各種商品卸売業</vt:lpstr>
      <vt:lpstr>学術研究・専門・技術サービス業</vt:lpstr>
      <vt:lpstr>宿泊業・飲食サービス業</vt:lpstr>
      <vt:lpstr>情報通信業</vt:lpstr>
      <vt:lpstr>生活関連サービス業・娯楽業</vt:lpstr>
      <vt:lpstr>製造業</vt:lpstr>
      <vt:lpstr>選択してください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春彦</dc:creator>
  <cp:lastModifiedBy>中山　春彦</cp:lastModifiedBy>
  <cp:lastPrinted>2026-01-26T06:02:34Z</cp:lastPrinted>
  <dcterms:created xsi:type="dcterms:W3CDTF">2025-10-24T01:58:43Z</dcterms:created>
  <dcterms:modified xsi:type="dcterms:W3CDTF">2026-01-29T04:55:18Z</dcterms:modified>
</cp:coreProperties>
</file>