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tbm-bjyoho.local\share\100_総務部\10_総務課\30_ふるさと納税係\00新提案（H28～）のお礼の品\01_提案及び画像\02_令和\R08年度\02_後期\00_募集要項等\"/>
    </mc:Choice>
  </mc:AlternateContent>
  <xr:revisionPtr revIDLastSave="0" documentId="13_ncr:1_{D53340AB-600B-407A-9E03-102DBEADD85A}" xr6:coauthVersionLast="47" xr6:coauthVersionMax="47" xr10:uidLastSave="{00000000-0000-0000-0000-000000000000}"/>
  <bookViews>
    <workbookView xWindow="-120" yWindow="-120" windowWidth="29040" windowHeight="15720" tabRatio="785" xr2:uid="{00000000-000D-0000-FFFF-FFFF00000000}"/>
  </bookViews>
  <sheets>
    <sheet name="提案書" sheetId="29" r:id="rId1"/>
    <sheet name="価格sim（経費込_チョイス）" sheetId="35" state="veryHidden" r:id="rId2"/>
    <sheet name="価格sim（経費込_さとふる編集）" sheetId="34" state="veryHidden" r:id="rId3"/>
  </sheets>
  <definedNames>
    <definedName name="_xlnm._FilterDatabase" localSheetId="0" hidden="1">提案書!$A$1:$AG$83</definedName>
    <definedName name="_xlnm.Print_Area" localSheetId="0">提案書!$A$1:$AI$83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83" i="29" l="1" a="1"/>
  <c r="I83" i="29" s="1"/>
  <c r="K83" i="29" s="1"/>
  <c r="I82" i="29" a="1"/>
  <c r="I82" i="29" s="1"/>
  <c r="K82" i="29" s="1"/>
  <c r="I81" i="29" a="1"/>
  <c r="I81" i="29" s="1"/>
  <c r="K81" i="29" s="1"/>
  <c r="I80" i="29" a="1"/>
  <c r="I80" i="29" s="1"/>
  <c r="K80" i="29" s="1"/>
  <c r="I79" i="29" a="1"/>
  <c r="I79" i="29" s="1"/>
  <c r="K79" i="29" s="1"/>
  <c r="I78" i="29" a="1"/>
  <c r="I78" i="29" s="1"/>
  <c r="K78" i="29" s="1"/>
  <c r="I77" i="29" a="1"/>
  <c r="I77" i="29" s="1"/>
  <c r="K77" i="29" s="1"/>
  <c r="I76" i="29" a="1"/>
  <c r="I76" i="29" s="1"/>
  <c r="K76" i="29" s="1"/>
  <c r="I75" i="29" a="1"/>
  <c r="I75" i="29" s="1"/>
  <c r="K75" i="29" s="1"/>
  <c r="I74" i="29" a="1"/>
  <c r="I74" i="29" s="1"/>
  <c r="K74" i="29" s="1"/>
  <c r="I73" i="29" a="1"/>
  <c r="I73" i="29" s="1"/>
  <c r="K73" i="29" s="1"/>
  <c r="I72" i="29" a="1"/>
  <c r="I72" i="29" s="1"/>
  <c r="K72" i="29" s="1"/>
  <c r="I71" i="29" a="1"/>
  <c r="I71" i="29" s="1"/>
  <c r="K71" i="29" s="1"/>
  <c r="I70" i="29" a="1"/>
  <c r="I70" i="29" s="1"/>
  <c r="K70" i="29" s="1"/>
  <c r="I69" i="29" a="1"/>
  <c r="I69" i="29" s="1"/>
  <c r="K69" i="29" s="1"/>
  <c r="I68" i="29" a="1"/>
  <c r="I68" i="29" s="1"/>
  <c r="K68" i="29" s="1"/>
  <c r="I67" i="29" a="1"/>
  <c r="I67" i="29" s="1"/>
  <c r="K67" i="29" s="1"/>
  <c r="I66" i="29" a="1"/>
  <c r="I66" i="29" s="1"/>
  <c r="K66" i="29" s="1"/>
  <c r="I65" i="29" a="1"/>
  <c r="I65" i="29" s="1"/>
  <c r="K65" i="29" s="1"/>
  <c r="I64" i="29" a="1"/>
  <c r="I64" i="29" s="1"/>
  <c r="K64" i="29" s="1"/>
  <c r="I63" i="29" a="1"/>
  <c r="I63" i="29" s="1"/>
  <c r="K63" i="29" s="1"/>
  <c r="I62" i="29" a="1"/>
  <c r="I62" i="29" s="1"/>
  <c r="K62" i="29" s="1"/>
  <c r="I61" i="29" a="1"/>
  <c r="I61" i="29" s="1"/>
  <c r="K61" i="29" s="1"/>
  <c r="I60" i="29" a="1"/>
  <c r="I60" i="29" s="1"/>
  <c r="K60" i="29" s="1"/>
  <c r="I59" i="29" a="1"/>
  <c r="I59" i="29" s="1"/>
  <c r="K59" i="29" s="1"/>
  <c r="I58" i="29" a="1"/>
  <c r="I58" i="29" s="1"/>
  <c r="K58" i="29" s="1"/>
  <c r="I57" i="29" a="1"/>
  <c r="I57" i="29" s="1"/>
  <c r="K57" i="29" s="1"/>
  <c r="I56" i="29" a="1"/>
  <c r="I56" i="29" s="1"/>
  <c r="K56" i="29" s="1"/>
  <c r="I55" i="29" a="1"/>
  <c r="I55" i="29" s="1"/>
  <c r="K55" i="29" s="1"/>
  <c r="I54" i="29" a="1"/>
  <c r="I54" i="29" s="1"/>
  <c r="K54" i="29" s="1"/>
  <c r="I53" i="29" a="1"/>
  <c r="I53" i="29" s="1"/>
  <c r="K53" i="29" s="1"/>
  <c r="I52" i="29" a="1"/>
  <c r="I52" i="29" s="1"/>
  <c r="K52" i="29" s="1"/>
  <c r="I51" i="29" a="1"/>
  <c r="I51" i="29" s="1"/>
  <c r="K51" i="29" s="1"/>
  <c r="I50" i="29" a="1"/>
  <c r="I50" i="29" s="1"/>
  <c r="K50" i="29" s="1"/>
  <c r="I49" i="29" a="1"/>
  <c r="I49" i="29" s="1"/>
  <c r="K49" i="29" s="1"/>
  <c r="I48" i="29" a="1"/>
  <c r="I48" i="29" s="1"/>
  <c r="K48" i="29" s="1"/>
  <c r="I47" i="29" a="1"/>
  <c r="I47" i="29" s="1"/>
  <c r="K47" i="29" s="1"/>
  <c r="I46" i="29" a="1"/>
  <c r="I46" i="29" s="1"/>
  <c r="K46" i="29" s="1"/>
  <c r="I45" i="29" a="1"/>
  <c r="I45" i="29" s="1"/>
  <c r="K45" i="29" s="1"/>
  <c r="I44" i="29" a="1"/>
  <c r="I44" i="29" s="1"/>
  <c r="K44" i="29" s="1"/>
  <c r="I43" i="29" a="1"/>
  <c r="I43" i="29" s="1"/>
  <c r="K43" i="29" s="1"/>
  <c r="I42" i="29" a="1"/>
  <c r="I42" i="29" s="1"/>
  <c r="K42" i="29" s="1"/>
  <c r="I41" i="29" a="1"/>
  <c r="I41" i="29" s="1"/>
  <c r="K41" i="29" s="1"/>
  <c r="I40" i="29" a="1"/>
  <c r="I40" i="29" s="1"/>
  <c r="K40" i="29" s="1"/>
  <c r="I39" i="29" a="1"/>
  <c r="I39" i="29" s="1"/>
  <c r="K39" i="29" s="1"/>
  <c r="I38" i="29" a="1"/>
  <c r="I38" i="29" s="1"/>
  <c r="K38" i="29" s="1"/>
  <c r="I37" i="29" a="1"/>
  <c r="I37" i="29" s="1"/>
  <c r="K37" i="29" s="1"/>
  <c r="I36" i="29" a="1"/>
  <c r="I36" i="29" s="1"/>
  <c r="K36" i="29" s="1"/>
  <c r="I35" i="29" a="1"/>
  <c r="I35" i="29" s="1"/>
  <c r="K35" i="29" s="1"/>
  <c r="I34" i="29" a="1"/>
  <c r="I34" i="29" s="1"/>
  <c r="K34" i="29" s="1"/>
  <c r="I33" i="29" a="1"/>
  <c r="I33" i="29" s="1"/>
  <c r="K33" i="29" s="1"/>
  <c r="I32" i="29" a="1"/>
  <c r="I32" i="29" s="1"/>
  <c r="K32" i="29" s="1"/>
  <c r="I31" i="29" a="1"/>
  <c r="I31" i="29" s="1"/>
  <c r="K31" i="29" s="1"/>
  <c r="I30" i="29" a="1"/>
  <c r="I30" i="29" s="1"/>
  <c r="K30" i="29" s="1"/>
  <c r="I29" i="29" a="1"/>
  <c r="I29" i="29" s="1"/>
  <c r="K29" i="29" s="1"/>
  <c r="I28" i="29" a="1"/>
  <c r="I28" i="29" s="1"/>
  <c r="K28" i="29" s="1"/>
  <c r="I27" i="29" a="1"/>
  <c r="I27" i="29" s="1"/>
  <c r="K27" i="29" s="1"/>
  <c r="I26" i="29" a="1"/>
  <c r="I26" i="29" s="1"/>
  <c r="K26" i="29" s="1"/>
  <c r="I25" i="29" a="1"/>
  <c r="I25" i="29" s="1"/>
  <c r="K25" i="29" s="1"/>
  <c r="I24" i="29" a="1"/>
  <c r="I24" i="29" s="1"/>
  <c r="K24" i="29" s="1"/>
  <c r="I23" i="29" a="1"/>
  <c r="I23" i="29" s="1"/>
  <c r="K23" i="29" s="1"/>
  <c r="I22" i="29" a="1"/>
  <c r="I22" i="29" s="1"/>
  <c r="K22" i="29" s="1"/>
  <c r="I21" i="29" a="1"/>
  <c r="I21" i="29" s="1"/>
  <c r="K21" i="29" s="1"/>
  <c r="I20" i="29" a="1"/>
  <c r="I20" i="29" s="1"/>
  <c r="K20" i="29" s="1"/>
  <c r="I19" i="29" a="1"/>
  <c r="I19" i="29" s="1"/>
  <c r="K19" i="29" s="1"/>
  <c r="I18" i="29" a="1"/>
  <c r="I18" i="29" s="1"/>
  <c r="K18" i="29" s="1"/>
  <c r="I17" i="29" a="1"/>
  <c r="I17" i="29" s="1"/>
  <c r="K17" i="29" s="1"/>
  <c r="I16" i="29" a="1"/>
  <c r="I16" i="29" s="1"/>
  <c r="K16" i="29" s="1"/>
  <c r="I15" i="29" a="1"/>
  <c r="I15" i="29" s="1"/>
  <c r="K15" i="29" s="1"/>
  <c r="I14" i="29" a="1"/>
  <c r="I14" i="29" s="1"/>
  <c r="K14" i="29" s="1"/>
  <c r="I13" i="29" a="1"/>
  <c r="I13" i="29" s="1"/>
  <c r="K13" i="29" s="1"/>
  <c r="I12" i="29" a="1"/>
  <c r="I12" i="29" s="1"/>
  <c r="K12" i="29" s="1"/>
  <c r="I11" i="29" a="1"/>
  <c r="I11" i="29" s="1"/>
  <c r="K11" i="29" s="1"/>
  <c r="I10" i="29" a="1"/>
  <c r="I10" i="29" s="1"/>
  <c r="K10" i="29" s="1"/>
  <c r="I9" i="29" a="1"/>
  <c r="I9" i="29" s="1"/>
  <c r="K9" i="29" s="1"/>
  <c r="I8" i="29" a="1"/>
  <c r="I8" i="29" s="1"/>
  <c r="K8" i="29" s="1"/>
  <c r="I7" i="29" a="1"/>
  <c r="I7" i="29" s="1"/>
  <c r="K7" i="29" s="1"/>
  <c r="I6" i="29" a="1"/>
  <c r="I6" i="29" s="1"/>
  <c r="K6" i="29" s="1"/>
  <c r="I5" i="29" a="1"/>
  <c r="I5" i="29" s="1"/>
  <c r="K5" i="29" s="1"/>
  <c r="I4" i="29" a="1"/>
  <c r="I4" i="29" s="1"/>
  <c r="I3" i="29" a="1"/>
  <c r="I3" i="29" s="1"/>
  <c r="J5" i="29" a="1"/>
  <c r="J5" i="29" s="1"/>
  <c r="L5" i="29" s="1"/>
  <c r="J6" i="29" a="1"/>
  <c r="J6" i="29"/>
  <c r="L6" i="29" s="1"/>
  <c r="J7" i="29" a="1"/>
  <c r="J7" i="29"/>
  <c r="L7" i="29" s="1"/>
  <c r="J8" i="29" a="1"/>
  <c r="J8" i="29" s="1"/>
  <c r="L8" i="29" s="1"/>
  <c r="J9" i="29" a="1"/>
  <c r="J9" i="29"/>
  <c r="L9" i="29"/>
  <c r="J10" i="29" a="1"/>
  <c r="J10" i="29" s="1"/>
  <c r="L10" i="29" s="1"/>
  <c r="J11" i="29" a="1"/>
  <c r="J11" i="29" s="1"/>
  <c r="L11" i="29" s="1"/>
  <c r="J12" i="29" a="1"/>
  <c r="J12" i="29" s="1"/>
  <c r="L12" i="29" s="1"/>
  <c r="J13" i="29" a="1"/>
  <c r="J13" i="29" s="1"/>
  <c r="L13" i="29" s="1"/>
  <c r="J14" i="29" a="1"/>
  <c r="J14" i="29" s="1"/>
  <c r="L14" i="29" s="1"/>
  <c r="J15" i="29" a="1"/>
  <c r="J15" i="29" s="1"/>
  <c r="L15" i="29" s="1"/>
  <c r="J16" i="29" a="1"/>
  <c r="J16" i="29" s="1"/>
  <c r="L16" i="29" s="1"/>
  <c r="J17" i="29" a="1"/>
  <c r="J17" i="29" s="1"/>
  <c r="L17" i="29" s="1"/>
  <c r="J18" i="29" a="1"/>
  <c r="J18" i="29" s="1"/>
  <c r="L18" i="29" s="1"/>
  <c r="J19" i="29" a="1"/>
  <c r="J19" i="29" s="1"/>
  <c r="L19" i="29" s="1"/>
  <c r="J20" i="29" a="1"/>
  <c r="J20" i="29"/>
  <c r="L20" i="29" s="1"/>
  <c r="J21" i="29" a="1"/>
  <c r="J21" i="29" s="1"/>
  <c r="L21" i="29" s="1"/>
  <c r="J22" i="29" a="1"/>
  <c r="J22" i="29" s="1"/>
  <c r="L22" i="29" s="1"/>
  <c r="J23" i="29" a="1"/>
  <c r="J23" i="29" s="1"/>
  <c r="L23" i="29" s="1"/>
  <c r="J24" i="29" a="1"/>
  <c r="J24" i="29" s="1"/>
  <c r="L24" i="29" s="1"/>
  <c r="J25" i="29" a="1"/>
  <c r="J25" i="29" s="1"/>
  <c r="L25" i="29" s="1"/>
  <c r="J26" i="29" a="1"/>
  <c r="J26" i="29" s="1"/>
  <c r="L26" i="29" s="1"/>
  <c r="J27" i="29" a="1"/>
  <c r="J27" i="29" s="1"/>
  <c r="L27" i="29" s="1"/>
  <c r="J28" i="29" a="1"/>
  <c r="J28" i="29" s="1"/>
  <c r="L28" i="29" s="1"/>
  <c r="J29" i="29" a="1"/>
  <c r="J29" i="29" s="1"/>
  <c r="L29" i="29" s="1"/>
  <c r="J30" i="29" a="1"/>
  <c r="J30" i="29" s="1"/>
  <c r="L30" i="29" s="1"/>
  <c r="J31" i="29" a="1"/>
  <c r="J31" i="29" s="1"/>
  <c r="L31" i="29"/>
  <c r="J32" i="29" a="1"/>
  <c r="J32" i="29"/>
  <c r="L32" i="29" s="1"/>
  <c r="J33" i="29" a="1"/>
  <c r="J33" i="29" s="1"/>
  <c r="L33" i="29" s="1"/>
  <c r="J34" i="29" a="1"/>
  <c r="J34" i="29" s="1"/>
  <c r="L34" i="29" s="1"/>
  <c r="J35" i="29" a="1"/>
  <c r="J35" i="29" s="1"/>
  <c r="L35" i="29" s="1"/>
  <c r="J36" i="29" a="1"/>
  <c r="J36" i="29" s="1"/>
  <c r="L36" i="29" s="1"/>
  <c r="J37" i="29" a="1"/>
  <c r="J37" i="29" s="1"/>
  <c r="L37" i="29" s="1"/>
  <c r="J38" i="29" a="1"/>
  <c r="J38" i="29" s="1"/>
  <c r="L38" i="29" s="1"/>
  <c r="J39" i="29" a="1"/>
  <c r="J39" i="29" s="1"/>
  <c r="L39" i="29" s="1"/>
  <c r="J40" i="29" a="1"/>
  <c r="J40" i="29" s="1"/>
  <c r="L40" i="29" s="1"/>
  <c r="J41" i="29" a="1"/>
  <c r="J41" i="29" s="1"/>
  <c r="L41" i="29" s="1"/>
  <c r="J42" i="29" a="1"/>
  <c r="J42" i="29"/>
  <c r="L42" i="29" s="1"/>
  <c r="J43" i="29" a="1"/>
  <c r="J43" i="29" s="1"/>
  <c r="L43" i="29" s="1"/>
  <c r="J44" i="29" a="1"/>
  <c r="J44" i="29" s="1"/>
  <c r="L44" i="29" s="1"/>
  <c r="J45" i="29" a="1"/>
  <c r="J45" i="29" s="1"/>
  <c r="L45" i="29" s="1"/>
  <c r="J46" i="29" a="1"/>
  <c r="J46" i="29" s="1"/>
  <c r="L46" i="29" s="1"/>
  <c r="J47" i="29" a="1"/>
  <c r="J47" i="29" s="1"/>
  <c r="L47" i="29" s="1"/>
  <c r="J48" i="29" a="1"/>
  <c r="J48" i="29" s="1"/>
  <c r="L48" i="29" s="1"/>
  <c r="J49" i="29" a="1"/>
  <c r="J49" i="29" s="1"/>
  <c r="L49" i="29" s="1"/>
  <c r="J50" i="29" a="1"/>
  <c r="J50" i="29"/>
  <c r="L50" i="29"/>
  <c r="J51" i="29" a="1"/>
  <c r="J51" i="29" s="1"/>
  <c r="L51" i="29" s="1"/>
  <c r="J52" i="29" a="1"/>
  <c r="J52" i="29" s="1"/>
  <c r="L52" i="29" s="1"/>
  <c r="J53" i="29" a="1"/>
  <c r="J53" i="29" s="1"/>
  <c r="L53" i="29" s="1"/>
  <c r="J54" i="29" a="1"/>
  <c r="J54" i="29" s="1"/>
  <c r="L54" i="29" s="1"/>
  <c r="J55" i="29" a="1"/>
  <c r="J55" i="29" s="1"/>
  <c r="L55" i="29" s="1"/>
  <c r="J56" i="29" a="1"/>
  <c r="J56" i="29" s="1"/>
  <c r="L56" i="29" s="1"/>
  <c r="J57" i="29" a="1"/>
  <c r="J57" i="29" s="1"/>
  <c r="L57" i="29" s="1"/>
  <c r="J58" i="29" a="1"/>
  <c r="J58" i="29" s="1"/>
  <c r="L58" i="29" s="1"/>
  <c r="J59" i="29" a="1"/>
  <c r="J59" i="29" s="1"/>
  <c r="L59" i="29" s="1"/>
  <c r="J60" i="29" a="1"/>
  <c r="J60" i="29"/>
  <c r="L60" i="29" s="1"/>
  <c r="J61" i="29" a="1"/>
  <c r="J61" i="29" s="1"/>
  <c r="L61" i="29"/>
  <c r="J62" i="29" a="1"/>
  <c r="J62" i="29" s="1"/>
  <c r="L62" i="29" s="1"/>
  <c r="J63" i="29" a="1"/>
  <c r="J63" i="29" s="1"/>
  <c r="L63" i="29" s="1"/>
  <c r="J64" i="29" a="1"/>
  <c r="J64" i="29" s="1"/>
  <c r="L64" i="29" s="1"/>
  <c r="J65" i="29" a="1"/>
  <c r="J65" i="29" s="1"/>
  <c r="L65" i="29" s="1"/>
  <c r="J66" i="29" a="1"/>
  <c r="J66" i="29" s="1"/>
  <c r="L66" i="29" s="1"/>
  <c r="J67" i="29" a="1"/>
  <c r="J67" i="29" s="1"/>
  <c r="L67" i="29" s="1"/>
  <c r="J68" i="29" a="1"/>
  <c r="J68" i="29" s="1"/>
  <c r="L68" i="29" s="1"/>
  <c r="J69" i="29" a="1"/>
  <c r="J69" i="29" s="1"/>
  <c r="L69" i="29"/>
  <c r="J70" i="29" a="1"/>
  <c r="J70" i="29" s="1"/>
  <c r="L70" i="29" s="1"/>
  <c r="J71" i="29" a="1"/>
  <c r="J71" i="29" s="1"/>
  <c r="L71" i="29" s="1"/>
  <c r="J72" i="29" a="1"/>
  <c r="J72" i="29" s="1"/>
  <c r="L72" i="29" s="1"/>
  <c r="J73" i="29" a="1"/>
  <c r="J73" i="29" s="1"/>
  <c r="L73" i="29" s="1"/>
  <c r="J74" i="29" a="1"/>
  <c r="J74" i="29" s="1"/>
  <c r="L74" i="29" s="1"/>
  <c r="J75" i="29" a="1"/>
  <c r="J75" i="29" s="1"/>
  <c r="L75" i="29" s="1"/>
  <c r="J76" i="29" a="1"/>
  <c r="J76" i="29"/>
  <c r="L76" i="29" s="1"/>
  <c r="J77" i="29" a="1"/>
  <c r="J77" i="29" s="1"/>
  <c r="L77" i="29"/>
  <c r="J78" i="29" a="1"/>
  <c r="J78" i="29" s="1"/>
  <c r="L78" i="29" s="1"/>
  <c r="J79" i="29" a="1"/>
  <c r="J79" i="29" s="1"/>
  <c r="L79" i="29" s="1"/>
  <c r="J80" i="29" a="1"/>
  <c r="J80" i="29" s="1"/>
  <c r="L80" i="29" s="1"/>
  <c r="J81" i="29" a="1"/>
  <c r="J81" i="29" s="1"/>
  <c r="L81" i="29" s="1"/>
  <c r="J82" i="29" a="1"/>
  <c r="J82" i="29" s="1"/>
  <c r="L82" i="29" s="1"/>
  <c r="J83" i="29" a="1"/>
  <c r="J83" i="29" s="1"/>
  <c r="L83" i="29" s="1"/>
  <c r="D79" i="29"/>
  <c r="D78" i="29"/>
  <c r="D77" i="29"/>
  <c r="D57" i="29"/>
  <c r="D56" i="29"/>
  <c r="D55" i="29"/>
  <c r="D54" i="29"/>
  <c r="D53" i="29"/>
  <c r="D52" i="29"/>
  <c r="D51" i="29"/>
  <c r="D50" i="29"/>
  <c r="D49" i="29"/>
  <c r="D48" i="29"/>
  <c r="D47" i="29"/>
  <c r="D46" i="29"/>
  <c r="D45" i="29"/>
  <c r="D44" i="29"/>
  <c r="D43" i="29"/>
  <c r="D42" i="29"/>
  <c r="D41" i="29"/>
  <c r="D40" i="29"/>
  <c r="D39" i="29"/>
  <c r="D38" i="29"/>
  <c r="D37" i="29"/>
  <c r="D36" i="29"/>
  <c r="D35" i="29"/>
  <c r="D33" i="29"/>
  <c r="D32" i="29"/>
  <c r="D31" i="29"/>
  <c r="D30" i="29"/>
  <c r="D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70" i="29"/>
  <c r="D69" i="29"/>
  <c r="D68" i="29"/>
  <c r="D67" i="29"/>
  <c r="D66" i="29"/>
  <c r="D65" i="29"/>
  <c r="D64" i="29"/>
  <c r="D63" i="29"/>
  <c r="D62" i="29"/>
  <c r="D61" i="29"/>
  <c r="D75" i="29"/>
  <c r="D74" i="29"/>
  <c r="D73" i="29"/>
  <c r="D72" i="29"/>
  <c r="D71" i="29"/>
  <c r="J3" i="29" l="1" a="1"/>
  <c r="J3" i="29" s="1"/>
  <c r="L3" i="29" s="1"/>
  <c r="K3" i="29"/>
  <c r="S1033" i="34" l="1"/>
  <c r="S1032" i="34"/>
  <c r="S1031" i="34"/>
  <c r="S1030" i="34"/>
  <c r="S1029" i="34"/>
  <c r="S1028" i="34"/>
  <c r="S1027" i="34"/>
  <c r="S1026" i="34"/>
  <c r="S1025" i="34"/>
  <c r="S1024" i="34"/>
  <c r="S1023" i="34"/>
  <c r="S1022" i="34"/>
  <c r="S1021" i="34"/>
  <c r="S1020" i="34"/>
  <c r="S1019" i="34"/>
  <c r="S1018" i="34"/>
  <c r="S1017" i="34"/>
  <c r="S1016" i="34"/>
  <c r="S1015" i="34"/>
  <c r="S1014" i="34"/>
  <c r="S1013" i="34"/>
  <c r="S1012" i="34"/>
  <c r="S1011" i="34"/>
  <c r="S1010" i="34"/>
  <c r="S1009" i="34"/>
  <c r="S1008" i="34"/>
  <c r="S1007" i="34"/>
  <c r="S1006" i="34"/>
  <c r="S1005" i="34"/>
  <c r="S1004" i="34"/>
  <c r="S1003" i="34"/>
  <c r="S1002" i="34"/>
  <c r="S1001" i="34"/>
  <c r="S1000" i="34"/>
  <c r="S999" i="34"/>
  <c r="S998" i="34"/>
  <c r="S997" i="34"/>
  <c r="S996" i="34"/>
  <c r="S995" i="34"/>
  <c r="S994" i="34"/>
  <c r="S993" i="34"/>
  <c r="S992" i="34"/>
  <c r="S991" i="34"/>
  <c r="S990" i="34"/>
  <c r="S989" i="34"/>
  <c r="S988" i="34"/>
  <c r="S987" i="34"/>
  <c r="S986" i="34"/>
  <c r="S985" i="34"/>
  <c r="S984" i="34"/>
  <c r="S983" i="34"/>
  <c r="S982" i="34"/>
  <c r="S981" i="34"/>
  <c r="S980" i="34"/>
  <c r="S979" i="34"/>
  <c r="S978" i="34"/>
  <c r="S977" i="34"/>
  <c r="S976" i="34"/>
  <c r="S975" i="34"/>
  <c r="S974" i="34"/>
  <c r="S973" i="34"/>
  <c r="S972" i="34"/>
  <c r="S971" i="34"/>
  <c r="S970" i="34"/>
  <c r="S969" i="34"/>
  <c r="S968" i="34"/>
  <c r="S967" i="34"/>
  <c r="S966" i="34"/>
  <c r="S965" i="34"/>
  <c r="S964" i="34"/>
  <c r="S963" i="34"/>
  <c r="S962" i="34"/>
  <c r="S961" i="34"/>
  <c r="S960" i="34"/>
  <c r="S959" i="34"/>
  <c r="S958" i="34"/>
  <c r="S957" i="34"/>
  <c r="S956" i="34"/>
  <c r="S955" i="34"/>
  <c r="S954" i="34"/>
  <c r="S953" i="34"/>
  <c r="S952" i="34"/>
  <c r="S951" i="34"/>
  <c r="S950" i="34"/>
  <c r="S949" i="34"/>
  <c r="S948" i="34"/>
  <c r="S947" i="34"/>
  <c r="S946" i="34"/>
  <c r="S945" i="34"/>
  <c r="S944" i="34"/>
  <c r="S943" i="34"/>
  <c r="S942" i="34"/>
  <c r="S941" i="34"/>
  <c r="S940" i="34"/>
  <c r="S939" i="34"/>
  <c r="S938" i="34"/>
  <c r="S937" i="34"/>
  <c r="S936" i="34"/>
  <c r="S935" i="34"/>
  <c r="S934" i="34"/>
  <c r="S933" i="34"/>
  <c r="S932" i="34"/>
  <c r="S931" i="34"/>
  <c r="S930" i="34"/>
  <c r="S929" i="34"/>
  <c r="S928" i="34"/>
  <c r="S927" i="34"/>
  <c r="S926" i="34"/>
  <c r="S925" i="34"/>
  <c r="S924" i="34"/>
  <c r="S923" i="34"/>
  <c r="S922" i="34"/>
  <c r="S921" i="34"/>
  <c r="S920" i="34"/>
  <c r="S919" i="34"/>
  <c r="S918" i="34"/>
  <c r="S917" i="34"/>
  <c r="S916" i="34"/>
  <c r="S915" i="34"/>
  <c r="S914" i="34"/>
  <c r="S913" i="34"/>
  <c r="S912" i="34"/>
  <c r="S911" i="34"/>
  <c r="S910" i="34"/>
  <c r="S909" i="34"/>
  <c r="S908" i="34"/>
  <c r="S907" i="34"/>
  <c r="S906" i="34"/>
  <c r="S905" i="34"/>
  <c r="S904" i="34"/>
  <c r="S903" i="34"/>
  <c r="S902" i="34"/>
  <c r="S901" i="34"/>
  <c r="S900" i="34"/>
  <c r="S899" i="34"/>
  <c r="S898" i="34"/>
  <c r="S897" i="34"/>
  <c r="S896" i="34"/>
  <c r="S895" i="34"/>
  <c r="S894" i="34"/>
  <c r="S893" i="34"/>
  <c r="S892" i="34"/>
  <c r="S891" i="34"/>
  <c r="S890" i="34"/>
  <c r="S889" i="34"/>
  <c r="S888" i="34"/>
  <c r="S887" i="34"/>
  <c r="S886" i="34"/>
  <c r="S885" i="34"/>
  <c r="S884" i="34"/>
  <c r="S883" i="34"/>
  <c r="S882" i="34"/>
  <c r="S881" i="34"/>
  <c r="S880" i="34"/>
  <c r="S879" i="34"/>
  <c r="S878" i="34"/>
  <c r="S877" i="34"/>
  <c r="S876" i="34"/>
  <c r="S875" i="34"/>
  <c r="S874" i="34"/>
  <c r="S873" i="34"/>
  <c r="S872" i="34"/>
  <c r="S871" i="34"/>
  <c r="S870" i="34"/>
  <c r="S869" i="34"/>
  <c r="S868" i="34"/>
  <c r="S867" i="34"/>
  <c r="S866" i="34"/>
  <c r="S865" i="34"/>
  <c r="S864" i="34"/>
  <c r="S863" i="34"/>
  <c r="S862" i="34"/>
  <c r="S861" i="34"/>
  <c r="S860" i="34"/>
  <c r="S859" i="34"/>
  <c r="S858" i="34"/>
  <c r="S857" i="34"/>
  <c r="S856" i="34"/>
  <c r="S855" i="34"/>
  <c r="S854" i="34"/>
  <c r="S853" i="34"/>
  <c r="S852" i="34"/>
  <c r="S851" i="34"/>
  <c r="S850" i="34"/>
  <c r="S849" i="34"/>
  <c r="S848" i="34"/>
  <c r="S847" i="34"/>
  <c r="S846" i="34"/>
  <c r="S845" i="34"/>
  <c r="S844" i="34"/>
  <c r="S843" i="34"/>
  <c r="S842" i="34"/>
  <c r="S841" i="34"/>
  <c r="S840" i="34"/>
  <c r="S839" i="34"/>
  <c r="S838" i="34"/>
  <c r="S837" i="34"/>
  <c r="S836" i="34"/>
  <c r="S835" i="34"/>
  <c r="S834" i="34"/>
  <c r="S833" i="34"/>
  <c r="S832" i="34"/>
  <c r="S831" i="34"/>
  <c r="S830" i="34"/>
  <c r="S829" i="34"/>
  <c r="S828" i="34"/>
  <c r="S827" i="34"/>
  <c r="S826" i="34"/>
  <c r="S825" i="34"/>
  <c r="S824" i="34"/>
  <c r="S823" i="34"/>
  <c r="S822" i="34"/>
  <c r="S821" i="34"/>
  <c r="S820" i="34"/>
  <c r="S819" i="34"/>
  <c r="S818" i="34"/>
  <c r="S817" i="34"/>
  <c r="S816" i="34"/>
  <c r="S815" i="34"/>
  <c r="S814" i="34"/>
  <c r="S813" i="34"/>
  <c r="S812" i="34"/>
  <c r="S811" i="34"/>
  <c r="S810" i="34"/>
  <c r="S809" i="34"/>
  <c r="S808" i="34"/>
  <c r="S807" i="34"/>
  <c r="S806" i="34"/>
  <c r="S805" i="34"/>
  <c r="S804" i="34"/>
  <c r="S803" i="34"/>
  <c r="S802" i="34"/>
  <c r="S801" i="34"/>
  <c r="S800" i="34"/>
  <c r="S799" i="34"/>
  <c r="S798" i="34"/>
  <c r="S797" i="34"/>
  <c r="S796" i="34"/>
  <c r="S795" i="34"/>
  <c r="S794" i="34"/>
  <c r="S793" i="34"/>
  <c r="S792" i="34"/>
  <c r="S791" i="34"/>
  <c r="S790" i="34"/>
  <c r="S789" i="34"/>
  <c r="S788" i="34"/>
  <c r="S787" i="34"/>
  <c r="S786" i="34"/>
  <c r="S785" i="34"/>
  <c r="S784" i="34"/>
  <c r="S783" i="34"/>
  <c r="S782" i="34"/>
  <c r="S781" i="34"/>
  <c r="S780" i="34"/>
  <c r="S779" i="34"/>
  <c r="S778" i="34"/>
  <c r="S777" i="34"/>
  <c r="S776" i="34"/>
  <c r="S775" i="34"/>
  <c r="S774" i="34"/>
  <c r="S773" i="34"/>
  <c r="S772" i="34"/>
  <c r="S771" i="34"/>
  <c r="S770" i="34"/>
  <c r="S769" i="34"/>
  <c r="S768" i="34"/>
  <c r="S767" i="34"/>
  <c r="S766" i="34"/>
  <c r="S765" i="34"/>
  <c r="S764" i="34"/>
  <c r="S763" i="34"/>
  <c r="S762" i="34"/>
  <c r="S761" i="34"/>
  <c r="S760" i="34"/>
  <c r="S759" i="34"/>
  <c r="S758" i="34"/>
  <c r="S757" i="34"/>
  <c r="S756" i="34"/>
  <c r="S755" i="34"/>
  <c r="S754" i="34"/>
  <c r="S753" i="34"/>
  <c r="S752" i="34"/>
  <c r="S751" i="34"/>
  <c r="S750" i="34"/>
  <c r="S749" i="34"/>
  <c r="S748" i="34"/>
  <c r="S747" i="34"/>
  <c r="S746" i="34"/>
  <c r="S745" i="34"/>
  <c r="S744" i="34"/>
  <c r="S743" i="34"/>
  <c r="S742" i="34"/>
  <c r="S741" i="34"/>
  <c r="S740" i="34"/>
  <c r="S739" i="34"/>
  <c r="S738" i="34"/>
  <c r="S737" i="34"/>
  <c r="S736" i="34"/>
  <c r="S735" i="34"/>
  <c r="S734" i="34"/>
  <c r="S733" i="34"/>
  <c r="S732" i="34"/>
  <c r="S731" i="34"/>
  <c r="S730" i="34"/>
  <c r="S729" i="34"/>
  <c r="S728" i="34"/>
  <c r="S727" i="34"/>
  <c r="S726" i="34"/>
  <c r="S725" i="34"/>
  <c r="S724" i="34"/>
  <c r="S723" i="34"/>
  <c r="S722" i="34"/>
  <c r="S721" i="34"/>
  <c r="S720" i="34"/>
  <c r="S719" i="34"/>
  <c r="S718" i="34"/>
  <c r="S717" i="34"/>
  <c r="S716" i="34"/>
  <c r="S715" i="34"/>
  <c r="S714" i="34"/>
  <c r="S713" i="34"/>
  <c r="S712" i="34"/>
  <c r="S711" i="34"/>
  <c r="S710" i="34"/>
  <c r="S709" i="34"/>
  <c r="S708" i="34"/>
  <c r="S707" i="34"/>
  <c r="S706" i="34"/>
  <c r="S705" i="34"/>
  <c r="S704" i="34"/>
  <c r="S703" i="34"/>
  <c r="S702" i="34"/>
  <c r="S701" i="34"/>
  <c r="S700" i="34"/>
  <c r="S699" i="34"/>
  <c r="S698" i="34"/>
  <c r="S697" i="34"/>
  <c r="S696" i="34"/>
  <c r="S695" i="34"/>
  <c r="S694" i="34"/>
  <c r="S693" i="34"/>
  <c r="S692" i="34"/>
  <c r="S691" i="34"/>
  <c r="S690" i="34"/>
  <c r="S689" i="34"/>
  <c r="S688" i="34"/>
  <c r="S687" i="34"/>
  <c r="S686" i="34"/>
  <c r="S685" i="34"/>
  <c r="S684" i="34"/>
  <c r="S683" i="34"/>
  <c r="S682" i="34"/>
  <c r="S681" i="34"/>
  <c r="S680" i="34"/>
  <c r="S679" i="34"/>
  <c r="S678" i="34"/>
  <c r="S677" i="34"/>
  <c r="S676" i="34"/>
  <c r="S675" i="34"/>
  <c r="S674" i="34"/>
  <c r="S673" i="34"/>
  <c r="S672" i="34"/>
  <c r="S671" i="34"/>
  <c r="S670" i="34"/>
  <c r="S669" i="34"/>
  <c r="S668" i="34"/>
  <c r="S667" i="34"/>
  <c r="S666" i="34"/>
  <c r="S665" i="34"/>
  <c r="S664" i="34"/>
  <c r="S663" i="34"/>
  <c r="S662" i="34"/>
  <c r="S661" i="34"/>
  <c r="S660" i="34"/>
  <c r="S659" i="34"/>
  <c r="S658" i="34"/>
  <c r="S657" i="34"/>
  <c r="S656" i="34"/>
  <c r="S655" i="34"/>
  <c r="S654" i="34"/>
  <c r="S653" i="34"/>
  <c r="S652" i="34"/>
  <c r="S651" i="34"/>
  <c r="S650" i="34"/>
  <c r="S649" i="34"/>
  <c r="S648" i="34"/>
  <c r="S647" i="34"/>
  <c r="S646" i="34"/>
  <c r="S645" i="34"/>
  <c r="S644" i="34"/>
  <c r="S643" i="34"/>
  <c r="S642" i="34"/>
  <c r="S641" i="34"/>
  <c r="S640" i="34"/>
  <c r="S639" i="34"/>
  <c r="S638" i="34"/>
  <c r="S637" i="34"/>
  <c r="S636" i="34"/>
  <c r="S635" i="34"/>
  <c r="S634" i="34"/>
  <c r="S633" i="34"/>
  <c r="S632" i="34"/>
  <c r="S631" i="34"/>
  <c r="S630" i="34"/>
  <c r="S629" i="34"/>
  <c r="S628" i="34"/>
  <c r="S627" i="34"/>
  <c r="S626" i="34"/>
  <c r="S625" i="34"/>
  <c r="S624" i="34"/>
  <c r="S623" i="34"/>
  <c r="S622" i="34"/>
  <c r="S621" i="34"/>
  <c r="S620" i="34"/>
  <c r="S619" i="34"/>
  <c r="S618" i="34"/>
  <c r="S617" i="34"/>
  <c r="S616" i="34"/>
  <c r="S615" i="34"/>
  <c r="S614" i="34"/>
  <c r="S613" i="34"/>
  <c r="S612" i="34"/>
  <c r="S611" i="34"/>
  <c r="S610" i="34"/>
  <c r="S609" i="34"/>
  <c r="S608" i="34"/>
  <c r="S607" i="34"/>
  <c r="S606" i="34"/>
  <c r="S605" i="34"/>
  <c r="S604" i="34"/>
  <c r="S603" i="34"/>
  <c r="S602" i="34"/>
  <c r="S601" i="34"/>
  <c r="S600" i="34"/>
  <c r="S599" i="34"/>
  <c r="S598" i="34"/>
  <c r="S597" i="34"/>
  <c r="S596" i="34"/>
  <c r="S595" i="34"/>
  <c r="S594" i="34"/>
  <c r="S593" i="34"/>
  <c r="S592" i="34"/>
  <c r="S591" i="34"/>
  <c r="S590" i="34"/>
  <c r="S589" i="34"/>
  <c r="S588" i="34"/>
  <c r="S587" i="34"/>
  <c r="S586" i="34"/>
  <c r="S585" i="34"/>
  <c r="S584" i="34"/>
  <c r="S583" i="34"/>
  <c r="S582" i="34"/>
  <c r="S581" i="34"/>
  <c r="S580" i="34"/>
  <c r="S579" i="34"/>
  <c r="S578" i="34"/>
  <c r="S577" i="34"/>
  <c r="S576" i="34"/>
  <c r="S575" i="34"/>
  <c r="S574" i="34"/>
  <c r="S573" i="34"/>
  <c r="S572" i="34"/>
  <c r="S571" i="34"/>
  <c r="S570" i="34"/>
  <c r="S569" i="34"/>
  <c r="S568" i="34"/>
  <c r="S567" i="34"/>
  <c r="S566" i="34"/>
  <c r="S565" i="34"/>
  <c r="S564" i="34"/>
  <c r="S563" i="34"/>
  <c r="S562" i="34"/>
  <c r="S561" i="34"/>
  <c r="S560" i="34"/>
  <c r="S559" i="34"/>
  <c r="S558" i="34"/>
  <c r="S557" i="34"/>
  <c r="S556" i="34"/>
  <c r="S555" i="34"/>
  <c r="S554" i="34"/>
  <c r="S553" i="34"/>
  <c r="S552" i="34"/>
  <c r="S551" i="34"/>
  <c r="S550" i="34"/>
  <c r="S549" i="34"/>
  <c r="S548" i="34"/>
  <c r="S547" i="34"/>
  <c r="S546" i="34"/>
  <c r="S545" i="34"/>
  <c r="S544" i="34"/>
  <c r="S543" i="34"/>
  <c r="S542" i="34"/>
  <c r="S541" i="34"/>
  <c r="S540" i="34"/>
  <c r="S539" i="34"/>
  <c r="S538" i="34"/>
  <c r="S537" i="34"/>
  <c r="S536" i="34"/>
  <c r="S535" i="34"/>
  <c r="S534" i="34"/>
  <c r="S533" i="34"/>
  <c r="S532" i="34"/>
  <c r="S531" i="34"/>
  <c r="S530" i="34"/>
  <c r="S529" i="34"/>
  <c r="S528" i="34"/>
  <c r="S527" i="34"/>
  <c r="S526" i="34"/>
  <c r="S525" i="34"/>
  <c r="S524" i="34"/>
  <c r="S523" i="34"/>
  <c r="S522" i="34"/>
  <c r="S521" i="34"/>
  <c r="S520" i="34"/>
  <c r="S519" i="34"/>
  <c r="S518" i="34"/>
  <c r="S517" i="34"/>
  <c r="S516" i="34"/>
  <c r="S515" i="34"/>
  <c r="S514" i="34"/>
  <c r="S513" i="34"/>
  <c r="S512" i="34"/>
  <c r="S511" i="34"/>
  <c r="S510" i="34"/>
  <c r="S509" i="34"/>
  <c r="S508" i="34"/>
  <c r="S507" i="34"/>
  <c r="S506" i="34"/>
  <c r="S505" i="34"/>
  <c r="S504" i="34"/>
  <c r="S503" i="34"/>
  <c r="S502" i="34"/>
  <c r="S501" i="34"/>
  <c r="S500" i="34"/>
  <c r="S499" i="34"/>
  <c r="S498" i="34"/>
  <c r="S497" i="34"/>
  <c r="S496" i="34"/>
  <c r="S495" i="34"/>
  <c r="S494" i="34"/>
  <c r="S493" i="34"/>
  <c r="S492" i="34"/>
  <c r="S491" i="34"/>
  <c r="S490" i="34"/>
  <c r="S489" i="34"/>
  <c r="S488" i="34"/>
  <c r="S487" i="34"/>
  <c r="S486" i="34"/>
  <c r="S485" i="34"/>
  <c r="S484" i="34"/>
  <c r="S483" i="34"/>
  <c r="S482" i="34"/>
  <c r="S481" i="34"/>
  <c r="S480" i="34"/>
  <c r="S479" i="34"/>
  <c r="S478" i="34"/>
  <c r="S477" i="34"/>
  <c r="S476" i="34"/>
  <c r="S475" i="34"/>
  <c r="S474" i="34"/>
  <c r="S473" i="34"/>
  <c r="S472" i="34"/>
  <c r="S471" i="34"/>
  <c r="S470" i="34"/>
  <c r="S469" i="34"/>
  <c r="S468" i="34"/>
  <c r="S467" i="34"/>
  <c r="S466" i="34"/>
  <c r="S465" i="34"/>
  <c r="S464" i="34"/>
  <c r="S463" i="34"/>
  <c r="S462" i="34"/>
  <c r="S461" i="34"/>
  <c r="S460" i="34"/>
  <c r="S459" i="34"/>
  <c r="S458" i="34"/>
  <c r="S457" i="34"/>
  <c r="S456" i="34"/>
  <c r="S455" i="34"/>
  <c r="S454" i="34"/>
  <c r="S453" i="34"/>
  <c r="S452" i="34"/>
  <c r="S451" i="34"/>
  <c r="S450" i="34"/>
  <c r="S449" i="34"/>
  <c r="S448" i="34"/>
  <c r="S447" i="34"/>
  <c r="S446" i="34"/>
  <c r="S445" i="34"/>
  <c r="S444" i="34"/>
  <c r="S443" i="34"/>
  <c r="S442" i="34"/>
  <c r="S441" i="34"/>
  <c r="S440" i="34"/>
  <c r="S439" i="34"/>
  <c r="S438" i="34"/>
  <c r="S437" i="34"/>
  <c r="S436" i="34"/>
  <c r="S435" i="34"/>
  <c r="S434" i="34"/>
  <c r="S433" i="34"/>
  <c r="S432" i="34"/>
  <c r="S431" i="34"/>
  <c r="S430" i="34"/>
  <c r="S429" i="34"/>
  <c r="S428" i="34"/>
  <c r="S427" i="34"/>
  <c r="S426" i="34"/>
  <c r="S425" i="34"/>
  <c r="S424" i="34"/>
  <c r="S423" i="34"/>
  <c r="S422" i="34"/>
  <c r="S421" i="34"/>
  <c r="S420" i="34"/>
  <c r="S419" i="34"/>
  <c r="S418" i="34"/>
  <c r="S417" i="34"/>
  <c r="S416" i="34"/>
  <c r="S415" i="34"/>
  <c r="S414" i="34"/>
  <c r="S413" i="34"/>
  <c r="S412" i="34"/>
  <c r="S411" i="34"/>
  <c r="S410" i="34"/>
  <c r="S409" i="34"/>
  <c r="S408" i="34"/>
  <c r="S407" i="34"/>
  <c r="S406" i="34"/>
  <c r="S405" i="34"/>
  <c r="S404" i="34"/>
  <c r="S403" i="34"/>
  <c r="S402" i="34"/>
  <c r="S401" i="34"/>
  <c r="S400" i="34"/>
  <c r="S399" i="34"/>
  <c r="S398" i="34"/>
  <c r="S397" i="34"/>
  <c r="S396" i="34"/>
  <c r="S395" i="34"/>
  <c r="S394" i="34"/>
  <c r="S393" i="34"/>
  <c r="S392" i="34"/>
  <c r="S391" i="34"/>
  <c r="S390" i="34"/>
  <c r="S389" i="34"/>
  <c r="S388" i="34"/>
  <c r="S387" i="34"/>
  <c r="S386" i="34"/>
  <c r="S385" i="34"/>
  <c r="S384" i="34"/>
  <c r="S383" i="34"/>
  <c r="S382" i="34"/>
  <c r="S381" i="34"/>
  <c r="S380" i="34"/>
  <c r="S379" i="34"/>
  <c r="S378" i="34"/>
  <c r="S377" i="34"/>
  <c r="S376" i="34"/>
  <c r="S375" i="34"/>
  <c r="S374" i="34"/>
  <c r="S373" i="34"/>
  <c r="S372" i="34"/>
  <c r="S371" i="34"/>
  <c r="S370" i="34"/>
  <c r="S369" i="34"/>
  <c r="S368" i="34"/>
  <c r="S367" i="34"/>
  <c r="S366" i="34"/>
  <c r="S365" i="34"/>
  <c r="S364" i="34"/>
  <c r="S363" i="34"/>
  <c r="S362" i="34"/>
  <c r="S361" i="34"/>
  <c r="S360" i="34"/>
  <c r="S359" i="34"/>
  <c r="S358" i="34"/>
  <c r="S357" i="34"/>
  <c r="S356" i="34"/>
  <c r="S355" i="34"/>
  <c r="S354" i="34"/>
  <c r="S353" i="34"/>
  <c r="S352" i="34"/>
  <c r="S351" i="34"/>
  <c r="S350" i="34"/>
  <c r="S349" i="34"/>
  <c r="S348" i="34"/>
  <c r="S347" i="34"/>
  <c r="S346" i="34"/>
  <c r="S345" i="34"/>
  <c r="S344" i="34"/>
  <c r="S343" i="34"/>
  <c r="S342" i="34"/>
  <c r="S341" i="34"/>
  <c r="S340" i="34"/>
  <c r="S339" i="34"/>
  <c r="S338" i="34"/>
  <c r="S337" i="34"/>
  <c r="S336" i="34"/>
  <c r="S335" i="34"/>
  <c r="S334" i="34"/>
  <c r="S333" i="34"/>
  <c r="S332" i="34"/>
  <c r="S331" i="34"/>
  <c r="S330" i="34"/>
  <c r="S329" i="34"/>
  <c r="S328" i="34"/>
  <c r="S327" i="34"/>
  <c r="S326" i="34"/>
  <c r="S325" i="34"/>
  <c r="S324" i="34"/>
  <c r="S323" i="34"/>
  <c r="S322" i="34"/>
  <c r="S321" i="34"/>
  <c r="S320" i="34"/>
  <c r="S319" i="34"/>
  <c r="S318" i="34"/>
  <c r="S317" i="34"/>
  <c r="S316" i="34"/>
  <c r="S315" i="34"/>
  <c r="S314" i="34"/>
  <c r="S313" i="34"/>
  <c r="S312" i="34"/>
  <c r="S311" i="34"/>
  <c r="S310" i="34"/>
  <c r="S309" i="34"/>
  <c r="S308" i="34"/>
  <c r="S307" i="34"/>
  <c r="S306" i="34"/>
  <c r="S305" i="34"/>
  <c r="S304" i="34"/>
  <c r="S303" i="34"/>
  <c r="S302" i="34"/>
  <c r="S301" i="34"/>
  <c r="S300" i="34"/>
  <c r="S299" i="34"/>
  <c r="S298" i="34"/>
  <c r="S297" i="34"/>
  <c r="S296" i="34"/>
  <c r="S295" i="34"/>
  <c r="S294" i="34"/>
  <c r="S293" i="34"/>
  <c r="S292" i="34"/>
  <c r="S291" i="34"/>
  <c r="S290" i="34"/>
  <c r="S289" i="34"/>
  <c r="S288" i="34"/>
  <c r="S287" i="34"/>
  <c r="S286" i="34"/>
  <c r="S285" i="34"/>
  <c r="S284" i="34"/>
  <c r="S283" i="34"/>
  <c r="S282" i="34"/>
  <c r="S281" i="34"/>
  <c r="S280" i="34"/>
  <c r="S279" i="34"/>
  <c r="S278" i="34"/>
  <c r="S277" i="34"/>
  <c r="S276" i="34"/>
  <c r="S275" i="34"/>
  <c r="S274" i="34"/>
  <c r="S273" i="34"/>
  <c r="S272" i="34"/>
  <c r="S271" i="34"/>
  <c r="S270" i="34"/>
  <c r="S269" i="34"/>
  <c r="S268" i="34"/>
  <c r="S267" i="34"/>
  <c r="S266" i="34"/>
  <c r="S265" i="34"/>
  <c r="S264" i="34"/>
  <c r="S263" i="34"/>
  <c r="S262" i="34"/>
  <c r="S261" i="34"/>
  <c r="S260" i="34"/>
  <c r="S259" i="34"/>
  <c r="S258" i="34"/>
  <c r="S257" i="34"/>
  <c r="S256" i="34"/>
  <c r="S255" i="34"/>
  <c r="S254" i="34"/>
  <c r="S253" i="34"/>
  <c r="S252" i="34"/>
  <c r="S251" i="34"/>
  <c r="S250" i="34"/>
  <c r="S249" i="34"/>
  <c r="S248" i="34"/>
  <c r="S247" i="34"/>
  <c r="S246" i="34"/>
  <c r="S245" i="34"/>
  <c r="S244" i="34"/>
  <c r="S243" i="34"/>
  <c r="S242" i="34"/>
  <c r="S241" i="34"/>
  <c r="S240" i="34"/>
  <c r="S239" i="34"/>
  <c r="S238" i="34"/>
  <c r="S237" i="34"/>
  <c r="S236" i="34"/>
  <c r="S235" i="34"/>
  <c r="S234" i="34"/>
  <c r="S233" i="34"/>
  <c r="S232" i="34"/>
  <c r="S231" i="34"/>
  <c r="S230" i="34"/>
  <c r="S229" i="34"/>
  <c r="S228" i="34"/>
  <c r="S227" i="34"/>
  <c r="S226" i="34"/>
  <c r="S225" i="34"/>
  <c r="S224" i="34"/>
  <c r="S223" i="34"/>
  <c r="S222" i="34"/>
  <c r="S221" i="34"/>
  <c r="S220" i="34"/>
  <c r="S219" i="34"/>
  <c r="S218" i="34"/>
  <c r="S217" i="34"/>
  <c r="S216" i="34"/>
  <c r="S215" i="34"/>
  <c r="S214" i="34"/>
  <c r="S213" i="34"/>
  <c r="S212" i="34"/>
  <c r="S211" i="34"/>
  <c r="S210" i="34"/>
  <c r="S209" i="34"/>
  <c r="S208" i="34"/>
  <c r="S207" i="34"/>
  <c r="S206" i="34"/>
  <c r="S205" i="34"/>
  <c r="S204" i="34"/>
  <c r="S203" i="34"/>
  <c r="S202" i="34"/>
  <c r="S201" i="34"/>
  <c r="S200" i="34"/>
  <c r="S199" i="34"/>
  <c r="S198" i="34"/>
  <c r="S197" i="34"/>
  <c r="S196" i="34"/>
  <c r="S195" i="34"/>
  <c r="S194" i="34"/>
  <c r="S193" i="34"/>
  <c r="S192" i="34"/>
  <c r="S191" i="34"/>
  <c r="S190" i="34"/>
  <c r="S189" i="34"/>
  <c r="S188" i="34"/>
  <c r="S187" i="34"/>
  <c r="S186" i="34"/>
  <c r="S185" i="34"/>
  <c r="S184" i="34"/>
  <c r="S183" i="34"/>
  <c r="S182" i="34"/>
  <c r="S181" i="34"/>
  <c r="S180" i="34"/>
  <c r="S179" i="34"/>
  <c r="S178" i="34"/>
  <c r="S177" i="34"/>
  <c r="S176" i="34"/>
  <c r="S175" i="34"/>
  <c r="S174" i="34"/>
  <c r="S173" i="34"/>
  <c r="S172" i="34"/>
  <c r="S171" i="34"/>
  <c r="S170" i="34"/>
  <c r="S169" i="34"/>
  <c r="S168" i="34"/>
  <c r="S167" i="34"/>
  <c r="S166" i="34"/>
  <c r="S165" i="34"/>
  <c r="S164" i="34"/>
  <c r="S163" i="34"/>
  <c r="S162" i="34"/>
  <c r="S161" i="34"/>
  <c r="S160" i="34"/>
  <c r="S159" i="34"/>
  <c r="S158" i="34"/>
  <c r="S157" i="34"/>
  <c r="S156" i="34"/>
  <c r="S155" i="34"/>
  <c r="S154" i="34"/>
  <c r="S153" i="34"/>
  <c r="S152" i="34"/>
  <c r="S151" i="34"/>
  <c r="S150" i="34"/>
  <c r="S149" i="34"/>
  <c r="S148" i="34"/>
  <c r="S147" i="34"/>
  <c r="S146" i="34"/>
  <c r="S145" i="34"/>
  <c r="S144" i="34"/>
  <c r="S143" i="34"/>
  <c r="S142" i="34"/>
  <c r="S141" i="34"/>
  <c r="S140" i="34"/>
  <c r="S139" i="34"/>
  <c r="S138" i="34"/>
  <c r="S137" i="34"/>
  <c r="S136" i="34"/>
  <c r="S135" i="34"/>
  <c r="S134" i="34"/>
  <c r="S133" i="34"/>
  <c r="S132" i="34"/>
  <c r="S131" i="34"/>
  <c r="S130" i="34"/>
  <c r="S129" i="34"/>
  <c r="S128" i="34"/>
  <c r="S127" i="34"/>
  <c r="S126" i="34"/>
  <c r="S125" i="34"/>
  <c r="S124" i="34"/>
  <c r="S123" i="34"/>
  <c r="S122" i="34"/>
  <c r="S121" i="34"/>
  <c r="S120" i="34"/>
  <c r="S119" i="34"/>
  <c r="S118" i="34"/>
  <c r="S117" i="34"/>
  <c r="S116" i="34"/>
  <c r="S115" i="34"/>
  <c r="S114" i="34"/>
  <c r="S113" i="34"/>
  <c r="S112" i="34"/>
  <c r="S111" i="34"/>
  <c r="S110" i="34"/>
  <c r="S109" i="34"/>
  <c r="S108" i="34"/>
  <c r="S107" i="34"/>
  <c r="S106" i="34"/>
  <c r="S105" i="34"/>
  <c r="S104" i="34"/>
  <c r="S103" i="34"/>
  <c r="S102" i="34"/>
  <c r="S101" i="34"/>
  <c r="S100" i="34"/>
  <c r="S99" i="34"/>
  <c r="S98" i="34"/>
  <c r="S97" i="34"/>
  <c r="S96" i="34"/>
  <c r="S95" i="34"/>
  <c r="S94" i="34"/>
  <c r="S93" i="34"/>
  <c r="S92" i="34"/>
  <c r="S91" i="34"/>
  <c r="S90" i="34"/>
  <c r="S89" i="34"/>
  <c r="S88" i="34"/>
  <c r="S87" i="34"/>
  <c r="S86" i="34"/>
  <c r="S85" i="34"/>
  <c r="S84" i="34"/>
  <c r="S83" i="34"/>
  <c r="S82" i="34"/>
  <c r="S81" i="34"/>
  <c r="S80" i="34"/>
  <c r="S79" i="34"/>
  <c r="S78" i="34"/>
  <c r="S77" i="34"/>
  <c r="S76" i="34"/>
  <c r="S75" i="34"/>
  <c r="S74" i="34"/>
  <c r="S73" i="34"/>
  <c r="S72" i="34"/>
  <c r="S71" i="34"/>
  <c r="S70" i="34"/>
  <c r="S69" i="34"/>
  <c r="S68" i="34"/>
  <c r="S67" i="34"/>
  <c r="S66" i="34"/>
  <c r="S65" i="34"/>
  <c r="S64" i="34"/>
  <c r="S63" i="34"/>
  <c r="S62" i="34"/>
  <c r="S61" i="34"/>
  <c r="S60" i="34"/>
  <c r="S59" i="34"/>
  <c r="S58" i="34"/>
  <c r="S57" i="34"/>
  <c r="S56" i="34"/>
  <c r="S55" i="34"/>
  <c r="S54" i="34"/>
  <c r="S53" i="34"/>
  <c r="S52" i="34"/>
  <c r="S51" i="34"/>
  <c r="S50" i="34"/>
  <c r="S49" i="34"/>
  <c r="S48" i="34"/>
  <c r="S47" i="34"/>
  <c r="S46" i="34"/>
  <c r="S45" i="34"/>
  <c r="S44" i="34"/>
  <c r="S43" i="34"/>
  <c r="S42" i="34"/>
  <c r="S41" i="34"/>
  <c r="S40" i="34"/>
  <c r="S39" i="34"/>
  <c r="S38" i="34"/>
  <c r="S37" i="34"/>
  <c r="S36" i="34"/>
  <c r="S35" i="34"/>
  <c r="S34" i="34"/>
  <c r="S33" i="34"/>
  <c r="S32" i="34"/>
  <c r="S31" i="34"/>
  <c r="S30" i="34"/>
  <c r="S29" i="34"/>
  <c r="S28" i="34"/>
  <c r="S27" i="34"/>
  <c r="S26" i="34"/>
  <c r="S25" i="34"/>
  <c r="S24" i="34"/>
  <c r="S23" i="34"/>
  <c r="S22" i="34"/>
  <c r="S21" i="34"/>
  <c r="S20" i="34"/>
  <c r="S19" i="34"/>
  <c r="S18" i="34"/>
  <c r="S17" i="34"/>
  <c r="S16" i="34"/>
  <c r="S15" i="34"/>
  <c r="S14" i="34"/>
  <c r="S13" i="34"/>
  <c r="S12" i="34"/>
  <c r="S11" i="34"/>
  <c r="S10" i="34"/>
  <c r="S9" i="34"/>
  <c r="S8" i="34"/>
  <c r="S7" i="34"/>
  <c r="S6" i="34"/>
  <c r="S1033" i="35"/>
  <c r="S1032" i="35"/>
  <c r="S1031" i="35"/>
  <c r="S1030" i="35"/>
  <c r="S1029" i="35"/>
  <c r="S1028" i="35"/>
  <c r="S1027" i="35"/>
  <c r="S1026" i="35"/>
  <c r="S1025" i="35"/>
  <c r="S1024" i="35"/>
  <c r="S1023" i="35"/>
  <c r="S1022" i="35"/>
  <c r="S1021" i="35"/>
  <c r="S1020" i="35"/>
  <c r="S1019" i="35"/>
  <c r="S1018" i="35"/>
  <c r="S1017" i="35"/>
  <c r="S1016" i="35"/>
  <c r="S1015" i="35"/>
  <c r="S1014" i="35"/>
  <c r="S1013" i="35"/>
  <c r="S1012" i="35"/>
  <c r="S1011" i="35"/>
  <c r="S1010" i="35"/>
  <c r="S1009" i="35"/>
  <c r="S1008" i="35"/>
  <c r="S1007" i="35"/>
  <c r="S1006" i="35"/>
  <c r="S1005" i="35"/>
  <c r="S1004" i="35"/>
  <c r="S1003" i="35"/>
  <c r="S1002" i="35"/>
  <c r="S1001" i="35"/>
  <c r="S1000" i="35"/>
  <c r="S999" i="35"/>
  <c r="S998" i="35"/>
  <c r="S997" i="35"/>
  <c r="S996" i="35"/>
  <c r="S995" i="35"/>
  <c r="S994" i="35"/>
  <c r="S993" i="35"/>
  <c r="S992" i="35"/>
  <c r="S991" i="35"/>
  <c r="S990" i="35"/>
  <c r="S989" i="35"/>
  <c r="S988" i="35"/>
  <c r="S987" i="35"/>
  <c r="S986" i="35"/>
  <c r="S985" i="35"/>
  <c r="S984" i="35"/>
  <c r="S983" i="35"/>
  <c r="S982" i="35"/>
  <c r="S981" i="35"/>
  <c r="S980" i="35"/>
  <c r="S979" i="35"/>
  <c r="S978" i="35"/>
  <c r="S977" i="35"/>
  <c r="S976" i="35"/>
  <c r="S975" i="35"/>
  <c r="S974" i="35"/>
  <c r="S973" i="35"/>
  <c r="S972" i="35"/>
  <c r="S971" i="35"/>
  <c r="S970" i="35"/>
  <c r="S969" i="35"/>
  <c r="S968" i="35"/>
  <c r="S967" i="35"/>
  <c r="S966" i="35"/>
  <c r="S965" i="35"/>
  <c r="S964" i="35"/>
  <c r="S963" i="35"/>
  <c r="S962" i="35"/>
  <c r="S961" i="35"/>
  <c r="S960" i="35"/>
  <c r="S959" i="35"/>
  <c r="S958" i="35"/>
  <c r="S957" i="35"/>
  <c r="S956" i="35"/>
  <c r="S955" i="35"/>
  <c r="S954" i="35"/>
  <c r="S953" i="35"/>
  <c r="S952" i="35"/>
  <c r="S951" i="35"/>
  <c r="S950" i="35"/>
  <c r="S949" i="35"/>
  <c r="S948" i="35"/>
  <c r="S947" i="35"/>
  <c r="S946" i="35"/>
  <c r="S945" i="35"/>
  <c r="S944" i="35"/>
  <c r="S943" i="35"/>
  <c r="S942" i="35"/>
  <c r="S941" i="35"/>
  <c r="S940" i="35"/>
  <c r="S939" i="35"/>
  <c r="S938" i="35"/>
  <c r="S937" i="35"/>
  <c r="S936" i="35"/>
  <c r="S935" i="35"/>
  <c r="S934" i="35"/>
  <c r="S933" i="35"/>
  <c r="S932" i="35"/>
  <c r="S931" i="35"/>
  <c r="S930" i="35"/>
  <c r="S929" i="35"/>
  <c r="S928" i="35"/>
  <c r="S927" i="35"/>
  <c r="S926" i="35"/>
  <c r="S925" i="35"/>
  <c r="S924" i="35"/>
  <c r="S923" i="35"/>
  <c r="S922" i="35"/>
  <c r="S921" i="35"/>
  <c r="S920" i="35"/>
  <c r="S919" i="35"/>
  <c r="S918" i="35"/>
  <c r="S917" i="35"/>
  <c r="S916" i="35"/>
  <c r="S915" i="35"/>
  <c r="S914" i="35"/>
  <c r="S913" i="35"/>
  <c r="S912" i="35"/>
  <c r="S911" i="35"/>
  <c r="S910" i="35"/>
  <c r="S909" i="35"/>
  <c r="S908" i="35"/>
  <c r="S907" i="35"/>
  <c r="S906" i="35"/>
  <c r="S905" i="35"/>
  <c r="S904" i="35"/>
  <c r="S903" i="35"/>
  <c r="S902" i="35"/>
  <c r="S901" i="35"/>
  <c r="S900" i="35"/>
  <c r="S899" i="35"/>
  <c r="S898" i="35"/>
  <c r="S897" i="35"/>
  <c r="S896" i="35"/>
  <c r="S895" i="35"/>
  <c r="S894" i="35"/>
  <c r="S893" i="35"/>
  <c r="S892" i="35"/>
  <c r="S891" i="35"/>
  <c r="S890" i="35"/>
  <c r="S889" i="35"/>
  <c r="S888" i="35"/>
  <c r="S887" i="35"/>
  <c r="S886" i="35"/>
  <c r="S885" i="35"/>
  <c r="S884" i="35"/>
  <c r="S883" i="35"/>
  <c r="S882" i="35"/>
  <c r="S881" i="35"/>
  <c r="S880" i="35"/>
  <c r="S879" i="35"/>
  <c r="S878" i="35"/>
  <c r="S877" i="35"/>
  <c r="S876" i="35"/>
  <c r="S875" i="35"/>
  <c r="S874" i="35"/>
  <c r="S873" i="35"/>
  <c r="S872" i="35"/>
  <c r="S871" i="35"/>
  <c r="S870" i="35"/>
  <c r="S869" i="35"/>
  <c r="S868" i="35"/>
  <c r="S867" i="35"/>
  <c r="S866" i="35"/>
  <c r="S865" i="35"/>
  <c r="S864" i="35"/>
  <c r="S863" i="35"/>
  <c r="S862" i="35"/>
  <c r="S861" i="35"/>
  <c r="S860" i="35"/>
  <c r="S859" i="35"/>
  <c r="S858" i="35"/>
  <c r="S857" i="35"/>
  <c r="S856" i="35"/>
  <c r="S855" i="35"/>
  <c r="S854" i="35"/>
  <c r="S853" i="35"/>
  <c r="S852" i="35"/>
  <c r="S851" i="35"/>
  <c r="S850" i="35"/>
  <c r="S849" i="35"/>
  <c r="S848" i="35"/>
  <c r="S847" i="35"/>
  <c r="S846" i="35"/>
  <c r="S845" i="35"/>
  <c r="S844" i="35"/>
  <c r="S843" i="35"/>
  <c r="S842" i="35"/>
  <c r="S841" i="35"/>
  <c r="S840" i="35"/>
  <c r="S839" i="35"/>
  <c r="S838" i="35"/>
  <c r="S837" i="35"/>
  <c r="S836" i="35"/>
  <c r="S835" i="35"/>
  <c r="S834" i="35"/>
  <c r="S833" i="35"/>
  <c r="S832" i="35"/>
  <c r="S831" i="35"/>
  <c r="S830" i="35"/>
  <c r="S829" i="35"/>
  <c r="S828" i="35"/>
  <c r="S827" i="35"/>
  <c r="S826" i="35"/>
  <c r="S825" i="35"/>
  <c r="S824" i="35"/>
  <c r="S823" i="35"/>
  <c r="S822" i="35"/>
  <c r="S821" i="35"/>
  <c r="S820" i="35"/>
  <c r="S819" i="35"/>
  <c r="S818" i="35"/>
  <c r="S817" i="35"/>
  <c r="S816" i="35"/>
  <c r="S815" i="35"/>
  <c r="S814" i="35"/>
  <c r="S813" i="35"/>
  <c r="S812" i="35"/>
  <c r="S811" i="35"/>
  <c r="S810" i="35"/>
  <c r="S809" i="35"/>
  <c r="S808" i="35"/>
  <c r="S807" i="35"/>
  <c r="S806" i="35"/>
  <c r="S805" i="35"/>
  <c r="S804" i="35"/>
  <c r="S803" i="35"/>
  <c r="S802" i="35"/>
  <c r="S801" i="35"/>
  <c r="S800" i="35"/>
  <c r="S799" i="35"/>
  <c r="S798" i="35"/>
  <c r="S797" i="35"/>
  <c r="S796" i="35"/>
  <c r="S795" i="35"/>
  <c r="S794" i="35"/>
  <c r="S793" i="35"/>
  <c r="S792" i="35"/>
  <c r="S791" i="35"/>
  <c r="S790" i="35"/>
  <c r="S789" i="35"/>
  <c r="S788" i="35"/>
  <c r="S787" i="35"/>
  <c r="S786" i="35"/>
  <c r="S785" i="35"/>
  <c r="S784" i="35"/>
  <c r="S783" i="35"/>
  <c r="S782" i="35"/>
  <c r="S781" i="35"/>
  <c r="S780" i="35"/>
  <c r="S779" i="35"/>
  <c r="S778" i="35"/>
  <c r="S777" i="35"/>
  <c r="S776" i="35"/>
  <c r="S775" i="35"/>
  <c r="S774" i="35"/>
  <c r="S773" i="35"/>
  <c r="S772" i="35"/>
  <c r="S771" i="35"/>
  <c r="S770" i="35"/>
  <c r="S769" i="35"/>
  <c r="S768" i="35"/>
  <c r="S767" i="35"/>
  <c r="S766" i="35"/>
  <c r="S765" i="35"/>
  <c r="S764" i="35"/>
  <c r="S763" i="35"/>
  <c r="S762" i="35"/>
  <c r="S761" i="35"/>
  <c r="S760" i="35"/>
  <c r="S759" i="35"/>
  <c r="S758" i="35"/>
  <c r="S757" i="35"/>
  <c r="S756" i="35"/>
  <c r="S755" i="35"/>
  <c r="S754" i="35"/>
  <c r="S753" i="35"/>
  <c r="S752" i="35"/>
  <c r="S751" i="35"/>
  <c r="S750" i="35"/>
  <c r="S749" i="35"/>
  <c r="S748" i="35"/>
  <c r="S747" i="35"/>
  <c r="S746" i="35"/>
  <c r="S745" i="35"/>
  <c r="S744" i="35"/>
  <c r="S743" i="35"/>
  <c r="S742" i="35"/>
  <c r="S741" i="35"/>
  <c r="S740" i="35"/>
  <c r="S739" i="35"/>
  <c r="S738" i="35"/>
  <c r="S737" i="35"/>
  <c r="S736" i="35"/>
  <c r="S735" i="35"/>
  <c r="S734" i="35"/>
  <c r="S733" i="35"/>
  <c r="S732" i="35"/>
  <c r="S731" i="35"/>
  <c r="S730" i="35"/>
  <c r="S729" i="35"/>
  <c r="S728" i="35"/>
  <c r="S727" i="35"/>
  <c r="S726" i="35"/>
  <c r="S725" i="35"/>
  <c r="S724" i="35"/>
  <c r="S723" i="35"/>
  <c r="S722" i="35"/>
  <c r="S721" i="35"/>
  <c r="S720" i="35"/>
  <c r="S719" i="35"/>
  <c r="S718" i="35"/>
  <c r="S717" i="35"/>
  <c r="S716" i="35"/>
  <c r="S715" i="35"/>
  <c r="S714" i="35"/>
  <c r="S713" i="35"/>
  <c r="S712" i="35"/>
  <c r="S711" i="35"/>
  <c r="S710" i="35"/>
  <c r="S709" i="35"/>
  <c r="S708" i="35"/>
  <c r="S707" i="35"/>
  <c r="S706" i="35"/>
  <c r="S705" i="35"/>
  <c r="S704" i="35"/>
  <c r="S703" i="35"/>
  <c r="S702" i="35"/>
  <c r="S701" i="35"/>
  <c r="S700" i="35"/>
  <c r="S699" i="35"/>
  <c r="S698" i="35"/>
  <c r="S697" i="35"/>
  <c r="S696" i="35"/>
  <c r="S695" i="35"/>
  <c r="S694" i="35"/>
  <c r="S693" i="35"/>
  <c r="S692" i="35"/>
  <c r="S691" i="35"/>
  <c r="S690" i="35"/>
  <c r="S689" i="35"/>
  <c r="S688" i="35"/>
  <c r="S687" i="35"/>
  <c r="S686" i="35"/>
  <c r="S685" i="35"/>
  <c r="S684" i="35"/>
  <c r="S683" i="35"/>
  <c r="S682" i="35"/>
  <c r="S681" i="35"/>
  <c r="S680" i="35"/>
  <c r="S679" i="35"/>
  <c r="S678" i="35"/>
  <c r="S677" i="35"/>
  <c r="S676" i="35"/>
  <c r="S675" i="35"/>
  <c r="S674" i="35"/>
  <c r="S673" i="35"/>
  <c r="S672" i="35"/>
  <c r="S671" i="35"/>
  <c r="S670" i="35"/>
  <c r="S669" i="35"/>
  <c r="S668" i="35"/>
  <c r="S667" i="35"/>
  <c r="S666" i="35"/>
  <c r="S665" i="35"/>
  <c r="S664" i="35"/>
  <c r="S663" i="35"/>
  <c r="S662" i="35"/>
  <c r="S661" i="35"/>
  <c r="S660" i="35"/>
  <c r="S659" i="35"/>
  <c r="S658" i="35"/>
  <c r="S657" i="35"/>
  <c r="S656" i="35"/>
  <c r="S655" i="35"/>
  <c r="S654" i="35"/>
  <c r="S653" i="35"/>
  <c r="S652" i="35"/>
  <c r="S651" i="35"/>
  <c r="S650" i="35"/>
  <c r="S649" i="35"/>
  <c r="S648" i="35"/>
  <c r="S647" i="35"/>
  <c r="S646" i="35"/>
  <c r="S645" i="35"/>
  <c r="S644" i="35"/>
  <c r="S643" i="35"/>
  <c r="S642" i="35"/>
  <c r="S641" i="35"/>
  <c r="S640" i="35"/>
  <c r="S639" i="35"/>
  <c r="S638" i="35"/>
  <c r="S637" i="35"/>
  <c r="S636" i="35"/>
  <c r="S635" i="35"/>
  <c r="S634" i="35"/>
  <c r="S633" i="35"/>
  <c r="S632" i="35"/>
  <c r="S631" i="35"/>
  <c r="S630" i="35"/>
  <c r="S629" i="35"/>
  <c r="S628" i="35"/>
  <c r="S627" i="35"/>
  <c r="S626" i="35"/>
  <c r="S625" i="35"/>
  <c r="S624" i="35"/>
  <c r="S623" i="35"/>
  <c r="S622" i="35"/>
  <c r="S621" i="35"/>
  <c r="S620" i="35"/>
  <c r="S619" i="35"/>
  <c r="S618" i="35"/>
  <c r="S617" i="35"/>
  <c r="S616" i="35"/>
  <c r="S615" i="35"/>
  <c r="S614" i="35"/>
  <c r="S613" i="35"/>
  <c r="S612" i="35"/>
  <c r="S611" i="35"/>
  <c r="S610" i="35"/>
  <c r="S609" i="35"/>
  <c r="S608" i="35"/>
  <c r="S607" i="35"/>
  <c r="S606" i="35"/>
  <c r="S605" i="35"/>
  <c r="S604" i="35"/>
  <c r="S603" i="35"/>
  <c r="S602" i="35"/>
  <c r="S601" i="35"/>
  <c r="S600" i="35"/>
  <c r="S599" i="35"/>
  <c r="S598" i="35"/>
  <c r="S597" i="35"/>
  <c r="S596" i="35"/>
  <c r="S595" i="35"/>
  <c r="S594" i="35"/>
  <c r="S593" i="35"/>
  <c r="S592" i="35"/>
  <c r="S591" i="35"/>
  <c r="S590" i="35"/>
  <c r="S589" i="35"/>
  <c r="S588" i="35"/>
  <c r="S587" i="35"/>
  <c r="S586" i="35"/>
  <c r="S585" i="35"/>
  <c r="S584" i="35"/>
  <c r="S583" i="35"/>
  <c r="S582" i="35"/>
  <c r="S581" i="35"/>
  <c r="S580" i="35"/>
  <c r="S579" i="35"/>
  <c r="S578" i="35"/>
  <c r="S577" i="35"/>
  <c r="S576" i="35"/>
  <c r="S575" i="35"/>
  <c r="S574" i="35"/>
  <c r="S573" i="35"/>
  <c r="S572" i="35"/>
  <c r="S571" i="35"/>
  <c r="S570" i="35"/>
  <c r="S569" i="35"/>
  <c r="S568" i="35"/>
  <c r="S567" i="35"/>
  <c r="S566" i="35"/>
  <c r="S565" i="35"/>
  <c r="S564" i="35"/>
  <c r="S563" i="35"/>
  <c r="S562" i="35"/>
  <c r="S561" i="35"/>
  <c r="S560" i="35"/>
  <c r="S559" i="35"/>
  <c r="S558" i="35"/>
  <c r="S557" i="35"/>
  <c r="S556" i="35"/>
  <c r="S555" i="35"/>
  <c r="S554" i="35"/>
  <c r="S553" i="35"/>
  <c r="S552" i="35"/>
  <c r="S551" i="35"/>
  <c r="S550" i="35"/>
  <c r="S549" i="35"/>
  <c r="S548" i="35"/>
  <c r="S547" i="35"/>
  <c r="S546" i="35"/>
  <c r="S545" i="35"/>
  <c r="S544" i="35"/>
  <c r="S543" i="35"/>
  <c r="S542" i="35"/>
  <c r="S541" i="35"/>
  <c r="S540" i="35"/>
  <c r="S539" i="35"/>
  <c r="S538" i="35"/>
  <c r="S537" i="35"/>
  <c r="S536" i="35"/>
  <c r="S535" i="35"/>
  <c r="S534" i="35"/>
  <c r="S533" i="35"/>
  <c r="S532" i="35"/>
  <c r="S531" i="35"/>
  <c r="S530" i="35"/>
  <c r="S529" i="35"/>
  <c r="S528" i="35"/>
  <c r="S527" i="35"/>
  <c r="S526" i="35"/>
  <c r="S525" i="35"/>
  <c r="S524" i="35"/>
  <c r="S523" i="35"/>
  <c r="S522" i="35"/>
  <c r="S521" i="35"/>
  <c r="S520" i="35"/>
  <c r="S519" i="35"/>
  <c r="S518" i="35"/>
  <c r="S517" i="35"/>
  <c r="S516" i="35"/>
  <c r="S515" i="35"/>
  <c r="S514" i="35"/>
  <c r="S513" i="35"/>
  <c r="S512" i="35"/>
  <c r="S511" i="35"/>
  <c r="S510" i="35"/>
  <c r="S509" i="35"/>
  <c r="S508" i="35"/>
  <c r="S507" i="35"/>
  <c r="S506" i="35"/>
  <c r="S505" i="35"/>
  <c r="S504" i="35"/>
  <c r="S503" i="35"/>
  <c r="S502" i="35"/>
  <c r="S501" i="35"/>
  <c r="S500" i="35"/>
  <c r="S499" i="35"/>
  <c r="S498" i="35"/>
  <c r="S497" i="35"/>
  <c r="S496" i="35"/>
  <c r="S495" i="35"/>
  <c r="S494" i="35"/>
  <c r="S493" i="35"/>
  <c r="S492" i="35"/>
  <c r="S491" i="35"/>
  <c r="S490" i="35"/>
  <c r="S489" i="35"/>
  <c r="S488" i="35"/>
  <c r="S487" i="35"/>
  <c r="S486" i="35"/>
  <c r="S485" i="35"/>
  <c r="S484" i="35"/>
  <c r="S483" i="35"/>
  <c r="S482" i="35"/>
  <c r="S481" i="35"/>
  <c r="S480" i="35"/>
  <c r="S479" i="35"/>
  <c r="S478" i="35"/>
  <c r="S477" i="35"/>
  <c r="S476" i="35"/>
  <c r="S475" i="35"/>
  <c r="S474" i="35"/>
  <c r="S473" i="35"/>
  <c r="S472" i="35"/>
  <c r="S471" i="35"/>
  <c r="S470" i="35"/>
  <c r="S469" i="35"/>
  <c r="S468" i="35"/>
  <c r="S467" i="35"/>
  <c r="S466" i="35"/>
  <c r="S465" i="35"/>
  <c r="S464" i="35"/>
  <c r="S463" i="35"/>
  <c r="S462" i="35"/>
  <c r="S461" i="35"/>
  <c r="S460" i="35"/>
  <c r="S459" i="35"/>
  <c r="S458" i="35"/>
  <c r="S457" i="35"/>
  <c r="S456" i="35"/>
  <c r="S455" i="35"/>
  <c r="S454" i="35"/>
  <c r="S453" i="35"/>
  <c r="S452" i="35"/>
  <c r="S451" i="35"/>
  <c r="S450" i="35"/>
  <c r="S449" i="35"/>
  <c r="S448" i="35"/>
  <c r="S447" i="35"/>
  <c r="S446" i="35"/>
  <c r="S445" i="35"/>
  <c r="S444" i="35"/>
  <c r="S443" i="35"/>
  <c r="S442" i="35"/>
  <c r="S441" i="35"/>
  <c r="S440" i="35"/>
  <c r="S439" i="35"/>
  <c r="S438" i="35"/>
  <c r="S437" i="35"/>
  <c r="S436" i="35"/>
  <c r="S435" i="35"/>
  <c r="S434" i="35"/>
  <c r="S433" i="35"/>
  <c r="S432" i="35"/>
  <c r="S431" i="35"/>
  <c r="S430" i="35"/>
  <c r="S429" i="35"/>
  <c r="S428" i="35"/>
  <c r="S427" i="35"/>
  <c r="S426" i="35"/>
  <c r="S425" i="35"/>
  <c r="S424" i="35"/>
  <c r="S423" i="35"/>
  <c r="S422" i="35"/>
  <c r="S421" i="35"/>
  <c r="S420" i="35"/>
  <c r="S419" i="35"/>
  <c r="S418" i="35"/>
  <c r="S417" i="35"/>
  <c r="S416" i="35"/>
  <c r="S415" i="35"/>
  <c r="S414" i="35"/>
  <c r="S413" i="35"/>
  <c r="S412" i="35"/>
  <c r="S411" i="35"/>
  <c r="S410" i="35"/>
  <c r="S409" i="35"/>
  <c r="S408" i="35"/>
  <c r="S407" i="35"/>
  <c r="S406" i="35"/>
  <c r="S405" i="35"/>
  <c r="S404" i="35"/>
  <c r="S403" i="35"/>
  <c r="S402" i="35"/>
  <c r="S401" i="35"/>
  <c r="S400" i="35"/>
  <c r="S399" i="35"/>
  <c r="S398" i="35"/>
  <c r="S397" i="35"/>
  <c r="S396" i="35"/>
  <c r="S395" i="35"/>
  <c r="S394" i="35"/>
  <c r="S393" i="35"/>
  <c r="S392" i="35"/>
  <c r="S391" i="35"/>
  <c r="S390" i="35"/>
  <c r="S389" i="35"/>
  <c r="S388" i="35"/>
  <c r="S387" i="35"/>
  <c r="S386" i="35"/>
  <c r="S385" i="35"/>
  <c r="S384" i="35"/>
  <c r="S383" i="35"/>
  <c r="S382" i="35"/>
  <c r="S381" i="35"/>
  <c r="S380" i="35"/>
  <c r="S379" i="35"/>
  <c r="S378" i="35"/>
  <c r="S377" i="35"/>
  <c r="S376" i="35"/>
  <c r="S375" i="35"/>
  <c r="S374" i="35"/>
  <c r="S373" i="35"/>
  <c r="S372" i="35"/>
  <c r="S371" i="35"/>
  <c r="S370" i="35"/>
  <c r="S369" i="35"/>
  <c r="S368" i="35"/>
  <c r="S367" i="35"/>
  <c r="S366" i="35"/>
  <c r="S365" i="35"/>
  <c r="S364" i="35"/>
  <c r="S363" i="35"/>
  <c r="S362" i="35"/>
  <c r="S361" i="35"/>
  <c r="S360" i="35"/>
  <c r="S359" i="35"/>
  <c r="S358" i="35"/>
  <c r="S357" i="35"/>
  <c r="S356" i="35"/>
  <c r="S355" i="35"/>
  <c r="S354" i="35"/>
  <c r="S353" i="35"/>
  <c r="S352" i="35"/>
  <c r="S351" i="35"/>
  <c r="S350" i="35"/>
  <c r="S349" i="35"/>
  <c r="S348" i="35"/>
  <c r="S347" i="35"/>
  <c r="S346" i="35"/>
  <c r="S345" i="35"/>
  <c r="S344" i="35"/>
  <c r="S343" i="35"/>
  <c r="S342" i="35"/>
  <c r="S341" i="35"/>
  <c r="S340" i="35"/>
  <c r="S339" i="35"/>
  <c r="S338" i="35"/>
  <c r="S337" i="35"/>
  <c r="S336" i="35"/>
  <c r="S335" i="35"/>
  <c r="S334" i="35"/>
  <c r="S333" i="35"/>
  <c r="S332" i="35"/>
  <c r="S331" i="35"/>
  <c r="S330" i="35"/>
  <c r="S329" i="35"/>
  <c r="S328" i="35"/>
  <c r="S327" i="35"/>
  <c r="S326" i="35"/>
  <c r="S325" i="35"/>
  <c r="S324" i="35"/>
  <c r="S323" i="35"/>
  <c r="S322" i="35"/>
  <c r="S321" i="35"/>
  <c r="S320" i="35"/>
  <c r="S319" i="35"/>
  <c r="S318" i="35"/>
  <c r="S317" i="35"/>
  <c r="S316" i="35"/>
  <c r="S315" i="35"/>
  <c r="S314" i="35"/>
  <c r="S313" i="35"/>
  <c r="S312" i="35"/>
  <c r="S311" i="35"/>
  <c r="S310" i="35"/>
  <c r="S309" i="35"/>
  <c r="S308" i="35"/>
  <c r="S307" i="35"/>
  <c r="S306" i="35"/>
  <c r="S305" i="35"/>
  <c r="S304" i="35"/>
  <c r="S303" i="35"/>
  <c r="S302" i="35"/>
  <c r="S301" i="35"/>
  <c r="S300" i="35"/>
  <c r="S299" i="35"/>
  <c r="S298" i="35"/>
  <c r="S297" i="35"/>
  <c r="S296" i="35"/>
  <c r="S295" i="35"/>
  <c r="S294" i="35"/>
  <c r="S293" i="35"/>
  <c r="S292" i="35"/>
  <c r="S291" i="35"/>
  <c r="S290" i="35"/>
  <c r="S289" i="35"/>
  <c r="S288" i="35"/>
  <c r="S287" i="35"/>
  <c r="S286" i="35"/>
  <c r="S285" i="35"/>
  <c r="S284" i="35"/>
  <c r="S283" i="35"/>
  <c r="S282" i="35"/>
  <c r="S281" i="35"/>
  <c r="S280" i="35"/>
  <c r="S279" i="35"/>
  <c r="S278" i="35"/>
  <c r="S277" i="35"/>
  <c r="S276" i="35"/>
  <c r="S275" i="35"/>
  <c r="S274" i="35"/>
  <c r="S273" i="35"/>
  <c r="S272" i="35"/>
  <c r="S271" i="35"/>
  <c r="S270" i="35"/>
  <c r="S269" i="35"/>
  <c r="S268" i="35"/>
  <c r="S267" i="35"/>
  <c r="S266" i="35"/>
  <c r="S265" i="35"/>
  <c r="S264" i="35"/>
  <c r="S263" i="35"/>
  <c r="S262" i="35"/>
  <c r="S261" i="35"/>
  <c r="S260" i="35"/>
  <c r="S259" i="35"/>
  <c r="S258" i="35"/>
  <c r="S257" i="35"/>
  <c r="S256" i="35"/>
  <c r="S255" i="35"/>
  <c r="S254" i="35"/>
  <c r="S253" i="35"/>
  <c r="S252" i="35"/>
  <c r="S251" i="35"/>
  <c r="S250" i="35"/>
  <c r="S249" i="35"/>
  <c r="S248" i="35"/>
  <c r="S247" i="35"/>
  <c r="S246" i="35"/>
  <c r="S245" i="35"/>
  <c r="S244" i="35"/>
  <c r="S243" i="35"/>
  <c r="S242" i="35"/>
  <c r="S241" i="35"/>
  <c r="S240" i="35"/>
  <c r="S239" i="35"/>
  <c r="S238" i="35"/>
  <c r="S237" i="35"/>
  <c r="S236" i="35"/>
  <c r="S235" i="35"/>
  <c r="S234" i="35"/>
  <c r="S233" i="35"/>
  <c r="S232" i="35"/>
  <c r="S231" i="35"/>
  <c r="S230" i="35"/>
  <c r="S229" i="35"/>
  <c r="S228" i="35"/>
  <c r="S227" i="35"/>
  <c r="S226" i="35"/>
  <c r="S225" i="35"/>
  <c r="S224" i="35"/>
  <c r="S223" i="35"/>
  <c r="S222" i="35"/>
  <c r="S221" i="35"/>
  <c r="S220" i="35"/>
  <c r="S219" i="35"/>
  <c r="S218" i="35"/>
  <c r="S217" i="35"/>
  <c r="S216" i="35"/>
  <c r="S215" i="35"/>
  <c r="S214" i="35"/>
  <c r="S213" i="35"/>
  <c r="S212" i="35"/>
  <c r="S211" i="35"/>
  <c r="S210" i="35"/>
  <c r="S209" i="35"/>
  <c r="S208" i="35"/>
  <c r="S207" i="35"/>
  <c r="S206" i="35"/>
  <c r="S205" i="35"/>
  <c r="S204" i="35"/>
  <c r="S203" i="35"/>
  <c r="S202" i="35"/>
  <c r="S201" i="35"/>
  <c r="S200" i="35"/>
  <c r="S199" i="35"/>
  <c r="S198" i="35"/>
  <c r="S197" i="35"/>
  <c r="S196" i="35"/>
  <c r="S195" i="35"/>
  <c r="S194" i="35"/>
  <c r="S193" i="35"/>
  <c r="S192" i="35"/>
  <c r="S191" i="35"/>
  <c r="S190" i="35"/>
  <c r="S189" i="35"/>
  <c r="S188" i="35"/>
  <c r="S187" i="35"/>
  <c r="S186" i="35"/>
  <c r="S185" i="35"/>
  <c r="S184" i="35"/>
  <c r="S183" i="35"/>
  <c r="S182" i="35"/>
  <c r="S181" i="35"/>
  <c r="S180" i="35"/>
  <c r="S179" i="35"/>
  <c r="S178" i="35"/>
  <c r="S177" i="35"/>
  <c r="S176" i="35"/>
  <c r="S175" i="35"/>
  <c r="S174" i="35"/>
  <c r="S173" i="35"/>
  <c r="S172" i="35"/>
  <c r="S171" i="35"/>
  <c r="S170" i="35"/>
  <c r="S169" i="35"/>
  <c r="S168" i="35"/>
  <c r="S167" i="35"/>
  <c r="S166" i="35"/>
  <c r="S165" i="35"/>
  <c r="S164" i="35"/>
  <c r="S163" i="35"/>
  <c r="S162" i="35"/>
  <c r="S161" i="35"/>
  <c r="S160" i="35"/>
  <c r="S159" i="35"/>
  <c r="S158" i="35"/>
  <c r="S157" i="35"/>
  <c r="S156" i="35"/>
  <c r="S155" i="35"/>
  <c r="S154" i="35"/>
  <c r="S153" i="35"/>
  <c r="S152" i="35"/>
  <c r="S151" i="35"/>
  <c r="S150" i="35"/>
  <c r="S149" i="35"/>
  <c r="S148" i="35"/>
  <c r="S147" i="35"/>
  <c r="S146" i="35"/>
  <c r="S145" i="35"/>
  <c r="S144" i="35"/>
  <c r="S143" i="35"/>
  <c r="S142" i="35"/>
  <c r="S141" i="35"/>
  <c r="S140" i="35"/>
  <c r="S139" i="35"/>
  <c r="S138" i="35"/>
  <c r="S137" i="35"/>
  <c r="S136" i="35"/>
  <c r="S135" i="35"/>
  <c r="S134" i="35"/>
  <c r="S133" i="35"/>
  <c r="S132" i="35"/>
  <c r="S131" i="35"/>
  <c r="S130" i="35"/>
  <c r="S129" i="35"/>
  <c r="S128" i="35"/>
  <c r="S127" i="35"/>
  <c r="S126" i="35"/>
  <c r="S125" i="35"/>
  <c r="S124" i="35"/>
  <c r="S123" i="35"/>
  <c r="S122" i="35"/>
  <c r="S121" i="35"/>
  <c r="S120" i="35"/>
  <c r="S119" i="35"/>
  <c r="S118" i="35"/>
  <c r="S117" i="35"/>
  <c r="S116" i="35"/>
  <c r="S115" i="35"/>
  <c r="S114" i="35"/>
  <c r="S113" i="35"/>
  <c r="S112" i="35"/>
  <c r="S111" i="35"/>
  <c r="S110" i="35"/>
  <c r="S109" i="35"/>
  <c r="S108" i="35"/>
  <c r="S107" i="35"/>
  <c r="S106" i="35"/>
  <c r="S105" i="35"/>
  <c r="S104" i="35"/>
  <c r="S103" i="35"/>
  <c r="S102" i="35"/>
  <c r="S101" i="35"/>
  <c r="S100" i="35"/>
  <c r="S99" i="35"/>
  <c r="S98" i="35"/>
  <c r="S97" i="35"/>
  <c r="S96" i="35"/>
  <c r="S95" i="35"/>
  <c r="S94" i="35"/>
  <c r="S93" i="35"/>
  <c r="S92" i="35"/>
  <c r="S91" i="35"/>
  <c r="S90" i="35"/>
  <c r="S89" i="35"/>
  <c r="S88" i="35"/>
  <c r="S87" i="35"/>
  <c r="S86" i="35"/>
  <c r="S85" i="35"/>
  <c r="S84" i="35"/>
  <c r="S83" i="35"/>
  <c r="S82" i="35"/>
  <c r="S81" i="35"/>
  <c r="S80" i="35"/>
  <c r="S79" i="35"/>
  <c r="S78" i="35"/>
  <c r="S77" i="35"/>
  <c r="S76" i="35"/>
  <c r="S75" i="35"/>
  <c r="S74" i="35"/>
  <c r="S73" i="35"/>
  <c r="S72" i="35"/>
  <c r="S71" i="35"/>
  <c r="S70" i="35"/>
  <c r="S69" i="35"/>
  <c r="S68" i="35"/>
  <c r="S67" i="35"/>
  <c r="S66" i="35"/>
  <c r="S65" i="35"/>
  <c r="S64" i="35"/>
  <c r="S63" i="35"/>
  <c r="S62" i="35"/>
  <c r="S61" i="35"/>
  <c r="S60" i="35"/>
  <c r="S59" i="35"/>
  <c r="S58" i="35"/>
  <c r="S57" i="35"/>
  <c r="S56" i="35"/>
  <c r="S55" i="35"/>
  <c r="S54" i="35"/>
  <c r="S53" i="35"/>
  <c r="S52" i="35"/>
  <c r="S51" i="35"/>
  <c r="S50" i="35"/>
  <c r="S49" i="35"/>
  <c r="S48" i="35"/>
  <c r="S47" i="35"/>
  <c r="S46" i="35"/>
  <c r="S45" i="35"/>
  <c r="S44" i="35"/>
  <c r="S43" i="35"/>
  <c r="S42" i="35"/>
  <c r="S41" i="35"/>
  <c r="S40" i="35"/>
  <c r="S39" i="35"/>
  <c r="S38" i="35"/>
  <c r="S37" i="35"/>
  <c r="S36" i="35"/>
  <c r="S35" i="35"/>
  <c r="S34" i="35"/>
  <c r="S33" i="35"/>
  <c r="S32" i="35"/>
  <c r="S31" i="35"/>
  <c r="S30" i="35"/>
  <c r="S29" i="35"/>
  <c r="S28" i="35"/>
  <c r="S27" i="35"/>
  <c r="S26" i="35"/>
  <c r="S25" i="35"/>
  <c r="S24" i="35"/>
  <c r="S23" i="35"/>
  <c r="S22" i="35"/>
  <c r="S21" i="35"/>
  <c r="S20" i="35"/>
  <c r="S19" i="35"/>
  <c r="S18" i="35"/>
  <c r="S17" i="35"/>
  <c r="S16" i="35"/>
  <c r="S15" i="35"/>
  <c r="S14" i="35"/>
  <c r="S13" i="35"/>
  <c r="S12" i="35"/>
  <c r="S11" i="35"/>
  <c r="S10" i="35"/>
  <c r="S9" i="35"/>
  <c r="J4" i="29" l="1" a="1"/>
  <c r="J4" i="29" s="1"/>
  <c r="L4" i="29" s="1"/>
  <c r="K4" i="29"/>
  <c r="D14" i="34"/>
  <c r="AD1036" i="34"/>
  <c r="AE1036" i="34"/>
  <c r="AD1037" i="34"/>
  <c r="AE1037" i="34"/>
  <c r="AD1038" i="34"/>
  <c r="AE1038" i="34"/>
  <c r="AD1039" i="34"/>
  <c r="AE1039" i="34"/>
  <c r="AD1040" i="34"/>
  <c r="AE1040" i="34"/>
  <c r="AF1036" i="35"/>
  <c r="AF1037" i="35"/>
  <c r="AF1038" i="35"/>
  <c r="AF1039" i="35"/>
  <c r="AF1040" i="35"/>
  <c r="AF1033" i="35"/>
  <c r="AF1032" i="35"/>
  <c r="AF1031" i="35"/>
  <c r="AF1030" i="35"/>
  <c r="AF1029" i="35"/>
  <c r="AF1028" i="35"/>
  <c r="AF1027" i="35"/>
  <c r="AF1026" i="35"/>
  <c r="AF1025" i="35"/>
  <c r="AF1024" i="35"/>
  <c r="AF1023" i="35"/>
  <c r="AF1022" i="35"/>
  <c r="AF1021" i="35"/>
  <c r="AF1020" i="35"/>
  <c r="AF1019" i="35"/>
  <c r="AF1018" i="35"/>
  <c r="AF1017" i="35"/>
  <c r="AF1016" i="35"/>
  <c r="AF1015" i="35"/>
  <c r="AF1014" i="35"/>
  <c r="AF1013" i="35"/>
  <c r="AF1012" i="35"/>
  <c r="AF1011" i="35"/>
  <c r="AF1010" i="35"/>
  <c r="AF1009" i="35"/>
  <c r="AF1008" i="35"/>
  <c r="AF1007" i="35"/>
  <c r="AF1006" i="35"/>
  <c r="AF1005" i="35"/>
  <c r="AF1004" i="35"/>
  <c r="AF1003" i="35"/>
  <c r="AF1002" i="35"/>
  <c r="AF1001" i="35"/>
  <c r="AF1000" i="35"/>
  <c r="AF999" i="35"/>
  <c r="AF998" i="35"/>
  <c r="AF997" i="35"/>
  <c r="AF996" i="35"/>
  <c r="AF995" i="35"/>
  <c r="AF994" i="35"/>
  <c r="AF993" i="35"/>
  <c r="AF992" i="35"/>
  <c r="AF991" i="35"/>
  <c r="AF990" i="35"/>
  <c r="AF989" i="35"/>
  <c r="AF988" i="35"/>
  <c r="AF987" i="35"/>
  <c r="AF986" i="35"/>
  <c r="AF985" i="35"/>
  <c r="AF984" i="35"/>
  <c r="AF983" i="35"/>
  <c r="AF982" i="35"/>
  <c r="AF981" i="35"/>
  <c r="AF980" i="35"/>
  <c r="AF979" i="35"/>
  <c r="AF978" i="35"/>
  <c r="AF977" i="35"/>
  <c r="AF976" i="35"/>
  <c r="AF975" i="35"/>
  <c r="AF974" i="35"/>
  <c r="AF973" i="35"/>
  <c r="AF972" i="35"/>
  <c r="AF971" i="35"/>
  <c r="AF970" i="35"/>
  <c r="AF969" i="35"/>
  <c r="AF968" i="35"/>
  <c r="AF967" i="35"/>
  <c r="AF966" i="35"/>
  <c r="AF965" i="35"/>
  <c r="AF964" i="35"/>
  <c r="AF963" i="35"/>
  <c r="AF962" i="35"/>
  <c r="AF961" i="35"/>
  <c r="AF960" i="35"/>
  <c r="AF959" i="35"/>
  <c r="AF958" i="35"/>
  <c r="AF957" i="35"/>
  <c r="AF956" i="35"/>
  <c r="AF955" i="35"/>
  <c r="AF954" i="35"/>
  <c r="AF953" i="35"/>
  <c r="AF952" i="35"/>
  <c r="AF951" i="35"/>
  <c r="AF950" i="35"/>
  <c r="AF949" i="35"/>
  <c r="AF948" i="35"/>
  <c r="AF947" i="35"/>
  <c r="AF946" i="35"/>
  <c r="AF945" i="35"/>
  <c r="AF944" i="35"/>
  <c r="AF943" i="35"/>
  <c r="AF942" i="35"/>
  <c r="AF941" i="35"/>
  <c r="AF940" i="35"/>
  <c r="AF939" i="35"/>
  <c r="AF938" i="35"/>
  <c r="AF937" i="35"/>
  <c r="AF936" i="35"/>
  <c r="AF935" i="35"/>
  <c r="AF934" i="35"/>
  <c r="AF933" i="35"/>
  <c r="AF932" i="35"/>
  <c r="AF931" i="35"/>
  <c r="AF930" i="35"/>
  <c r="AF929" i="35"/>
  <c r="AF928" i="35"/>
  <c r="AF927" i="35"/>
  <c r="AF926" i="35"/>
  <c r="AF925" i="35"/>
  <c r="AF924" i="35"/>
  <c r="AF923" i="35"/>
  <c r="AF922" i="35"/>
  <c r="AF921" i="35"/>
  <c r="AF920" i="35"/>
  <c r="AF919" i="35"/>
  <c r="AF918" i="35"/>
  <c r="AF917" i="35"/>
  <c r="AF916" i="35"/>
  <c r="AF915" i="35"/>
  <c r="AF914" i="35"/>
  <c r="AF913" i="35"/>
  <c r="AF912" i="35"/>
  <c r="AF911" i="35"/>
  <c r="AF910" i="35"/>
  <c r="AF909" i="35"/>
  <c r="AF908" i="35"/>
  <c r="AF907" i="35"/>
  <c r="AF906" i="35"/>
  <c r="AF905" i="35"/>
  <c r="AF904" i="35"/>
  <c r="AF903" i="35"/>
  <c r="AF902" i="35"/>
  <c r="AF901" i="35"/>
  <c r="AF900" i="35"/>
  <c r="AF899" i="35"/>
  <c r="AF898" i="35"/>
  <c r="AF897" i="35"/>
  <c r="AF896" i="35"/>
  <c r="AF895" i="35"/>
  <c r="AF894" i="35"/>
  <c r="AF893" i="35"/>
  <c r="AF892" i="35"/>
  <c r="AF891" i="35"/>
  <c r="AF890" i="35"/>
  <c r="AF889" i="35"/>
  <c r="AF888" i="35"/>
  <c r="AF887" i="35"/>
  <c r="AF886" i="35"/>
  <c r="AF885" i="35"/>
  <c r="AF884" i="35"/>
  <c r="AF883" i="35"/>
  <c r="AF882" i="35"/>
  <c r="AF881" i="35"/>
  <c r="AF880" i="35"/>
  <c r="AF879" i="35"/>
  <c r="AF878" i="35"/>
  <c r="AF877" i="35"/>
  <c r="AF876" i="35"/>
  <c r="AF875" i="35"/>
  <c r="AF874" i="35"/>
  <c r="AF873" i="35"/>
  <c r="AF872" i="35"/>
  <c r="AF871" i="35"/>
  <c r="AF870" i="35"/>
  <c r="AF869" i="35"/>
  <c r="AF868" i="35"/>
  <c r="AF867" i="35"/>
  <c r="AF866" i="35"/>
  <c r="AF865" i="35"/>
  <c r="AF864" i="35"/>
  <c r="AF863" i="35"/>
  <c r="AF862" i="35"/>
  <c r="AF861" i="35"/>
  <c r="AF860" i="35"/>
  <c r="AF859" i="35"/>
  <c r="AF858" i="35"/>
  <c r="AF857" i="35"/>
  <c r="AF856" i="35"/>
  <c r="AF855" i="35"/>
  <c r="AF854" i="35"/>
  <c r="AF853" i="35"/>
  <c r="AF852" i="35"/>
  <c r="AF851" i="35"/>
  <c r="AF850" i="35"/>
  <c r="AF849" i="35"/>
  <c r="AF848" i="35"/>
  <c r="AF847" i="35"/>
  <c r="AF846" i="35"/>
  <c r="AF845" i="35"/>
  <c r="AF844" i="35"/>
  <c r="AF843" i="35"/>
  <c r="AF842" i="35"/>
  <c r="AF841" i="35"/>
  <c r="AF840" i="35"/>
  <c r="AF839" i="35"/>
  <c r="AF838" i="35"/>
  <c r="AF837" i="35"/>
  <c r="AF836" i="35"/>
  <c r="AF835" i="35"/>
  <c r="AF834" i="35"/>
  <c r="AF833" i="35"/>
  <c r="AF832" i="35"/>
  <c r="AF831" i="35"/>
  <c r="AF830" i="35"/>
  <c r="AF829" i="35"/>
  <c r="AF828" i="35"/>
  <c r="AF827" i="35"/>
  <c r="AF826" i="35"/>
  <c r="AF825" i="35"/>
  <c r="AF824" i="35"/>
  <c r="AF823" i="35"/>
  <c r="AF822" i="35"/>
  <c r="AF821" i="35"/>
  <c r="AF820" i="35"/>
  <c r="AF819" i="35"/>
  <c r="AF818" i="35"/>
  <c r="AF817" i="35"/>
  <c r="AF816" i="35"/>
  <c r="AF815" i="35"/>
  <c r="AF814" i="35"/>
  <c r="AF813" i="35"/>
  <c r="AF812" i="35"/>
  <c r="AF811" i="35"/>
  <c r="AF810" i="35"/>
  <c r="AF809" i="35"/>
  <c r="AF808" i="35"/>
  <c r="AF807" i="35"/>
  <c r="AF806" i="35"/>
  <c r="AF805" i="35"/>
  <c r="AF804" i="35"/>
  <c r="AF803" i="35"/>
  <c r="AF802" i="35"/>
  <c r="AF801" i="35"/>
  <c r="AF800" i="35"/>
  <c r="AF799" i="35"/>
  <c r="AF798" i="35"/>
  <c r="AF797" i="35"/>
  <c r="AF796" i="35"/>
  <c r="AF795" i="35"/>
  <c r="AF794" i="35"/>
  <c r="AF793" i="35"/>
  <c r="AF792" i="35"/>
  <c r="AF791" i="35"/>
  <c r="AF790" i="35"/>
  <c r="AF789" i="35"/>
  <c r="AF788" i="35"/>
  <c r="AF787" i="35"/>
  <c r="AF786" i="35"/>
  <c r="AF785" i="35"/>
  <c r="AF784" i="35"/>
  <c r="AF783" i="35"/>
  <c r="AF782" i="35"/>
  <c r="AF781" i="35"/>
  <c r="AF780" i="35"/>
  <c r="AF779" i="35"/>
  <c r="AF778" i="35"/>
  <c r="AF777" i="35"/>
  <c r="AF776" i="35"/>
  <c r="AF775" i="35"/>
  <c r="AF774" i="35"/>
  <c r="AF773" i="35"/>
  <c r="AF772" i="35"/>
  <c r="AF771" i="35"/>
  <c r="AF770" i="35"/>
  <c r="AF769" i="35"/>
  <c r="AF768" i="35"/>
  <c r="AF767" i="35"/>
  <c r="AF766" i="35"/>
  <c r="AF765" i="35"/>
  <c r="AF764" i="35"/>
  <c r="AF763" i="35"/>
  <c r="AF762" i="35"/>
  <c r="AF761" i="35"/>
  <c r="AF760" i="35"/>
  <c r="AF759" i="35"/>
  <c r="AF758" i="35"/>
  <c r="AF757" i="35"/>
  <c r="AF756" i="35"/>
  <c r="AF755" i="35"/>
  <c r="AF754" i="35"/>
  <c r="AF753" i="35"/>
  <c r="AF752" i="35"/>
  <c r="AF751" i="35"/>
  <c r="AF750" i="35"/>
  <c r="AF749" i="35"/>
  <c r="AF748" i="35"/>
  <c r="AF747" i="35"/>
  <c r="AF746" i="35"/>
  <c r="AF745" i="35"/>
  <c r="AF744" i="35"/>
  <c r="AF743" i="35"/>
  <c r="AF742" i="35"/>
  <c r="AF741" i="35"/>
  <c r="AF740" i="35"/>
  <c r="AF739" i="35"/>
  <c r="AF738" i="35"/>
  <c r="AF737" i="35"/>
  <c r="AF736" i="35"/>
  <c r="AF735" i="35"/>
  <c r="AF734" i="35"/>
  <c r="AF733" i="35"/>
  <c r="AF732" i="35"/>
  <c r="AF731" i="35"/>
  <c r="AF730" i="35"/>
  <c r="AF729" i="35"/>
  <c r="AF728" i="35"/>
  <c r="AF727" i="35"/>
  <c r="AF726" i="35"/>
  <c r="AF725" i="35"/>
  <c r="AF724" i="35"/>
  <c r="AF723" i="35"/>
  <c r="AF722" i="35"/>
  <c r="AF721" i="35"/>
  <c r="AF720" i="35"/>
  <c r="AF719" i="35"/>
  <c r="AF718" i="35"/>
  <c r="AF717" i="35"/>
  <c r="AF716" i="35"/>
  <c r="AF715" i="35"/>
  <c r="AF714" i="35"/>
  <c r="AF713" i="35"/>
  <c r="AF712" i="35"/>
  <c r="AF711" i="35"/>
  <c r="AF710" i="35"/>
  <c r="AF709" i="35"/>
  <c r="AF708" i="35"/>
  <c r="AF707" i="35"/>
  <c r="AF706" i="35"/>
  <c r="AF705" i="35"/>
  <c r="AF704" i="35"/>
  <c r="AF703" i="35"/>
  <c r="AF702" i="35"/>
  <c r="AF701" i="35"/>
  <c r="AF700" i="35"/>
  <c r="AF699" i="35"/>
  <c r="AF698" i="35"/>
  <c r="AF697" i="35"/>
  <c r="AF696" i="35"/>
  <c r="AF695" i="35"/>
  <c r="AF694" i="35"/>
  <c r="AF693" i="35"/>
  <c r="AF692" i="35"/>
  <c r="AF691" i="35"/>
  <c r="AF690" i="35"/>
  <c r="AF689" i="35"/>
  <c r="AF688" i="35"/>
  <c r="AF687" i="35"/>
  <c r="AF686" i="35"/>
  <c r="AF685" i="35"/>
  <c r="AF684" i="35"/>
  <c r="AF683" i="35"/>
  <c r="AF682" i="35"/>
  <c r="AF681" i="35"/>
  <c r="AF680" i="35"/>
  <c r="AF679" i="35"/>
  <c r="AF678" i="35"/>
  <c r="AF677" i="35"/>
  <c r="AF676" i="35"/>
  <c r="AF675" i="35"/>
  <c r="AF674" i="35"/>
  <c r="AF673" i="35"/>
  <c r="AF672" i="35"/>
  <c r="AF671" i="35"/>
  <c r="AF670" i="35"/>
  <c r="AF669" i="35"/>
  <c r="AF668" i="35"/>
  <c r="AF667" i="35"/>
  <c r="AF666" i="35"/>
  <c r="AF665" i="35"/>
  <c r="AF664" i="35"/>
  <c r="AF663" i="35"/>
  <c r="AF662" i="35"/>
  <c r="AF661" i="35"/>
  <c r="AF660" i="35"/>
  <c r="AF659" i="35"/>
  <c r="AF658" i="35"/>
  <c r="AF657" i="35"/>
  <c r="AF656" i="35"/>
  <c r="AF655" i="35"/>
  <c r="AF654" i="35"/>
  <c r="AF653" i="35"/>
  <c r="AF652" i="35"/>
  <c r="AF651" i="35"/>
  <c r="AF650" i="35"/>
  <c r="AF649" i="35"/>
  <c r="AF648" i="35"/>
  <c r="AF647" i="35"/>
  <c r="AF646" i="35"/>
  <c r="AF645" i="35"/>
  <c r="AF644" i="35"/>
  <c r="AF643" i="35"/>
  <c r="AF642" i="35"/>
  <c r="AF641" i="35"/>
  <c r="AF640" i="35"/>
  <c r="AF639" i="35"/>
  <c r="AF638" i="35"/>
  <c r="AF637" i="35"/>
  <c r="AF636" i="35"/>
  <c r="AF635" i="35"/>
  <c r="AF634" i="35"/>
  <c r="AF633" i="35"/>
  <c r="AF632" i="35"/>
  <c r="AF631" i="35"/>
  <c r="AF630" i="35"/>
  <c r="AF629" i="35"/>
  <c r="AF628" i="35"/>
  <c r="AF627" i="35"/>
  <c r="AF626" i="35"/>
  <c r="AF625" i="35"/>
  <c r="AF624" i="35"/>
  <c r="AF623" i="35"/>
  <c r="AF622" i="35"/>
  <c r="AF621" i="35"/>
  <c r="AF620" i="35"/>
  <c r="AF619" i="35"/>
  <c r="AF618" i="35"/>
  <c r="AF617" i="35"/>
  <c r="AF616" i="35"/>
  <c r="AF615" i="35"/>
  <c r="AF614" i="35"/>
  <c r="AF613" i="35"/>
  <c r="AF612" i="35"/>
  <c r="AF611" i="35"/>
  <c r="AF610" i="35"/>
  <c r="AF609" i="35"/>
  <c r="AF608" i="35"/>
  <c r="AF607" i="35"/>
  <c r="AF606" i="35"/>
  <c r="AF605" i="35"/>
  <c r="AF604" i="35"/>
  <c r="AF603" i="35"/>
  <c r="AF602" i="35"/>
  <c r="AF601" i="35"/>
  <c r="AF600" i="35"/>
  <c r="AF599" i="35"/>
  <c r="AF598" i="35"/>
  <c r="AF597" i="35"/>
  <c r="AF596" i="35"/>
  <c r="AF595" i="35"/>
  <c r="AF594" i="35"/>
  <c r="AF593" i="35"/>
  <c r="AF592" i="35"/>
  <c r="AF591" i="35"/>
  <c r="AF590" i="35"/>
  <c r="AF589" i="35"/>
  <c r="AF588" i="35"/>
  <c r="AF587" i="35"/>
  <c r="AF586" i="35"/>
  <c r="AF585" i="35"/>
  <c r="AF584" i="35"/>
  <c r="AF583" i="35"/>
  <c r="AF582" i="35"/>
  <c r="AF581" i="35"/>
  <c r="AF580" i="35"/>
  <c r="AF579" i="35"/>
  <c r="AF578" i="35"/>
  <c r="AF577" i="35"/>
  <c r="AF576" i="35"/>
  <c r="AF575" i="35"/>
  <c r="AF574" i="35"/>
  <c r="AF573" i="35"/>
  <c r="AF572" i="35"/>
  <c r="AF571" i="35"/>
  <c r="AF570" i="35"/>
  <c r="AF569" i="35"/>
  <c r="AF568" i="35"/>
  <c r="AF567" i="35"/>
  <c r="AF566" i="35"/>
  <c r="AF565" i="35"/>
  <c r="AF564" i="35"/>
  <c r="AF563" i="35"/>
  <c r="AF562" i="35"/>
  <c r="AF561" i="35"/>
  <c r="AF560" i="35"/>
  <c r="AF559" i="35"/>
  <c r="AF558" i="35"/>
  <c r="AF557" i="35"/>
  <c r="AF556" i="35"/>
  <c r="AF555" i="35"/>
  <c r="AF554" i="35"/>
  <c r="AF553" i="35"/>
  <c r="AF552" i="35"/>
  <c r="AF551" i="35"/>
  <c r="AF550" i="35"/>
  <c r="AF549" i="35"/>
  <c r="AF548" i="35"/>
  <c r="AF547" i="35"/>
  <c r="AF546" i="35"/>
  <c r="AF545" i="35"/>
  <c r="AF544" i="35"/>
  <c r="AF543" i="35"/>
  <c r="AF542" i="35"/>
  <c r="AF541" i="35"/>
  <c r="AF540" i="35"/>
  <c r="AF539" i="35"/>
  <c r="AF538" i="35"/>
  <c r="AF537" i="35"/>
  <c r="AF536" i="35"/>
  <c r="AF535" i="35"/>
  <c r="AF534" i="35"/>
  <c r="AF533" i="35"/>
  <c r="AF532" i="35"/>
  <c r="AF531" i="35"/>
  <c r="AF530" i="35"/>
  <c r="AF529" i="35"/>
  <c r="AF528" i="35"/>
  <c r="AF527" i="35"/>
  <c r="AF526" i="35"/>
  <c r="AF525" i="35"/>
  <c r="AF524" i="35"/>
  <c r="AF523" i="35"/>
  <c r="AF522" i="35"/>
  <c r="AF521" i="35"/>
  <c r="AF520" i="35"/>
  <c r="AF519" i="35"/>
  <c r="AF518" i="35"/>
  <c r="AF517" i="35"/>
  <c r="AF516" i="35"/>
  <c r="AF515" i="35"/>
  <c r="AF514" i="35"/>
  <c r="AF513" i="35"/>
  <c r="AF512" i="35"/>
  <c r="AF511" i="35"/>
  <c r="AF510" i="35"/>
  <c r="AF509" i="35"/>
  <c r="AF508" i="35"/>
  <c r="AF507" i="35"/>
  <c r="AF506" i="35"/>
  <c r="AF505" i="35"/>
  <c r="AF504" i="35"/>
  <c r="AF503" i="35"/>
  <c r="AF502" i="35"/>
  <c r="AF501" i="35"/>
  <c r="AF500" i="35"/>
  <c r="AF499" i="35"/>
  <c r="AF498" i="35"/>
  <c r="AF497" i="35"/>
  <c r="AF496" i="35"/>
  <c r="AF495" i="35"/>
  <c r="AF494" i="35"/>
  <c r="AF493" i="35"/>
  <c r="AF492" i="35"/>
  <c r="AF491" i="35"/>
  <c r="AF490" i="35"/>
  <c r="AF489" i="35"/>
  <c r="AF488" i="35"/>
  <c r="AF487" i="35"/>
  <c r="AF486" i="35"/>
  <c r="AF485" i="35"/>
  <c r="AF484" i="35"/>
  <c r="AF483" i="35"/>
  <c r="AF482" i="35"/>
  <c r="AF481" i="35"/>
  <c r="AF480" i="35"/>
  <c r="AF479" i="35"/>
  <c r="AF478" i="35"/>
  <c r="AF477" i="35"/>
  <c r="AF476" i="35"/>
  <c r="AF475" i="35"/>
  <c r="AF474" i="35"/>
  <c r="AF473" i="35"/>
  <c r="AF472" i="35"/>
  <c r="AF471" i="35"/>
  <c r="AF470" i="35"/>
  <c r="AF469" i="35"/>
  <c r="AF468" i="35"/>
  <c r="AF467" i="35"/>
  <c r="AF466" i="35"/>
  <c r="AF465" i="35"/>
  <c r="AF464" i="35"/>
  <c r="AF463" i="35"/>
  <c r="AF462" i="35"/>
  <c r="AF461" i="35"/>
  <c r="AF460" i="35"/>
  <c r="AF459" i="35"/>
  <c r="AF458" i="35"/>
  <c r="AF457" i="35"/>
  <c r="AF456" i="35"/>
  <c r="AF455" i="35"/>
  <c r="AF454" i="35"/>
  <c r="AF453" i="35"/>
  <c r="AF452" i="35"/>
  <c r="AF451" i="35"/>
  <c r="AF450" i="35"/>
  <c r="AF449" i="35"/>
  <c r="AF448" i="35"/>
  <c r="AF447" i="35"/>
  <c r="AF446" i="35"/>
  <c r="AF445" i="35"/>
  <c r="AF444" i="35"/>
  <c r="AF443" i="35"/>
  <c r="AF442" i="35"/>
  <c r="AF441" i="35"/>
  <c r="AF440" i="35"/>
  <c r="AF439" i="35"/>
  <c r="AF438" i="35"/>
  <c r="AF437" i="35"/>
  <c r="AF436" i="35"/>
  <c r="AF435" i="35"/>
  <c r="AF434" i="35"/>
  <c r="AF433" i="35"/>
  <c r="AF432" i="35"/>
  <c r="AF431" i="35"/>
  <c r="AF430" i="35"/>
  <c r="AF429" i="35"/>
  <c r="AF428" i="35"/>
  <c r="AF427" i="35"/>
  <c r="AF426" i="35"/>
  <c r="AF425" i="35"/>
  <c r="AF424" i="35"/>
  <c r="AF423" i="35"/>
  <c r="AF422" i="35"/>
  <c r="AF421" i="35"/>
  <c r="AF420" i="35"/>
  <c r="AF419" i="35"/>
  <c r="AF418" i="35"/>
  <c r="AF417" i="35"/>
  <c r="AF416" i="35"/>
  <c r="AF415" i="35"/>
  <c r="AF414" i="35"/>
  <c r="AF413" i="35"/>
  <c r="AF412" i="35"/>
  <c r="AF411" i="35"/>
  <c r="AF410" i="35"/>
  <c r="AF409" i="35"/>
  <c r="AF408" i="35"/>
  <c r="AF407" i="35"/>
  <c r="AF406" i="35"/>
  <c r="AF405" i="35"/>
  <c r="AF404" i="35"/>
  <c r="AF403" i="35"/>
  <c r="AF402" i="35"/>
  <c r="AF401" i="35"/>
  <c r="AF400" i="35"/>
  <c r="AF399" i="35"/>
  <c r="AF398" i="35"/>
  <c r="AF397" i="35"/>
  <c r="AF396" i="35"/>
  <c r="AF395" i="35"/>
  <c r="AF394" i="35"/>
  <c r="AF393" i="35"/>
  <c r="AF392" i="35"/>
  <c r="AF391" i="35"/>
  <c r="AF390" i="35"/>
  <c r="AF389" i="35"/>
  <c r="AF388" i="35"/>
  <c r="AF387" i="35"/>
  <c r="AF386" i="35"/>
  <c r="AF385" i="35"/>
  <c r="AF384" i="35"/>
  <c r="AF383" i="35"/>
  <c r="AF382" i="35"/>
  <c r="AF381" i="35"/>
  <c r="AF380" i="35"/>
  <c r="AF379" i="35"/>
  <c r="AF378" i="35"/>
  <c r="AF377" i="35"/>
  <c r="AF376" i="35"/>
  <c r="AF375" i="35"/>
  <c r="AF374" i="35"/>
  <c r="AF373" i="35"/>
  <c r="AF372" i="35"/>
  <c r="AF371" i="35"/>
  <c r="AF370" i="35"/>
  <c r="AF369" i="35"/>
  <c r="AF368" i="35"/>
  <c r="AF367" i="35"/>
  <c r="AF366" i="35"/>
  <c r="AF365" i="35"/>
  <c r="AF364" i="35"/>
  <c r="AF363" i="35"/>
  <c r="AF362" i="35"/>
  <c r="AF361" i="35"/>
  <c r="AF360" i="35"/>
  <c r="AF359" i="35"/>
  <c r="AF358" i="35"/>
  <c r="AF357" i="35"/>
  <c r="AF356" i="35"/>
  <c r="AF355" i="35"/>
  <c r="AF354" i="35"/>
  <c r="AF353" i="35"/>
  <c r="AF352" i="35"/>
  <c r="AF351" i="35"/>
  <c r="AF350" i="35"/>
  <c r="AF349" i="35"/>
  <c r="AF348" i="35"/>
  <c r="AF347" i="35"/>
  <c r="AF346" i="35"/>
  <c r="AF345" i="35"/>
  <c r="AF344" i="35"/>
  <c r="AF343" i="35"/>
  <c r="AF342" i="35"/>
  <c r="AF341" i="35"/>
  <c r="AF340" i="35"/>
  <c r="AF339" i="35"/>
  <c r="AF338" i="35"/>
  <c r="AF337" i="35"/>
  <c r="AF336" i="35"/>
  <c r="AF335" i="35"/>
  <c r="AF334" i="35"/>
  <c r="AF333" i="35"/>
  <c r="AF332" i="35"/>
  <c r="AF331" i="35"/>
  <c r="AF330" i="35"/>
  <c r="AF329" i="35"/>
  <c r="AF328" i="35"/>
  <c r="AF327" i="35"/>
  <c r="AF326" i="35"/>
  <c r="AF325" i="35"/>
  <c r="AF324" i="35"/>
  <c r="AF323" i="35"/>
  <c r="AF322" i="35"/>
  <c r="AF321" i="35"/>
  <c r="AF320" i="35"/>
  <c r="AF319" i="35"/>
  <c r="AF318" i="35"/>
  <c r="AF317" i="35"/>
  <c r="AF316" i="35"/>
  <c r="AF315" i="35"/>
  <c r="AF314" i="35"/>
  <c r="AF313" i="35"/>
  <c r="AF312" i="35"/>
  <c r="AF311" i="35"/>
  <c r="AF310" i="35"/>
  <c r="AF309" i="35"/>
  <c r="AF308" i="35"/>
  <c r="AF307" i="35"/>
  <c r="AF306" i="35"/>
  <c r="AF305" i="35"/>
  <c r="AF304" i="35"/>
  <c r="AF303" i="35"/>
  <c r="AF302" i="35"/>
  <c r="AF301" i="35"/>
  <c r="AF300" i="35"/>
  <c r="AF299" i="35"/>
  <c r="AF298" i="35"/>
  <c r="AF297" i="35"/>
  <c r="AF296" i="35"/>
  <c r="AF295" i="35"/>
  <c r="AF294" i="35"/>
  <c r="AF293" i="35"/>
  <c r="AF292" i="35"/>
  <c r="AF291" i="35"/>
  <c r="AF290" i="35"/>
  <c r="AF289" i="35"/>
  <c r="AF288" i="35"/>
  <c r="AF287" i="35"/>
  <c r="AF286" i="35"/>
  <c r="AF285" i="35"/>
  <c r="AF284" i="35"/>
  <c r="AF283" i="35"/>
  <c r="AF282" i="35"/>
  <c r="AF281" i="35"/>
  <c r="AF280" i="35"/>
  <c r="AF279" i="35"/>
  <c r="AF278" i="35"/>
  <c r="AF277" i="35"/>
  <c r="AF276" i="35"/>
  <c r="AF275" i="35"/>
  <c r="AF274" i="35"/>
  <c r="AF273" i="35"/>
  <c r="AF272" i="35"/>
  <c r="AF271" i="35"/>
  <c r="AF270" i="35"/>
  <c r="AF269" i="35"/>
  <c r="AF268" i="35"/>
  <c r="AF267" i="35"/>
  <c r="AF266" i="35"/>
  <c r="AF265" i="35"/>
  <c r="AF264" i="35"/>
  <c r="AF263" i="35"/>
  <c r="AF262" i="35"/>
  <c r="AF261" i="35"/>
  <c r="AF260" i="35"/>
  <c r="AF259" i="35"/>
  <c r="AF258" i="35"/>
  <c r="AF257" i="35"/>
  <c r="AF256" i="35"/>
  <c r="AF255" i="35"/>
  <c r="AF254" i="35"/>
  <c r="AF253" i="35"/>
  <c r="AF252" i="35"/>
  <c r="AF251" i="35"/>
  <c r="AF250" i="35"/>
  <c r="AF249" i="35"/>
  <c r="AF248" i="35"/>
  <c r="AF247" i="35"/>
  <c r="AF246" i="35"/>
  <c r="AF245" i="35"/>
  <c r="AF244" i="35"/>
  <c r="AF243" i="35"/>
  <c r="AF242" i="35"/>
  <c r="AF241" i="35"/>
  <c r="AF240" i="35"/>
  <c r="AF239" i="35"/>
  <c r="AF238" i="35"/>
  <c r="AF237" i="35"/>
  <c r="AF236" i="35"/>
  <c r="AF235" i="35"/>
  <c r="AF234" i="35"/>
  <c r="AF233" i="35"/>
  <c r="AF232" i="35"/>
  <c r="AF231" i="35"/>
  <c r="AF230" i="35"/>
  <c r="AF229" i="35"/>
  <c r="AF228" i="35"/>
  <c r="AF227" i="35"/>
  <c r="AF226" i="35"/>
  <c r="AF225" i="35"/>
  <c r="AF224" i="35"/>
  <c r="AF223" i="35"/>
  <c r="AF222" i="35"/>
  <c r="AF221" i="35"/>
  <c r="AF220" i="35"/>
  <c r="AF219" i="35"/>
  <c r="AF218" i="35"/>
  <c r="AF217" i="35"/>
  <c r="AF216" i="35"/>
  <c r="AF215" i="35"/>
  <c r="AF214" i="35"/>
  <c r="AF213" i="35"/>
  <c r="AF212" i="35"/>
  <c r="AF211" i="35"/>
  <c r="AF210" i="35"/>
  <c r="AF209" i="35"/>
  <c r="AF208" i="35"/>
  <c r="AF207" i="35"/>
  <c r="AF206" i="35"/>
  <c r="AF205" i="35"/>
  <c r="AF204" i="35"/>
  <c r="AF203" i="35"/>
  <c r="AF202" i="35"/>
  <c r="AF201" i="35"/>
  <c r="AF200" i="35"/>
  <c r="AF199" i="35"/>
  <c r="AF198" i="35"/>
  <c r="AF197" i="35"/>
  <c r="AF196" i="35"/>
  <c r="AF195" i="35"/>
  <c r="AF194" i="35"/>
  <c r="AF193" i="35"/>
  <c r="AF192" i="35"/>
  <c r="AF191" i="35"/>
  <c r="AF190" i="35"/>
  <c r="AF189" i="35"/>
  <c r="AF188" i="35"/>
  <c r="AF187" i="35"/>
  <c r="AF186" i="35"/>
  <c r="AF185" i="35"/>
  <c r="AF184" i="35"/>
  <c r="AF183" i="35"/>
  <c r="AF182" i="35"/>
  <c r="AF181" i="35"/>
  <c r="AF180" i="35"/>
  <c r="AF179" i="35"/>
  <c r="AF178" i="35"/>
  <c r="AF177" i="35"/>
  <c r="AF176" i="35"/>
  <c r="AF175" i="35"/>
  <c r="AF174" i="35"/>
  <c r="AF173" i="35"/>
  <c r="AF172" i="35"/>
  <c r="AF171" i="35"/>
  <c r="AF170" i="35"/>
  <c r="AF169" i="35"/>
  <c r="AF168" i="35"/>
  <c r="AF167" i="35"/>
  <c r="AF166" i="35"/>
  <c r="AF165" i="35"/>
  <c r="AF164" i="35"/>
  <c r="AF163" i="35"/>
  <c r="AF162" i="35"/>
  <c r="AF161" i="35"/>
  <c r="AF160" i="35"/>
  <c r="AF159" i="35"/>
  <c r="AF158" i="35"/>
  <c r="AF157" i="35"/>
  <c r="AF156" i="35"/>
  <c r="AF155" i="35"/>
  <c r="AF154" i="35"/>
  <c r="AF153" i="35"/>
  <c r="AF152" i="35"/>
  <c r="AF151" i="35"/>
  <c r="AF150" i="35"/>
  <c r="AF149" i="35"/>
  <c r="AF148" i="35"/>
  <c r="AF147" i="35"/>
  <c r="AF146" i="35"/>
  <c r="AF145" i="35"/>
  <c r="AF144" i="35"/>
  <c r="AF143" i="35"/>
  <c r="AF142" i="35"/>
  <c r="AF141" i="35"/>
  <c r="AF140" i="35"/>
  <c r="AF139" i="35"/>
  <c r="AF138" i="35"/>
  <c r="AF137" i="35"/>
  <c r="AF136" i="35"/>
  <c r="AF135" i="35"/>
  <c r="AF134" i="35"/>
  <c r="AF133" i="35"/>
  <c r="AF132" i="35"/>
  <c r="AF131" i="35"/>
  <c r="AF130" i="35"/>
  <c r="AF129" i="35"/>
  <c r="AF128" i="35"/>
  <c r="AF127" i="35"/>
  <c r="AF126" i="35"/>
  <c r="AF125" i="35"/>
  <c r="AF124" i="35"/>
  <c r="AF123" i="35"/>
  <c r="AF122" i="35"/>
  <c r="AF121" i="35"/>
  <c r="AF120" i="35"/>
  <c r="AF119" i="35"/>
  <c r="AF118" i="35"/>
  <c r="AF117" i="35"/>
  <c r="AF116" i="35"/>
  <c r="AF115" i="35"/>
  <c r="AF114" i="35"/>
  <c r="AF113" i="35"/>
  <c r="AF112" i="35"/>
  <c r="AF111" i="35"/>
  <c r="AF110" i="35"/>
  <c r="AF109" i="35"/>
  <c r="AF108" i="35"/>
  <c r="AF107" i="35"/>
  <c r="AF106" i="35"/>
  <c r="AF105" i="35"/>
  <c r="AF104" i="35"/>
  <c r="AF103" i="35"/>
  <c r="AF102" i="35"/>
  <c r="AF101" i="35"/>
  <c r="AF100" i="35"/>
  <c r="AF99" i="35"/>
  <c r="AF98" i="35"/>
  <c r="AF97" i="35"/>
  <c r="AF96" i="35"/>
  <c r="AF95" i="35"/>
  <c r="AF94" i="35"/>
  <c r="AF93" i="35"/>
  <c r="AF92" i="35"/>
  <c r="AF91" i="35"/>
  <c r="AF90" i="35"/>
  <c r="AF89" i="35"/>
  <c r="AF88" i="35"/>
  <c r="AF87" i="35"/>
  <c r="AF86" i="35"/>
  <c r="AF85" i="35"/>
  <c r="AF84" i="35"/>
  <c r="AF83" i="35"/>
  <c r="AF82" i="35"/>
  <c r="AF81" i="35"/>
  <c r="AF80" i="35"/>
  <c r="AF79" i="35"/>
  <c r="AF78" i="35"/>
  <c r="AF77" i="35"/>
  <c r="AF76" i="35"/>
  <c r="AF75" i="35"/>
  <c r="AF74" i="35"/>
  <c r="AF73" i="35"/>
  <c r="AF72" i="35"/>
  <c r="AF71" i="35"/>
  <c r="AF70" i="35"/>
  <c r="AF69" i="35"/>
  <c r="AF68" i="35"/>
  <c r="AF67" i="35"/>
  <c r="AF66" i="35"/>
  <c r="AF65" i="35"/>
  <c r="AF64" i="35"/>
  <c r="AF63" i="35"/>
  <c r="AF62" i="35"/>
  <c r="AF61" i="35"/>
  <c r="AF60" i="35"/>
  <c r="AF59" i="35"/>
  <c r="AF58" i="35"/>
  <c r="AF57" i="35"/>
  <c r="AF56" i="35"/>
  <c r="AF55" i="35"/>
  <c r="AF54" i="35"/>
  <c r="AF53" i="35"/>
  <c r="AF52" i="35"/>
  <c r="AF51" i="35"/>
  <c r="AF50" i="35"/>
  <c r="AF49" i="35"/>
  <c r="AF48" i="35"/>
  <c r="AF47" i="35"/>
  <c r="AF46" i="35"/>
  <c r="AF45" i="35"/>
  <c r="AF44" i="35"/>
  <c r="AF43" i="35"/>
  <c r="AF42" i="35"/>
  <c r="AF41" i="35"/>
  <c r="AF40" i="35"/>
  <c r="AF39" i="35"/>
  <c r="AF38" i="35"/>
  <c r="AF37" i="35"/>
  <c r="AF36" i="35"/>
  <c r="AF35" i="35"/>
  <c r="AF34" i="35"/>
  <c r="AF33" i="35"/>
  <c r="AF32" i="35"/>
  <c r="AF31" i="35"/>
  <c r="AF30" i="35"/>
  <c r="AF29" i="35"/>
  <c r="AF28" i="35"/>
  <c r="AF27" i="35"/>
  <c r="AF26" i="35"/>
  <c r="AF25" i="35"/>
  <c r="AF24" i="35"/>
  <c r="AF23" i="35"/>
  <c r="AF22" i="35"/>
  <c r="AF21" i="35"/>
  <c r="AF20" i="35"/>
  <c r="AF19" i="35"/>
  <c r="AF18" i="35"/>
  <c r="AF17" i="35"/>
  <c r="AF16" i="35"/>
  <c r="AF15" i="35"/>
  <c r="AF14" i="35"/>
  <c r="AF13" i="35"/>
  <c r="AF12" i="35"/>
  <c r="AF11" i="35"/>
  <c r="AF10" i="35"/>
  <c r="AF9" i="35"/>
  <c r="AF8" i="35"/>
  <c r="AF7" i="35"/>
  <c r="AF6" i="35"/>
  <c r="AD1033" i="34" l="1"/>
  <c r="AD1032" i="34"/>
  <c r="AD1031" i="34"/>
  <c r="AD1030" i="34"/>
  <c r="AD1029" i="34"/>
  <c r="AD1028" i="34"/>
  <c r="AD1027" i="34"/>
  <c r="AD1026" i="34"/>
  <c r="AD1025" i="34"/>
  <c r="AD1024" i="34"/>
  <c r="AD1023" i="34"/>
  <c r="AD1022" i="34"/>
  <c r="AD1021" i="34"/>
  <c r="AD1020" i="34"/>
  <c r="AD1019" i="34"/>
  <c r="AD1018" i="34"/>
  <c r="AD1017" i="34"/>
  <c r="AD1016" i="34"/>
  <c r="AD1015" i="34"/>
  <c r="AD1014" i="34"/>
  <c r="AD1013" i="34"/>
  <c r="AD1012" i="34"/>
  <c r="AD1011" i="34"/>
  <c r="AD1010" i="34"/>
  <c r="AD1009" i="34"/>
  <c r="AD1008" i="34"/>
  <c r="AD1007" i="34"/>
  <c r="AD1006" i="34"/>
  <c r="AD1005" i="34"/>
  <c r="AD1004" i="34"/>
  <c r="AD1003" i="34"/>
  <c r="AD1002" i="34"/>
  <c r="AD1001" i="34"/>
  <c r="AD1000" i="34"/>
  <c r="AD999" i="34"/>
  <c r="AD998" i="34"/>
  <c r="AD997" i="34"/>
  <c r="AD996" i="34"/>
  <c r="AD995" i="34"/>
  <c r="AD994" i="34"/>
  <c r="AD993" i="34"/>
  <c r="AD992" i="34"/>
  <c r="AD991" i="34"/>
  <c r="AD990" i="34"/>
  <c r="AD989" i="34"/>
  <c r="AD988" i="34"/>
  <c r="AD987" i="34"/>
  <c r="AD986" i="34"/>
  <c r="AD985" i="34"/>
  <c r="AD984" i="34"/>
  <c r="AD983" i="34"/>
  <c r="AD982" i="34"/>
  <c r="AD981" i="34"/>
  <c r="AD980" i="34"/>
  <c r="AD979" i="34"/>
  <c r="AD978" i="34"/>
  <c r="AD977" i="34"/>
  <c r="AD976" i="34"/>
  <c r="AD975" i="34"/>
  <c r="AD974" i="34"/>
  <c r="AD973" i="34"/>
  <c r="AD972" i="34"/>
  <c r="AD971" i="34"/>
  <c r="AD970" i="34"/>
  <c r="AD969" i="34"/>
  <c r="AD968" i="34"/>
  <c r="AD967" i="34"/>
  <c r="AD966" i="34"/>
  <c r="AD965" i="34"/>
  <c r="AD964" i="34"/>
  <c r="AD963" i="34"/>
  <c r="AD962" i="34"/>
  <c r="AD961" i="34"/>
  <c r="AD960" i="34"/>
  <c r="AD959" i="34"/>
  <c r="AD958" i="34"/>
  <c r="AD957" i="34"/>
  <c r="AD956" i="34"/>
  <c r="AD955" i="34"/>
  <c r="AD954" i="34"/>
  <c r="AD953" i="34"/>
  <c r="AD952" i="34"/>
  <c r="AD951" i="34"/>
  <c r="AD950" i="34"/>
  <c r="AD949" i="34"/>
  <c r="AD948" i="34"/>
  <c r="AD947" i="34"/>
  <c r="AD946" i="34"/>
  <c r="AD945" i="34"/>
  <c r="AD944" i="34"/>
  <c r="AD943" i="34"/>
  <c r="AD942" i="34"/>
  <c r="AD941" i="34"/>
  <c r="AD940" i="34"/>
  <c r="AD939" i="34"/>
  <c r="AD938" i="34"/>
  <c r="AD937" i="34"/>
  <c r="AD936" i="34"/>
  <c r="AD935" i="34"/>
  <c r="AD934" i="34"/>
  <c r="AD933" i="34"/>
  <c r="AD932" i="34"/>
  <c r="AD931" i="34"/>
  <c r="AD930" i="34"/>
  <c r="AD929" i="34"/>
  <c r="AD928" i="34"/>
  <c r="AD927" i="34"/>
  <c r="AD926" i="34"/>
  <c r="AD925" i="34"/>
  <c r="AD924" i="34"/>
  <c r="AD923" i="34"/>
  <c r="AD922" i="34"/>
  <c r="AD921" i="34"/>
  <c r="AD920" i="34"/>
  <c r="AD919" i="34"/>
  <c r="AD918" i="34"/>
  <c r="AD917" i="34"/>
  <c r="AD916" i="34"/>
  <c r="AD915" i="34"/>
  <c r="AD914" i="34"/>
  <c r="AD913" i="34"/>
  <c r="AD912" i="34"/>
  <c r="AD911" i="34"/>
  <c r="AD910" i="34"/>
  <c r="AD909" i="34"/>
  <c r="AD908" i="34"/>
  <c r="AD907" i="34"/>
  <c r="AD906" i="34"/>
  <c r="AD905" i="34"/>
  <c r="AD904" i="34"/>
  <c r="AD903" i="34"/>
  <c r="AD902" i="34"/>
  <c r="AD901" i="34"/>
  <c r="AD900" i="34"/>
  <c r="AD899" i="34"/>
  <c r="AD898" i="34"/>
  <c r="AD897" i="34"/>
  <c r="AD896" i="34"/>
  <c r="AD895" i="34"/>
  <c r="AD894" i="34"/>
  <c r="AD893" i="34"/>
  <c r="AD892" i="34"/>
  <c r="AD891" i="34"/>
  <c r="AD890" i="34"/>
  <c r="AD889" i="34"/>
  <c r="AD888" i="34"/>
  <c r="AD887" i="34"/>
  <c r="AD886" i="34"/>
  <c r="AD885" i="34"/>
  <c r="AD884" i="34"/>
  <c r="AD883" i="34"/>
  <c r="AD882" i="34"/>
  <c r="AD881" i="34"/>
  <c r="AD880" i="34"/>
  <c r="AD879" i="34"/>
  <c r="AD878" i="34"/>
  <c r="AD877" i="34"/>
  <c r="AD876" i="34"/>
  <c r="AD875" i="34"/>
  <c r="AD874" i="34"/>
  <c r="AD873" i="34"/>
  <c r="AD872" i="34"/>
  <c r="AD871" i="34"/>
  <c r="AD870" i="34"/>
  <c r="AD869" i="34"/>
  <c r="AD868" i="34"/>
  <c r="AD867" i="34"/>
  <c r="AD866" i="34"/>
  <c r="AD865" i="34"/>
  <c r="AD864" i="34"/>
  <c r="AD863" i="34"/>
  <c r="AD862" i="34"/>
  <c r="AD861" i="34"/>
  <c r="AD860" i="34"/>
  <c r="AD859" i="34"/>
  <c r="AD858" i="34"/>
  <c r="AD857" i="34"/>
  <c r="AD856" i="34"/>
  <c r="AD855" i="34"/>
  <c r="AD854" i="34"/>
  <c r="AD853" i="34"/>
  <c r="AD852" i="34"/>
  <c r="AD851" i="34"/>
  <c r="AD850" i="34"/>
  <c r="AD849" i="34"/>
  <c r="AD848" i="34"/>
  <c r="AD847" i="34"/>
  <c r="AD846" i="34"/>
  <c r="AD845" i="34"/>
  <c r="AD844" i="34"/>
  <c r="AD843" i="34"/>
  <c r="AD842" i="34"/>
  <c r="AD841" i="34"/>
  <c r="AD840" i="34"/>
  <c r="AD839" i="34"/>
  <c r="AD838" i="34"/>
  <c r="AD837" i="34"/>
  <c r="AD836" i="34"/>
  <c r="AD835" i="34"/>
  <c r="AD834" i="34"/>
  <c r="AD833" i="34"/>
  <c r="AD832" i="34"/>
  <c r="AD831" i="34"/>
  <c r="AD830" i="34"/>
  <c r="AD829" i="34"/>
  <c r="AD828" i="34"/>
  <c r="AD827" i="34"/>
  <c r="AD826" i="34"/>
  <c r="AD825" i="34"/>
  <c r="AD824" i="34"/>
  <c r="AD823" i="34"/>
  <c r="AD822" i="34"/>
  <c r="AD821" i="34"/>
  <c r="AD820" i="34"/>
  <c r="AD819" i="34"/>
  <c r="AD818" i="34"/>
  <c r="AD817" i="34"/>
  <c r="AD816" i="34"/>
  <c r="AD815" i="34"/>
  <c r="AD814" i="34"/>
  <c r="AD813" i="34"/>
  <c r="AD812" i="34"/>
  <c r="AD811" i="34"/>
  <c r="AD810" i="34"/>
  <c r="AD809" i="34"/>
  <c r="AD808" i="34"/>
  <c r="AD807" i="34"/>
  <c r="AD806" i="34"/>
  <c r="AD805" i="34"/>
  <c r="AD804" i="34"/>
  <c r="AD803" i="34"/>
  <c r="AD802" i="34"/>
  <c r="AD801" i="34"/>
  <c r="AD800" i="34"/>
  <c r="AD799" i="34"/>
  <c r="AD798" i="34"/>
  <c r="AD797" i="34"/>
  <c r="AD796" i="34"/>
  <c r="AD795" i="34"/>
  <c r="AD794" i="34"/>
  <c r="AD793" i="34"/>
  <c r="AD792" i="34"/>
  <c r="AD791" i="34"/>
  <c r="AD790" i="34"/>
  <c r="AD789" i="34"/>
  <c r="AD788" i="34"/>
  <c r="AD787" i="34"/>
  <c r="AD786" i="34"/>
  <c r="AD785" i="34"/>
  <c r="AD784" i="34"/>
  <c r="AD783" i="34"/>
  <c r="AD782" i="34"/>
  <c r="AD781" i="34"/>
  <c r="AD780" i="34"/>
  <c r="AD779" i="34"/>
  <c r="AD778" i="34"/>
  <c r="AD777" i="34"/>
  <c r="AD776" i="34"/>
  <c r="AD775" i="34"/>
  <c r="AD774" i="34"/>
  <c r="AD773" i="34"/>
  <c r="AD772" i="34"/>
  <c r="AD771" i="34"/>
  <c r="AD770" i="34"/>
  <c r="AD769" i="34"/>
  <c r="AD768" i="34"/>
  <c r="AD767" i="34"/>
  <c r="AD766" i="34"/>
  <c r="AD765" i="34"/>
  <c r="AD764" i="34"/>
  <c r="AD763" i="34"/>
  <c r="AD762" i="34"/>
  <c r="AD761" i="34"/>
  <c r="AD760" i="34"/>
  <c r="AD759" i="34"/>
  <c r="AD758" i="34"/>
  <c r="AD757" i="34"/>
  <c r="AD756" i="34"/>
  <c r="AD755" i="34"/>
  <c r="AD754" i="34"/>
  <c r="AD753" i="34"/>
  <c r="AD752" i="34"/>
  <c r="AD751" i="34"/>
  <c r="AD750" i="34"/>
  <c r="AD749" i="34"/>
  <c r="AD748" i="34"/>
  <c r="AD747" i="34"/>
  <c r="AD746" i="34"/>
  <c r="AD745" i="34"/>
  <c r="AD744" i="34"/>
  <c r="AD743" i="34"/>
  <c r="AD742" i="34"/>
  <c r="AD741" i="34"/>
  <c r="AD740" i="34"/>
  <c r="AD739" i="34"/>
  <c r="AD738" i="34"/>
  <c r="AD737" i="34"/>
  <c r="AD736" i="34"/>
  <c r="AD735" i="34"/>
  <c r="AD734" i="34"/>
  <c r="AD733" i="34"/>
  <c r="AD732" i="34"/>
  <c r="AD731" i="34"/>
  <c r="AD730" i="34"/>
  <c r="AD729" i="34"/>
  <c r="AD728" i="34"/>
  <c r="AD727" i="34"/>
  <c r="AD726" i="34"/>
  <c r="AD725" i="34"/>
  <c r="AD724" i="34"/>
  <c r="AD723" i="34"/>
  <c r="AD722" i="34"/>
  <c r="AD721" i="34"/>
  <c r="AD720" i="34"/>
  <c r="AD719" i="34"/>
  <c r="AD718" i="34"/>
  <c r="AD717" i="34"/>
  <c r="AD716" i="34"/>
  <c r="AD715" i="34"/>
  <c r="AD714" i="34"/>
  <c r="AD713" i="34"/>
  <c r="AD712" i="34"/>
  <c r="AD711" i="34"/>
  <c r="AD710" i="34"/>
  <c r="AD709" i="34"/>
  <c r="AD708" i="34"/>
  <c r="AD707" i="34"/>
  <c r="AD706" i="34"/>
  <c r="AD705" i="34"/>
  <c r="AD704" i="34"/>
  <c r="AD703" i="34"/>
  <c r="AD702" i="34"/>
  <c r="AD701" i="34"/>
  <c r="AD700" i="34"/>
  <c r="AD699" i="34"/>
  <c r="AD698" i="34"/>
  <c r="AD697" i="34"/>
  <c r="AD696" i="34"/>
  <c r="AD695" i="34"/>
  <c r="AD694" i="34"/>
  <c r="AD693" i="34"/>
  <c r="AD692" i="34"/>
  <c r="AD691" i="34"/>
  <c r="AD690" i="34"/>
  <c r="AD689" i="34"/>
  <c r="AD688" i="34"/>
  <c r="AD687" i="34"/>
  <c r="AD686" i="34"/>
  <c r="AD685" i="34"/>
  <c r="AD684" i="34"/>
  <c r="AD683" i="34"/>
  <c r="AD682" i="34"/>
  <c r="AD681" i="34"/>
  <c r="AD680" i="34"/>
  <c r="AD679" i="34"/>
  <c r="AD678" i="34"/>
  <c r="AD677" i="34"/>
  <c r="AD676" i="34"/>
  <c r="AD675" i="34"/>
  <c r="AD674" i="34"/>
  <c r="AD673" i="34"/>
  <c r="AD672" i="34"/>
  <c r="AD671" i="34"/>
  <c r="AD670" i="34"/>
  <c r="AD669" i="34"/>
  <c r="AD668" i="34"/>
  <c r="AD667" i="34"/>
  <c r="AD666" i="34"/>
  <c r="AD665" i="34"/>
  <c r="AD664" i="34"/>
  <c r="AD663" i="34"/>
  <c r="AD662" i="34"/>
  <c r="AD661" i="34"/>
  <c r="AD660" i="34"/>
  <c r="AD659" i="34"/>
  <c r="AD658" i="34"/>
  <c r="AD657" i="34"/>
  <c r="AD656" i="34"/>
  <c r="AD655" i="34"/>
  <c r="AD654" i="34"/>
  <c r="AD653" i="34"/>
  <c r="AD652" i="34"/>
  <c r="AD651" i="34"/>
  <c r="AD650" i="34"/>
  <c r="AD649" i="34"/>
  <c r="AD648" i="34"/>
  <c r="AD647" i="34"/>
  <c r="AD646" i="34"/>
  <c r="AD645" i="34"/>
  <c r="AD644" i="34"/>
  <c r="AD643" i="34"/>
  <c r="AD642" i="34"/>
  <c r="AD641" i="34"/>
  <c r="AD640" i="34"/>
  <c r="AD639" i="34"/>
  <c r="AD638" i="34"/>
  <c r="AD637" i="34"/>
  <c r="AD636" i="34"/>
  <c r="AD635" i="34"/>
  <c r="AD634" i="34"/>
  <c r="AD633" i="34"/>
  <c r="AD632" i="34"/>
  <c r="AD631" i="34"/>
  <c r="AD630" i="34"/>
  <c r="AD629" i="34"/>
  <c r="AD628" i="34"/>
  <c r="AD627" i="34"/>
  <c r="AD626" i="34"/>
  <c r="AD625" i="34"/>
  <c r="AD624" i="34"/>
  <c r="AD623" i="34"/>
  <c r="AD622" i="34"/>
  <c r="AD621" i="34"/>
  <c r="AD620" i="34"/>
  <c r="AD619" i="34"/>
  <c r="AD618" i="34"/>
  <c r="AD617" i="34"/>
  <c r="AD616" i="34"/>
  <c r="AD615" i="34"/>
  <c r="AD614" i="34"/>
  <c r="AD613" i="34"/>
  <c r="AD612" i="34"/>
  <c r="AD611" i="34"/>
  <c r="AD610" i="34"/>
  <c r="AD609" i="34"/>
  <c r="AD608" i="34"/>
  <c r="AD607" i="34"/>
  <c r="AD606" i="34"/>
  <c r="AD605" i="34"/>
  <c r="AD604" i="34"/>
  <c r="AD603" i="34"/>
  <c r="AD602" i="34"/>
  <c r="AD601" i="34"/>
  <c r="AD600" i="34"/>
  <c r="AD599" i="34"/>
  <c r="AD598" i="34"/>
  <c r="AD597" i="34"/>
  <c r="AD596" i="34"/>
  <c r="AD595" i="34"/>
  <c r="AD594" i="34"/>
  <c r="AD593" i="34"/>
  <c r="AD592" i="34"/>
  <c r="AD591" i="34"/>
  <c r="AD590" i="34"/>
  <c r="AD589" i="34"/>
  <c r="AD588" i="34"/>
  <c r="AD587" i="34"/>
  <c r="AD586" i="34"/>
  <c r="AD585" i="34"/>
  <c r="AD584" i="34"/>
  <c r="AD583" i="34"/>
  <c r="AD582" i="34"/>
  <c r="AD581" i="34"/>
  <c r="AD580" i="34"/>
  <c r="AD579" i="34"/>
  <c r="AD578" i="34"/>
  <c r="AD577" i="34"/>
  <c r="AD576" i="34"/>
  <c r="AD575" i="34"/>
  <c r="AD574" i="34"/>
  <c r="AD573" i="34"/>
  <c r="AD572" i="34"/>
  <c r="AD571" i="34"/>
  <c r="AD570" i="34"/>
  <c r="AD569" i="34"/>
  <c r="AD568" i="34"/>
  <c r="AD567" i="34"/>
  <c r="AD566" i="34"/>
  <c r="AD565" i="34"/>
  <c r="AD564" i="34"/>
  <c r="AD563" i="34"/>
  <c r="AD562" i="34"/>
  <c r="AD561" i="34"/>
  <c r="AD560" i="34"/>
  <c r="AD559" i="34"/>
  <c r="AD558" i="34"/>
  <c r="AD557" i="34"/>
  <c r="AD556" i="34"/>
  <c r="AD555" i="34"/>
  <c r="AD554" i="34"/>
  <c r="AD553" i="34"/>
  <c r="AD552" i="34"/>
  <c r="AD551" i="34"/>
  <c r="AD550" i="34"/>
  <c r="AD549" i="34"/>
  <c r="AD548" i="34"/>
  <c r="AD547" i="34"/>
  <c r="AD546" i="34"/>
  <c r="AD545" i="34"/>
  <c r="AD544" i="34"/>
  <c r="AD543" i="34"/>
  <c r="AD542" i="34"/>
  <c r="AD541" i="34"/>
  <c r="AD540" i="34"/>
  <c r="AD539" i="34"/>
  <c r="AD538" i="34"/>
  <c r="AD537" i="34"/>
  <c r="AD536" i="34"/>
  <c r="AD535" i="34"/>
  <c r="AD534" i="34"/>
  <c r="AD533" i="34"/>
  <c r="AD532" i="34"/>
  <c r="AD531" i="34"/>
  <c r="AD530" i="34"/>
  <c r="AD529" i="34"/>
  <c r="AD528" i="34"/>
  <c r="AD527" i="34"/>
  <c r="AD526" i="34"/>
  <c r="AD525" i="34"/>
  <c r="AD524" i="34"/>
  <c r="AD523" i="34"/>
  <c r="AD522" i="34"/>
  <c r="AD521" i="34"/>
  <c r="AD520" i="34"/>
  <c r="AD519" i="34"/>
  <c r="AD518" i="34"/>
  <c r="AD517" i="34"/>
  <c r="AD516" i="34"/>
  <c r="AD515" i="34"/>
  <c r="AD514" i="34"/>
  <c r="AD513" i="34"/>
  <c r="AD512" i="34"/>
  <c r="AD511" i="34"/>
  <c r="AD510" i="34"/>
  <c r="AD509" i="34"/>
  <c r="AD508" i="34"/>
  <c r="AD507" i="34"/>
  <c r="AD506" i="34"/>
  <c r="AD505" i="34"/>
  <c r="AD504" i="34"/>
  <c r="AD503" i="34"/>
  <c r="AD502" i="34"/>
  <c r="AD501" i="34"/>
  <c r="AD500" i="34"/>
  <c r="AD499" i="34"/>
  <c r="AD498" i="34"/>
  <c r="AD497" i="34"/>
  <c r="AD496" i="34"/>
  <c r="AD495" i="34"/>
  <c r="AD494" i="34"/>
  <c r="AD493" i="34"/>
  <c r="AD492" i="34"/>
  <c r="AD491" i="34"/>
  <c r="AD490" i="34"/>
  <c r="AD489" i="34"/>
  <c r="AD488" i="34"/>
  <c r="AD487" i="34"/>
  <c r="AD486" i="34"/>
  <c r="AD485" i="34"/>
  <c r="AD484" i="34"/>
  <c r="AD483" i="34"/>
  <c r="AD482" i="34"/>
  <c r="AD481" i="34"/>
  <c r="AD480" i="34"/>
  <c r="AD479" i="34"/>
  <c r="AD478" i="34"/>
  <c r="AD477" i="34"/>
  <c r="AD476" i="34"/>
  <c r="AD475" i="34"/>
  <c r="AD474" i="34"/>
  <c r="AD473" i="34"/>
  <c r="AD472" i="34"/>
  <c r="AD471" i="34"/>
  <c r="AD470" i="34"/>
  <c r="AD469" i="34"/>
  <c r="AD468" i="34"/>
  <c r="AD467" i="34"/>
  <c r="AD466" i="34"/>
  <c r="AD465" i="34"/>
  <c r="AD464" i="34"/>
  <c r="AD463" i="34"/>
  <c r="AD462" i="34"/>
  <c r="AD461" i="34"/>
  <c r="AD460" i="34"/>
  <c r="AD459" i="34"/>
  <c r="AD458" i="34"/>
  <c r="AD457" i="34"/>
  <c r="AD456" i="34"/>
  <c r="AD455" i="34"/>
  <c r="AD454" i="34"/>
  <c r="AD453" i="34"/>
  <c r="AD452" i="34"/>
  <c r="AD451" i="34"/>
  <c r="AD450" i="34"/>
  <c r="AD449" i="34"/>
  <c r="AD448" i="34"/>
  <c r="AD447" i="34"/>
  <c r="AD446" i="34"/>
  <c r="AD445" i="34"/>
  <c r="AD444" i="34"/>
  <c r="AD443" i="34"/>
  <c r="AD442" i="34"/>
  <c r="AD441" i="34"/>
  <c r="AD440" i="34"/>
  <c r="AD439" i="34"/>
  <c r="AD438" i="34"/>
  <c r="AD437" i="34"/>
  <c r="AD436" i="34"/>
  <c r="AD435" i="34"/>
  <c r="AD434" i="34"/>
  <c r="AD433" i="34"/>
  <c r="AD432" i="34"/>
  <c r="AD431" i="34"/>
  <c r="AD430" i="34"/>
  <c r="AD429" i="34"/>
  <c r="AD428" i="34"/>
  <c r="AD427" i="34"/>
  <c r="AD426" i="34"/>
  <c r="AD425" i="34"/>
  <c r="AD424" i="34"/>
  <c r="AD423" i="34"/>
  <c r="AD422" i="34"/>
  <c r="AD421" i="34"/>
  <c r="AD420" i="34"/>
  <c r="AD419" i="34"/>
  <c r="AD418" i="34"/>
  <c r="AD417" i="34"/>
  <c r="AD416" i="34"/>
  <c r="AD415" i="34"/>
  <c r="AD414" i="34"/>
  <c r="AD413" i="34"/>
  <c r="AD412" i="34"/>
  <c r="AD411" i="34"/>
  <c r="AD410" i="34"/>
  <c r="AD409" i="34"/>
  <c r="AD408" i="34"/>
  <c r="AD407" i="34"/>
  <c r="AD406" i="34"/>
  <c r="AD405" i="34"/>
  <c r="AD404" i="34"/>
  <c r="AD403" i="34"/>
  <c r="AD402" i="34"/>
  <c r="AD401" i="34"/>
  <c r="AD400" i="34"/>
  <c r="AD399" i="34"/>
  <c r="AD398" i="34"/>
  <c r="AD397" i="34"/>
  <c r="AD396" i="34"/>
  <c r="AD395" i="34"/>
  <c r="AD394" i="34"/>
  <c r="AD393" i="34"/>
  <c r="AD392" i="34"/>
  <c r="AD391" i="34"/>
  <c r="AD390" i="34"/>
  <c r="AD389" i="34"/>
  <c r="AD388" i="34"/>
  <c r="AD387" i="34"/>
  <c r="AD386" i="34"/>
  <c r="AD385" i="34"/>
  <c r="AD384" i="34"/>
  <c r="AD383" i="34"/>
  <c r="AD382" i="34"/>
  <c r="AD381" i="34"/>
  <c r="AD380" i="34"/>
  <c r="AD379" i="34"/>
  <c r="AD378" i="34"/>
  <c r="AD377" i="34"/>
  <c r="AD376" i="34"/>
  <c r="AD375" i="34"/>
  <c r="AD374" i="34"/>
  <c r="AD373" i="34"/>
  <c r="AD372" i="34"/>
  <c r="AD371" i="34"/>
  <c r="AD370" i="34"/>
  <c r="AD369" i="34"/>
  <c r="AD368" i="34"/>
  <c r="AD367" i="34"/>
  <c r="AD366" i="34"/>
  <c r="AD365" i="34"/>
  <c r="AD364" i="34"/>
  <c r="AD363" i="34"/>
  <c r="AD362" i="34"/>
  <c r="AD361" i="34"/>
  <c r="AD360" i="34"/>
  <c r="AD359" i="34"/>
  <c r="AD358" i="34"/>
  <c r="AD357" i="34"/>
  <c r="AD356" i="34"/>
  <c r="AD355" i="34"/>
  <c r="AD354" i="34"/>
  <c r="AD353" i="34"/>
  <c r="AD352" i="34"/>
  <c r="AD351" i="34"/>
  <c r="AD350" i="34"/>
  <c r="AD349" i="34"/>
  <c r="AD348" i="34"/>
  <c r="AD347" i="34"/>
  <c r="AD346" i="34"/>
  <c r="AD345" i="34"/>
  <c r="AD344" i="34"/>
  <c r="AD343" i="34"/>
  <c r="AD342" i="34"/>
  <c r="AD341" i="34"/>
  <c r="AD340" i="34"/>
  <c r="AD339" i="34"/>
  <c r="AD338" i="34"/>
  <c r="AD337" i="34"/>
  <c r="AD336" i="34"/>
  <c r="AD335" i="34"/>
  <c r="AD334" i="34"/>
  <c r="AD333" i="34"/>
  <c r="AD332" i="34"/>
  <c r="AD331" i="34"/>
  <c r="AD330" i="34"/>
  <c r="AD329" i="34"/>
  <c r="AD328" i="34"/>
  <c r="AD327" i="34"/>
  <c r="AD326" i="34"/>
  <c r="AD325" i="34"/>
  <c r="AD324" i="34"/>
  <c r="AD323" i="34"/>
  <c r="AD322" i="34"/>
  <c r="AD321" i="34"/>
  <c r="AD320" i="34"/>
  <c r="AD319" i="34"/>
  <c r="AD318" i="34"/>
  <c r="AD317" i="34"/>
  <c r="AD316" i="34"/>
  <c r="AD315" i="34"/>
  <c r="AD314" i="34"/>
  <c r="AD313" i="34"/>
  <c r="AD312" i="34"/>
  <c r="AD311" i="34"/>
  <c r="AD310" i="34"/>
  <c r="AD309" i="34"/>
  <c r="AD308" i="34"/>
  <c r="AD307" i="34"/>
  <c r="AD306" i="34"/>
  <c r="AD305" i="34"/>
  <c r="AD304" i="34"/>
  <c r="AD303" i="34"/>
  <c r="AD302" i="34"/>
  <c r="AD301" i="34"/>
  <c r="AD300" i="34"/>
  <c r="AD299" i="34"/>
  <c r="AD298" i="34"/>
  <c r="AD297" i="34"/>
  <c r="AD296" i="34"/>
  <c r="AD295" i="34"/>
  <c r="AD294" i="34"/>
  <c r="AD293" i="34"/>
  <c r="AD292" i="34"/>
  <c r="AD291" i="34"/>
  <c r="AD290" i="34"/>
  <c r="AD289" i="34"/>
  <c r="AD288" i="34"/>
  <c r="AD287" i="34"/>
  <c r="AD286" i="34"/>
  <c r="AD285" i="34"/>
  <c r="AD284" i="34"/>
  <c r="AD283" i="34"/>
  <c r="AD282" i="34"/>
  <c r="AD281" i="34"/>
  <c r="AD280" i="34"/>
  <c r="AD279" i="34"/>
  <c r="AD278" i="34"/>
  <c r="AD277" i="34"/>
  <c r="AD276" i="34"/>
  <c r="AD275" i="34"/>
  <c r="AD274" i="34"/>
  <c r="AD273" i="34"/>
  <c r="AD272" i="34"/>
  <c r="AD271" i="34"/>
  <c r="AD270" i="34"/>
  <c r="AD269" i="34"/>
  <c r="AD268" i="34"/>
  <c r="AD267" i="34"/>
  <c r="AD266" i="34"/>
  <c r="AD265" i="34"/>
  <c r="AD264" i="34"/>
  <c r="AD263" i="34"/>
  <c r="AD262" i="34"/>
  <c r="AD261" i="34"/>
  <c r="AD260" i="34"/>
  <c r="AD259" i="34"/>
  <c r="AD258" i="34"/>
  <c r="AD257" i="34"/>
  <c r="AD256" i="34"/>
  <c r="AD255" i="34"/>
  <c r="AD254" i="34"/>
  <c r="AD253" i="34"/>
  <c r="AD252" i="34"/>
  <c r="AD251" i="34"/>
  <c r="AD250" i="34"/>
  <c r="AD249" i="34"/>
  <c r="AD248" i="34"/>
  <c r="AD247" i="34"/>
  <c r="AD246" i="34"/>
  <c r="AD245" i="34"/>
  <c r="AD244" i="34"/>
  <c r="AD243" i="34"/>
  <c r="AD242" i="34"/>
  <c r="AD241" i="34"/>
  <c r="AD240" i="34"/>
  <c r="AD239" i="34"/>
  <c r="AD238" i="34"/>
  <c r="AD237" i="34"/>
  <c r="AD236" i="34"/>
  <c r="AD235" i="34"/>
  <c r="AD234" i="34"/>
  <c r="AD233" i="34"/>
  <c r="AD232" i="34"/>
  <c r="AD231" i="34"/>
  <c r="AD230" i="34"/>
  <c r="AD229" i="34"/>
  <c r="AD228" i="34"/>
  <c r="AD227" i="34"/>
  <c r="AD226" i="34"/>
  <c r="AD225" i="34"/>
  <c r="AD224" i="34"/>
  <c r="AD223" i="34"/>
  <c r="AD222" i="34"/>
  <c r="AD221" i="34"/>
  <c r="AD220" i="34"/>
  <c r="AD219" i="34"/>
  <c r="AD218" i="34"/>
  <c r="AD217" i="34"/>
  <c r="AD216" i="34"/>
  <c r="AD215" i="34"/>
  <c r="AD214" i="34"/>
  <c r="AD213" i="34"/>
  <c r="AD212" i="34"/>
  <c r="AD211" i="34"/>
  <c r="AD210" i="34"/>
  <c r="AD209" i="34"/>
  <c r="AD208" i="34"/>
  <c r="AD207" i="34"/>
  <c r="AD206" i="34"/>
  <c r="AD205" i="34"/>
  <c r="AD204" i="34"/>
  <c r="AD203" i="34"/>
  <c r="AD202" i="34"/>
  <c r="AD201" i="34"/>
  <c r="AD200" i="34"/>
  <c r="AD199" i="34"/>
  <c r="AD198" i="34"/>
  <c r="AD197" i="34"/>
  <c r="AD196" i="34"/>
  <c r="AD195" i="34"/>
  <c r="AD194" i="34"/>
  <c r="AD193" i="34"/>
  <c r="AD192" i="34"/>
  <c r="AD191" i="34"/>
  <c r="AD190" i="34"/>
  <c r="AD189" i="34"/>
  <c r="AD188" i="34"/>
  <c r="AD187" i="34"/>
  <c r="AD186" i="34"/>
  <c r="AD185" i="34"/>
  <c r="AD184" i="34"/>
  <c r="AD183" i="34"/>
  <c r="AD182" i="34"/>
  <c r="AD181" i="34"/>
  <c r="AD180" i="34"/>
  <c r="AD179" i="34"/>
  <c r="AD178" i="34"/>
  <c r="AD177" i="34"/>
  <c r="AD176" i="34"/>
  <c r="AD175" i="34"/>
  <c r="AD174" i="34"/>
  <c r="AD173" i="34"/>
  <c r="AD172" i="34"/>
  <c r="AD171" i="34"/>
  <c r="AD170" i="34"/>
  <c r="AD169" i="34"/>
  <c r="AD168" i="34"/>
  <c r="AD167" i="34"/>
  <c r="AD166" i="34"/>
  <c r="AD165" i="34"/>
  <c r="AD164" i="34"/>
  <c r="AD163" i="34"/>
  <c r="AD162" i="34"/>
  <c r="AD161" i="34"/>
  <c r="AD160" i="34"/>
  <c r="AD159" i="34"/>
  <c r="AD158" i="34"/>
  <c r="AD157" i="34"/>
  <c r="AD156" i="34"/>
  <c r="AD155" i="34"/>
  <c r="AD154" i="34"/>
  <c r="AD153" i="34"/>
  <c r="AD152" i="34"/>
  <c r="AD151" i="34"/>
  <c r="AD150" i="34"/>
  <c r="AD149" i="34"/>
  <c r="AD148" i="34"/>
  <c r="AD147" i="34"/>
  <c r="AD146" i="34"/>
  <c r="AD145" i="34"/>
  <c r="AD144" i="34"/>
  <c r="AD143" i="34"/>
  <c r="AD142" i="34"/>
  <c r="AD141" i="34"/>
  <c r="AD140" i="34"/>
  <c r="AD139" i="34"/>
  <c r="AD138" i="34"/>
  <c r="AD137" i="34"/>
  <c r="AD136" i="34"/>
  <c r="AD135" i="34"/>
  <c r="AD134" i="34"/>
  <c r="AD133" i="34"/>
  <c r="AD132" i="34"/>
  <c r="AD131" i="34"/>
  <c r="AD130" i="34"/>
  <c r="AD129" i="34"/>
  <c r="AD128" i="34"/>
  <c r="AD127" i="34"/>
  <c r="AD126" i="34"/>
  <c r="AD125" i="34"/>
  <c r="AD124" i="34"/>
  <c r="AD123" i="34"/>
  <c r="AD122" i="34"/>
  <c r="AD121" i="34"/>
  <c r="AD120" i="34"/>
  <c r="AD119" i="34"/>
  <c r="AD118" i="34"/>
  <c r="AD117" i="34"/>
  <c r="AD116" i="34"/>
  <c r="AD115" i="34"/>
  <c r="AD114" i="34"/>
  <c r="AD113" i="34"/>
  <c r="AD112" i="34"/>
  <c r="AD111" i="34"/>
  <c r="AD110" i="34"/>
  <c r="AD109" i="34"/>
  <c r="AD108" i="34"/>
  <c r="AD107" i="34"/>
  <c r="AD106" i="34"/>
  <c r="AD105" i="34"/>
  <c r="AD104" i="34"/>
  <c r="AD103" i="34"/>
  <c r="AD102" i="34"/>
  <c r="AD101" i="34"/>
  <c r="AD100" i="34"/>
  <c r="AD99" i="34"/>
  <c r="AD98" i="34"/>
  <c r="AD97" i="34"/>
  <c r="AD96" i="34"/>
  <c r="AD95" i="34"/>
  <c r="AD94" i="34"/>
  <c r="AD93" i="34"/>
  <c r="AD92" i="34"/>
  <c r="AD91" i="34"/>
  <c r="AD90" i="34"/>
  <c r="AD89" i="34"/>
  <c r="AD88" i="34"/>
  <c r="AD87" i="34"/>
  <c r="AD86" i="34"/>
  <c r="AD85" i="34"/>
  <c r="AD84" i="34"/>
  <c r="AD83" i="34"/>
  <c r="AD82" i="34"/>
  <c r="AD81" i="34"/>
  <c r="AD80" i="34"/>
  <c r="AD79" i="34"/>
  <c r="AD78" i="34"/>
  <c r="AD77" i="34"/>
  <c r="AD76" i="34"/>
  <c r="AD75" i="34"/>
  <c r="AD74" i="34"/>
  <c r="AD73" i="34"/>
  <c r="AD72" i="34"/>
  <c r="AD71" i="34"/>
  <c r="AD70" i="34"/>
  <c r="AD69" i="34"/>
  <c r="AD68" i="34"/>
  <c r="AD67" i="34"/>
  <c r="AD66" i="34"/>
  <c r="AD65" i="34"/>
  <c r="AD64" i="34"/>
  <c r="AD63" i="34"/>
  <c r="AD62" i="34"/>
  <c r="AD61" i="34"/>
  <c r="AD60" i="34"/>
  <c r="AD59" i="34"/>
  <c r="AD58" i="34"/>
  <c r="AD57" i="34"/>
  <c r="AD56" i="34"/>
  <c r="AD55" i="34"/>
  <c r="AD54" i="34"/>
  <c r="AD53" i="34"/>
  <c r="AD52" i="34"/>
  <c r="AD51" i="34"/>
  <c r="AD50" i="34"/>
  <c r="AD49" i="34"/>
  <c r="AD48" i="34"/>
  <c r="AD47" i="34"/>
  <c r="AD46" i="34"/>
  <c r="AD45" i="34"/>
  <c r="AD44" i="34"/>
  <c r="AD43" i="34"/>
  <c r="AD42" i="34"/>
  <c r="AD41" i="34"/>
  <c r="AD40" i="34"/>
  <c r="AD39" i="34"/>
  <c r="AD38" i="34"/>
  <c r="AD37" i="34"/>
  <c r="AD36" i="34"/>
  <c r="AD35" i="34"/>
  <c r="AD34" i="34"/>
  <c r="AD33" i="34"/>
  <c r="AD32" i="34"/>
  <c r="AD31" i="34"/>
  <c r="AD30" i="34"/>
  <c r="AD29" i="34"/>
  <c r="AD28" i="34"/>
  <c r="AD27" i="34"/>
  <c r="AD26" i="34"/>
  <c r="AD25" i="34"/>
  <c r="AD24" i="34"/>
  <c r="AD23" i="34"/>
  <c r="AD22" i="34"/>
  <c r="AD21" i="34"/>
  <c r="AD20" i="34"/>
  <c r="AD19" i="34"/>
  <c r="AD18" i="34"/>
  <c r="AD17" i="34"/>
  <c r="AD16" i="34"/>
  <c r="AD15" i="34"/>
  <c r="AD14" i="34"/>
  <c r="AD13" i="34"/>
  <c r="AD12" i="34"/>
  <c r="AD11" i="34"/>
  <c r="AD10" i="34"/>
  <c r="AD9" i="34"/>
  <c r="AD8" i="34"/>
  <c r="AD7" i="34"/>
  <c r="AD6" i="34"/>
  <c r="S1040" i="35" l="1"/>
  <c r="T1040" i="35" s="1"/>
  <c r="P1040" i="35"/>
  <c r="F1040" i="35"/>
  <c r="E1040" i="35"/>
  <c r="I1040" i="35" s="1"/>
  <c r="AG1040" i="35" s="1"/>
  <c r="D1040" i="35"/>
  <c r="S1039" i="35"/>
  <c r="T1039" i="35" s="1"/>
  <c r="P1039" i="35"/>
  <c r="F1039" i="35"/>
  <c r="E1039" i="35"/>
  <c r="I1039" i="35" s="1"/>
  <c r="AG1039" i="35" s="1"/>
  <c r="D1039" i="35"/>
  <c r="T1038" i="35"/>
  <c r="S1038" i="35"/>
  <c r="P1038" i="35"/>
  <c r="F1038" i="35"/>
  <c r="E1038" i="35"/>
  <c r="I1038" i="35" s="1"/>
  <c r="AG1038" i="35" s="1"/>
  <c r="D1038" i="35"/>
  <c r="S1037" i="35"/>
  <c r="T1037" i="35" s="1"/>
  <c r="P1037" i="35"/>
  <c r="F1037" i="35"/>
  <c r="E1037" i="35"/>
  <c r="D1037" i="35"/>
  <c r="S1036" i="35"/>
  <c r="T1036" i="35" s="1"/>
  <c r="P1036" i="35"/>
  <c r="F1036" i="35"/>
  <c r="E1036" i="35"/>
  <c r="I1036" i="35" s="1"/>
  <c r="AG1036" i="35" s="1"/>
  <c r="D1036" i="35"/>
  <c r="S1036" i="34"/>
  <c r="P1036" i="34"/>
  <c r="T1036" i="34"/>
  <c r="P1037" i="34"/>
  <c r="S1037" i="34"/>
  <c r="T1037" i="34" s="1"/>
  <c r="P1038" i="34"/>
  <c r="S1038" i="34"/>
  <c r="T1038" i="34" s="1"/>
  <c r="P1039" i="34"/>
  <c r="S1039" i="34"/>
  <c r="T1039" i="34" s="1"/>
  <c r="P1040" i="34"/>
  <c r="Q1040" i="34"/>
  <c r="R1040" i="34"/>
  <c r="S1040" i="34"/>
  <c r="T1040" i="34" s="1"/>
  <c r="D1036" i="34"/>
  <c r="F1040" i="34"/>
  <c r="E1040" i="34"/>
  <c r="I1040" i="34" s="1"/>
  <c r="Y1040" i="34" s="1"/>
  <c r="Z1040" i="34" s="1"/>
  <c r="D1040" i="34"/>
  <c r="F1039" i="34"/>
  <c r="E1039" i="34"/>
  <c r="D1039" i="34"/>
  <c r="F1038" i="34"/>
  <c r="E1038" i="34"/>
  <c r="D1038" i="34"/>
  <c r="F1037" i="34"/>
  <c r="E1037" i="34"/>
  <c r="D1037" i="34"/>
  <c r="F1036" i="34"/>
  <c r="E1036" i="34"/>
  <c r="D3" i="35"/>
  <c r="E3" i="35"/>
  <c r="F3" i="35"/>
  <c r="I3" i="35"/>
  <c r="D6" i="35"/>
  <c r="E6" i="35"/>
  <c r="I6" i="35" s="1"/>
  <c r="F6" i="35"/>
  <c r="P6" i="35"/>
  <c r="S6" i="35"/>
  <c r="T6" i="35" s="1"/>
  <c r="D7" i="35"/>
  <c r="E7" i="35"/>
  <c r="I7" i="35" s="1"/>
  <c r="F7" i="35"/>
  <c r="P7" i="35"/>
  <c r="S7" i="35"/>
  <c r="T7" i="35" s="1"/>
  <c r="D8" i="35"/>
  <c r="E8" i="35"/>
  <c r="I8" i="35" s="1"/>
  <c r="F8" i="35"/>
  <c r="P8" i="35"/>
  <c r="S8" i="35"/>
  <c r="T8" i="35" s="1"/>
  <c r="D9" i="35"/>
  <c r="E9" i="35"/>
  <c r="I9" i="35" s="1"/>
  <c r="F9" i="35"/>
  <c r="P9" i="35"/>
  <c r="T9" i="35"/>
  <c r="D10" i="35"/>
  <c r="E10" i="35"/>
  <c r="I10" i="35" s="1"/>
  <c r="F10" i="35"/>
  <c r="P10" i="35"/>
  <c r="T10" i="35"/>
  <c r="D11" i="35"/>
  <c r="E11" i="35"/>
  <c r="I11" i="35" s="1"/>
  <c r="F11" i="35"/>
  <c r="P11" i="35"/>
  <c r="T11" i="35"/>
  <c r="D12" i="35"/>
  <c r="E12" i="35"/>
  <c r="F12" i="35"/>
  <c r="P12" i="35"/>
  <c r="T12" i="35"/>
  <c r="D13" i="35"/>
  <c r="E13" i="35"/>
  <c r="F13" i="35"/>
  <c r="P13" i="35"/>
  <c r="T13" i="35"/>
  <c r="D14" i="35"/>
  <c r="E14" i="35"/>
  <c r="I14" i="35" s="1"/>
  <c r="F14" i="35"/>
  <c r="P14" i="35"/>
  <c r="T14" i="35"/>
  <c r="D15" i="35"/>
  <c r="E15" i="35"/>
  <c r="F15" i="35"/>
  <c r="P15" i="35"/>
  <c r="T15" i="35"/>
  <c r="D16" i="35"/>
  <c r="E16" i="35"/>
  <c r="F16" i="35"/>
  <c r="P16" i="35"/>
  <c r="T16" i="35"/>
  <c r="D17" i="35"/>
  <c r="E17" i="35"/>
  <c r="F17" i="35"/>
  <c r="P17" i="35"/>
  <c r="T17" i="35"/>
  <c r="D18" i="35"/>
  <c r="E18" i="35"/>
  <c r="F18" i="35"/>
  <c r="P18" i="35"/>
  <c r="T18" i="35"/>
  <c r="D19" i="35"/>
  <c r="E19" i="35"/>
  <c r="F19" i="35"/>
  <c r="P19" i="35"/>
  <c r="T19" i="35"/>
  <c r="D20" i="35"/>
  <c r="E20" i="35"/>
  <c r="F20" i="35"/>
  <c r="P20" i="35"/>
  <c r="T20" i="35"/>
  <c r="D21" i="35"/>
  <c r="E21" i="35"/>
  <c r="F21" i="35"/>
  <c r="P21" i="35"/>
  <c r="T21" i="35"/>
  <c r="D22" i="35"/>
  <c r="E22" i="35"/>
  <c r="F22" i="35"/>
  <c r="I22" i="35"/>
  <c r="P22" i="35"/>
  <c r="T22" i="35"/>
  <c r="D23" i="35"/>
  <c r="E23" i="35"/>
  <c r="F23" i="35"/>
  <c r="P23" i="35"/>
  <c r="T23" i="35"/>
  <c r="D24" i="35"/>
  <c r="E24" i="35"/>
  <c r="I24" i="35" s="1"/>
  <c r="F24" i="35"/>
  <c r="P24" i="35"/>
  <c r="T24" i="35"/>
  <c r="D25" i="35"/>
  <c r="E25" i="35"/>
  <c r="F25" i="35"/>
  <c r="P25" i="35"/>
  <c r="T25" i="35"/>
  <c r="D26" i="35"/>
  <c r="E26" i="35"/>
  <c r="I26" i="35" s="1"/>
  <c r="F26" i="35"/>
  <c r="P26" i="35"/>
  <c r="T26" i="35"/>
  <c r="D27" i="35"/>
  <c r="E27" i="35"/>
  <c r="F27" i="35"/>
  <c r="P27" i="35"/>
  <c r="T27" i="35"/>
  <c r="D28" i="35"/>
  <c r="E28" i="35"/>
  <c r="I28" i="35" s="1"/>
  <c r="F28" i="35"/>
  <c r="P28" i="35"/>
  <c r="T28" i="35"/>
  <c r="D29" i="35"/>
  <c r="E29" i="35"/>
  <c r="F29" i="35"/>
  <c r="I29" i="35" s="1"/>
  <c r="P29" i="35"/>
  <c r="T29" i="35"/>
  <c r="D30" i="35"/>
  <c r="E30" i="35"/>
  <c r="I30" i="35" s="1"/>
  <c r="F30" i="35"/>
  <c r="P30" i="35"/>
  <c r="T30" i="35"/>
  <c r="D31" i="35"/>
  <c r="E31" i="35"/>
  <c r="I31" i="35" s="1"/>
  <c r="F31" i="35"/>
  <c r="P31" i="35"/>
  <c r="T31" i="35"/>
  <c r="D32" i="35"/>
  <c r="E32" i="35"/>
  <c r="I32" i="35" s="1"/>
  <c r="F32" i="35"/>
  <c r="P32" i="35"/>
  <c r="T32" i="35"/>
  <c r="D33" i="35"/>
  <c r="E33" i="35"/>
  <c r="F33" i="35"/>
  <c r="P33" i="35"/>
  <c r="T33" i="35"/>
  <c r="D34" i="35"/>
  <c r="E34" i="35"/>
  <c r="F34" i="35"/>
  <c r="P34" i="35"/>
  <c r="T34" i="35"/>
  <c r="D35" i="35"/>
  <c r="E35" i="35"/>
  <c r="F35" i="35"/>
  <c r="P35" i="35"/>
  <c r="T35" i="35"/>
  <c r="D36" i="35"/>
  <c r="E36" i="35"/>
  <c r="I36" i="35" s="1"/>
  <c r="F36" i="35"/>
  <c r="P36" i="35"/>
  <c r="T36" i="35"/>
  <c r="D37" i="35"/>
  <c r="E37" i="35"/>
  <c r="I37" i="35" s="1"/>
  <c r="F37" i="35"/>
  <c r="P37" i="35"/>
  <c r="T37" i="35"/>
  <c r="D38" i="35"/>
  <c r="E38" i="35"/>
  <c r="I38" i="35" s="1"/>
  <c r="F38" i="35"/>
  <c r="P38" i="35"/>
  <c r="T38" i="35"/>
  <c r="D39" i="35"/>
  <c r="E39" i="35"/>
  <c r="F39" i="35"/>
  <c r="P39" i="35"/>
  <c r="T39" i="35"/>
  <c r="D40" i="35"/>
  <c r="E40" i="35"/>
  <c r="I40" i="35" s="1"/>
  <c r="F40" i="35"/>
  <c r="P40" i="35"/>
  <c r="T40" i="35"/>
  <c r="D41" i="35"/>
  <c r="E41" i="35"/>
  <c r="I41" i="35" s="1"/>
  <c r="F41" i="35"/>
  <c r="P41" i="35"/>
  <c r="T41" i="35"/>
  <c r="D42" i="35"/>
  <c r="E42" i="35"/>
  <c r="I42" i="35" s="1"/>
  <c r="F42" i="35"/>
  <c r="P42" i="35"/>
  <c r="T42" i="35"/>
  <c r="D43" i="35"/>
  <c r="E43" i="35"/>
  <c r="F43" i="35"/>
  <c r="P43" i="35"/>
  <c r="T43" i="35"/>
  <c r="D44" i="35"/>
  <c r="E44" i="35"/>
  <c r="I44" i="35" s="1"/>
  <c r="F44" i="35"/>
  <c r="P44" i="35"/>
  <c r="T44" i="35"/>
  <c r="D45" i="35"/>
  <c r="E45" i="35"/>
  <c r="F45" i="35"/>
  <c r="P45" i="35"/>
  <c r="T45" i="35"/>
  <c r="D46" i="35"/>
  <c r="E46" i="35"/>
  <c r="I46" i="35" s="1"/>
  <c r="F46" i="35"/>
  <c r="P46" i="35"/>
  <c r="T46" i="35"/>
  <c r="D47" i="35"/>
  <c r="E47" i="35"/>
  <c r="I47" i="35" s="1"/>
  <c r="F47" i="35"/>
  <c r="P47" i="35"/>
  <c r="T47" i="35"/>
  <c r="D48" i="35"/>
  <c r="E48" i="35"/>
  <c r="I48" i="35" s="1"/>
  <c r="F48" i="35"/>
  <c r="P48" i="35"/>
  <c r="T48" i="35"/>
  <c r="D49" i="35"/>
  <c r="E49" i="35"/>
  <c r="F49" i="35"/>
  <c r="P49" i="35"/>
  <c r="T49" i="35"/>
  <c r="D50" i="35"/>
  <c r="E50" i="35"/>
  <c r="I50" i="35" s="1"/>
  <c r="F50" i="35"/>
  <c r="P50" i="35"/>
  <c r="T50" i="35"/>
  <c r="D51" i="35"/>
  <c r="E51" i="35"/>
  <c r="F51" i="35"/>
  <c r="P51" i="35"/>
  <c r="T51" i="35"/>
  <c r="D52" i="35"/>
  <c r="E52" i="35"/>
  <c r="I52" i="35" s="1"/>
  <c r="F52" i="35"/>
  <c r="P52" i="35"/>
  <c r="T52" i="35"/>
  <c r="D53" i="35"/>
  <c r="E53" i="35"/>
  <c r="I53" i="35" s="1"/>
  <c r="F53" i="35"/>
  <c r="P53" i="35"/>
  <c r="T53" i="35"/>
  <c r="D54" i="35"/>
  <c r="E54" i="35"/>
  <c r="I54" i="35" s="1"/>
  <c r="F54" i="35"/>
  <c r="P54" i="35"/>
  <c r="T54" i="35"/>
  <c r="D55" i="35"/>
  <c r="E55" i="35"/>
  <c r="I55" i="35" s="1"/>
  <c r="F55" i="35"/>
  <c r="P55" i="35"/>
  <c r="T55" i="35"/>
  <c r="D56" i="35"/>
  <c r="E56" i="35"/>
  <c r="F56" i="35"/>
  <c r="P56" i="35"/>
  <c r="T56" i="35"/>
  <c r="D57" i="35"/>
  <c r="E57" i="35"/>
  <c r="F57" i="35"/>
  <c r="P57" i="35"/>
  <c r="T57" i="35"/>
  <c r="D58" i="35"/>
  <c r="E58" i="35"/>
  <c r="I58" i="35" s="1"/>
  <c r="F58" i="35"/>
  <c r="P58" i="35"/>
  <c r="T58" i="35"/>
  <c r="D59" i="35"/>
  <c r="E59" i="35"/>
  <c r="I59" i="35" s="1"/>
  <c r="F59" i="35"/>
  <c r="P59" i="35"/>
  <c r="T59" i="35"/>
  <c r="D60" i="35"/>
  <c r="E60" i="35"/>
  <c r="F60" i="35"/>
  <c r="P60" i="35"/>
  <c r="T60" i="35"/>
  <c r="D61" i="35"/>
  <c r="E61" i="35"/>
  <c r="I61" i="35" s="1"/>
  <c r="F61" i="35"/>
  <c r="P61" i="35"/>
  <c r="T61" i="35"/>
  <c r="D62" i="35"/>
  <c r="E62" i="35"/>
  <c r="I62" i="35" s="1"/>
  <c r="F62" i="35"/>
  <c r="P62" i="35"/>
  <c r="T62" i="35"/>
  <c r="D63" i="35"/>
  <c r="E63" i="35"/>
  <c r="F63" i="35"/>
  <c r="P63" i="35"/>
  <c r="T63" i="35"/>
  <c r="D64" i="35"/>
  <c r="E64" i="35"/>
  <c r="I64" i="35" s="1"/>
  <c r="F64" i="35"/>
  <c r="P64" i="35"/>
  <c r="T64" i="35"/>
  <c r="D65" i="35"/>
  <c r="E65" i="35"/>
  <c r="I65" i="35" s="1"/>
  <c r="F65" i="35"/>
  <c r="P65" i="35"/>
  <c r="T65" i="35"/>
  <c r="D66" i="35"/>
  <c r="E66" i="35"/>
  <c r="I66" i="35" s="1"/>
  <c r="F66" i="35"/>
  <c r="P66" i="35"/>
  <c r="T66" i="35"/>
  <c r="D67" i="35"/>
  <c r="E67" i="35"/>
  <c r="I67" i="35" s="1"/>
  <c r="F67" i="35"/>
  <c r="P67" i="35"/>
  <c r="T67" i="35"/>
  <c r="D68" i="35"/>
  <c r="E68" i="35"/>
  <c r="F68" i="35"/>
  <c r="P68" i="35"/>
  <c r="T68" i="35"/>
  <c r="D69" i="35"/>
  <c r="E69" i="35"/>
  <c r="F69" i="35"/>
  <c r="P69" i="35"/>
  <c r="T69" i="35"/>
  <c r="D70" i="35"/>
  <c r="E70" i="35"/>
  <c r="I70" i="35" s="1"/>
  <c r="F70" i="35"/>
  <c r="P70" i="35"/>
  <c r="T70" i="35"/>
  <c r="D71" i="35"/>
  <c r="E71" i="35"/>
  <c r="I71" i="35" s="1"/>
  <c r="F71" i="35"/>
  <c r="P71" i="35"/>
  <c r="T71" i="35"/>
  <c r="D72" i="35"/>
  <c r="E72" i="35"/>
  <c r="F72" i="35"/>
  <c r="P72" i="35"/>
  <c r="T72" i="35"/>
  <c r="D73" i="35"/>
  <c r="E73" i="35"/>
  <c r="F73" i="35"/>
  <c r="I73" i="35"/>
  <c r="J73" i="35" s="1"/>
  <c r="K73" i="35" s="1"/>
  <c r="L73" i="35" s="1"/>
  <c r="P73" i="35"/>
  <c r="T73" i="35"/>
  <c r="D74" i="35"/>
  <c r="E74" i="35"/>
  <c r="F74" i="35"/>
  <c r="P74" i="35"/>
  <c r="T74" i="35"/>
  <c r="D75" i="35"/>
  <c r="E75" i="35"/>
  <c r="F75" i="35"/>
  <c r="P75" i="35"/>
  <c r="T75" i="35"/>
  <c r="D76" i="35"/>
  <c r="E76" i="35"/>
  <c r="I76" i="35" s="1"/>
  <c r="F76" i="35"/>
  <c r="P76" i="35"/>
  <c r="T76" i="35"/>
  <c r="D77" i="35"/>
  <c r="E77" i="35"/>
  <c r="I77" i="35" s="1"/>
  <c r="F77" i="35"/>
  <c r="P77" i="35"/>
  <c r="T77" i="35"/>
  <c r="D78" i="35"/>
  <c r="E78" i="35"/>
  <c r="F78" i="35"/>
  <c r="P78" i="35"/>
  <c r="T78" i="35"/>
  <c r="D79" i="35"/>
  <c r="E79" i="35"/>
  <c r="I79" i="35" s="1"/>
  <c r="R79" i="35" s="1"/>
  <c r="F79" i="35"/>
  <c r="P79" i="35"/>
  <c r="T79" i="35"/>
  <c r="D80" i="35"/>
  <c r="E80" i="35"/>
  <c r="I80" i="35" s="1"/>
  <c r="F80" i="35"/>
  <c r="P80" i="35"/>
  <c r="T80" i="35"/>
  <c r="D81" i="35"/>
  <c r="E81" i="35"/>
  <c r="F81" i="35"/>
  <c r="P81" i="35"/>
  <c r="T81" i="35"/>
  <c r="D82" i="35"/>
  <c r="E82" i="35"/>
  <c r="F82" i="35"/>
  <c r="P82" i="35"/>
  <c r="T82" i="35"/>
  <c r="D83" i="35"/>
  <c r="E83" i="35"/>
  <c r="F83" i="35"/>
  <c r="P83" i="35"/>
  <c r="T83" i="35"/>
  <c r="D84" i="35"/>
  <c r="E84" i="35"/>
  <c r="F84" i="35"/>
  <c r="P84" i="35"/>
  <c r="T84" i="35"/>
  <c r="D85" i="35"/>
  <c r="E85" i="35"/>
  <c r="I85" i="35" s="1"/>
  <c r="F85" i="35"/>
  <c r="P85" i="35"/>
  <c r="T85" i="35"/>
  <c r="D86" i="35"/>
  <c r="E86" i="35"/>
  <c r="I86" i="35" s="1"/>
  <c r="F86" i="35"/>
  <c r="P86" i="35"/>
  <c r="T86" i="35"/>
  <c r="D87" i="35"/>
  <c r="E87" i="35"/>
  <c r="F87" i="35"/>
  <c r="P87" i="35"/>
  <c r="T87" i="35"/>
  <c r="D88" i="35"/>
  <c r="E88" i="35"/>
  <c r="I88" i="35" s="1"/>
  <c r="F88" i="35"/>
  <c r="P88" i="35"/>
  <c r="T88" i="35"/>
  <c r="D89" i="35"/>
  <c r="E89" i="35"/>
  <c r="F89" i="35"/>
  <c r="I89" i="35" s="1"/>
  <c r="P89" i="35"/>
  <c r="T89" i="35"/>
  <c r="D90" i="35"/>
  <c r="E90" i="35"/>
  <c r="I90" i="35" s="1"/>
  <c r="F90" i="35"/>
  <c r="P90" i="35"/>
  <c r="T90" i="35"/>
  <c r="D91" i="35"/>
  <c r="E91" i="35"/>
  <c r="F91" i="35"/>
  <c r="I91" i="35" s="1"/>
  <c r="P91" i="35"/>
  <c r="T91" i="35"/>
  <c r="D92" i="35"/>
  <c r="E92" i="35"/>
  <c r="F92" i="35"/>
  <c r="P92" i="35"/>
  <c r="T92" i="35"/>
  <c r="D93" i="35"/>
  <c r="E93" i="35"/>
  <c r="F93" i="35"/>
  <c r="P93" i="35"/>
  <c r="T93" i="35"/>
  <c r="D94" i="35"/>
  <c r="E94" i="35"/>
  <c r="I94" i="35" s="1"/>
  <c r="F94" i="35"/>
  <c r="P94" i="35"/>
  <c r="T94" i="35"/>
  <c r="D95" i="35"/>
  <c r="E95" i="35"/>
  <c r="I95" i="35" s="1"/>
  <c r="F95" i="35"/>
  <c r="P95" i="35"/>
  <c r="T95" i="35"/>
  <c r="D96" i="35"/>
  <c r="E96" i="35"/>
  <c r="F96" i="35"/>
  <c r="P96" i="35"/>
  <c r="T96" i="35"/>
  <c r="D97" i="35"/>
  <c r="E97" i="35"/>
  <c r="I97" i="35" s="1"/>
  <c r="F97" i="35"/>
  <c r="P97" i="35"/>
  <c r="D98" i="35"/>
  <c r="E98" i="35"/>
  <c r="F98" i="35"/>
  <c r="I98" i="35" s="1"/>
  <c r="P98" i="35"/>
  <c r="T98" i="35"/>
  <c r="D99" i="35"/>
  <c r="E99" i="35"/>
  <c r="F99" i="35"/>
  <c r="P99" i="35"/>
  <c r="T99" i="35"/>
  <c r="D100" i="35"/>
  <c r="E100" i="35"/>
  <c r="I100" i="35" s="1"/>
  <c r="F100" i="35"/>
  <c r="P100" i="35"/>
  <c r="T100" i="35"/>
  <c r="D101" i="35"/>
  <c r="E101" i="35"/>
  <c r="I101" i="35" s="1"/>
  <c r="F101" i="35"/>
  <c r="P101" i="35"/>
  <c r="T101" i="35"/>
  <c r="D102" i="35"/>
  <c r="E102" i="35"/>
  <c r="F102" i="35"/>
  <c r="I102" i="35" s="1"/>
  <c r="P102" i="35"/>
  <c r="T102" i="35"/>
  <c r="D103" i="35"/>
  <c r="E103" i="35"/>
  <c r="I103" i="35" s="1"/>
  <c r="F103" i="35"/>
  <c r="P103" i="35"/>
  <c r="T103" i="35"/>
  <c r="D104" i="35"/>
  <c r="E104" i="35"/>
  <c r="I104" i="35" s="1"/>
  <c r="F104" i="35"/>
  <c r="P104" i="35"/>
  <c r="T104" i="35"/>
  <c r="D105" i="35"/>
  <c r="E105" i="35"/>
  <c r="I105" i="35" s="1"/>
  <c r="F105" i="35"/>
  <c r="P105" i="35"/>
  <c r="T105" i="35"/>
  <c r="D106" i="35"/>
  <c r="E106" i="35"/>
  <c r="F106" i="35"/>
  <c r="P106" i="35"/>
  <c r="T106" i="35"/>
  <c r="D107" i="35"/>
  <c r="E107" i="35"/>
  <c r="F107" i="35"/>
  <c r="P107" i="35"/>
  <c r="T107" i="35"/>
  <c r="D108" i="35"/>
  <c r="E108" i="35"/>
  <c r="F108" i="35"/>
  <c r="P108" i="35"/>
  <c r="T108" i="35"/>
  <c r="D109" i="35"/>
  <c r="E109" i="35"/>
  <c r="F109" i="35"/>
  <c r="P109" i="35"/>
  <c r="T109" i="35"/>
  <c r="D110" i="35"/>
  <c r="E110" i="35"/>
  <c r="F110" i="35"/>
  <c r="P110" i="35"/>
  <c r="T110" i="35"/>
  <c r="D111" i="35"/>
  <c r="E111" i="35"/>
  <c r="I111" i="35" s="1"/>
  <c r="F111" i="35"/>
  <c r="P111" i="35"/>
  <c r="T111" i="35"/>
  <c r="D112" i="35"/>
  <c r="E112" i="35"/>
  <c r="I112" i="35" s="1"/>
  <c r="F112" i="35"/>
  <c r="P112" i="35"/>
  <c r="T112" i="35"/>
  <c r="D113" i="35"/>
  <c r="E113" i="35"/>
  <c r="I113" i="35" s="1"/>
  <c r="F113" i="35"/>
  <c r="P113" i="35"/>
  <c r="T113" i="35"/>
  <c r="D114" i="35"/>
  <c r="E114" i="35"/>
  <c r="F114" i="35"/>
  <c r="P114" i="35"/>
  <c r="T114" i="35"/>
  <c r="D115" i="35"/>
  <c r="E115" i="35"/>
  <c r="F115" i="35"/>
  <c r="P115" i="35"/>
  <c r="T115" i="35"/>
  <c r="D116" i="35"/>
  <c r="E116" i="35"/>
  <c r="I116" i="35" s="1"/>
  <c r="F116" i="35"/>
  <c r="P116" i="35"/>
  <c r="T116" i="35"/>
  <c r="D117" i="35"/>
  <c r="E117" i="35"/>
  <c r="I117" i="35" s="1"/>
  <c r="F117" i="35"/>
  <c r="P117" i="35"/>
  <c r="T117" i="35"/>
  <c r="D118" i="35"/>
  <c r="E118" i="35"/>
  <c r="I118" i="35" s="1"/>
  <c r="F118" i="35"/>
  <c r="P118" i="35"/>
  <c r="T118" i="35"/>
  <c r="D119" i="35"/>
  <c r="E119" i="35"/>
  <c r="I119" i="35" s="1"/>
  <c r="F119" i="35"/>
  <c r="P119" i="35"/>
  <c r="T119" i="35"/>
  <c r="D120" i="35"/>
  <c r="E120" i="35"/>
  <c r="F120" i="35"/>
  <c r="P120" i="35"/>
  <c r="T120" i="35"/>
  <c r="D121" i="35"/>
  <c r="E121" i="35"/>
  <c r="I121" i="35" s="1"/>
  <c r="F121" i="35"/>
  <c r="P121" i="35"/>
  <c r="T121" i="35"/>
  <c r="D122" i="35"/>
  <c r="E122" i="35"/>
  <c r="I122" i="35" s="1"/>
  <c r="F122" i="35"/>
  <c r="P122" i="35"/>
  <c r="T122" i="35"/>
  <c r="D123" i="35"/>
  <c r="E123" i="35"/>
  <c r="I123" i="35" s="1"/>
  <c r="F123" i="35"/>
  <c r="P123" i="35"/>
  <c r="T123" i="35"/>
  <c r="D124" i="35"/>
  <c r="E124" i="35"/>
  <c r="F124" i="35"/>
  <c r="I124" i="35" s="1"/>
  <c r="P124" i="35"/>
  <c r="T124" i="35"/>
  <c r="D125" i="35"/>
  <c r="E125" i="35"/>
  <c r="F125" i="35"/>
  <c r="P125" i="35"/>
  <c r="T125" i="35"/>
  <c r="D126" i="35"/>
  <c r="E126" i="35"/>
  <c r="I126" i="35" s="1"/>
  <c r="F126" i="35"/>
  <c r="P126" i="35"/>
  <c r="T126" i="35"/>
  <c r="D127" i="35"/>
  <c r="E127" i="35"/>
  <c r="I127" i="35" s="1"/>
  <c r="F127" i="35"/>
  <c r="P127" i="35"/>
  <c r="T127" i="35"/>
  <c r="D128" i="35"/>
  <c r="E128" i="35"/>
  <c r="I128" i="35" s="1"/>
  <c r="F128" i="35"/>
  <c r="P128" i="35"/>
  <c r="T128" i="35"/>
  <c r="D129" i="35"/>
  <c r="E129" i="35"/>
  <c r="F129" i="35"/>
  <c r="P129" i="35"/>
  <c r="T129" i="35"/>
  <c r="D130" i="35"/>
  <c r="E130" i="35"/>
  <c r="F130" i="35"/>
  <c r="I130" i="35"/>
  <c r="P130" i="35"/>
  <c r="T130" i="35"/>
  <c r="D131" i="35"/>
  <c r="E131" i="35"/>
  <c r="F131" i="35"/>
  <c r="P131" i="35"/>
  <c r="T131" i="35"/>
  <c r="D132" i="35"/>
  <c r="E132" i="35"/>
  <c r="I132" i="35" s="1"/>
  <c r="F132" i="35"/>
  <c r="P132" i="35"/>
  <c r="T132" i="35"/>
  <c r="D133" i="35"/>
  <c r="E133" i="35"/>
  <c r="I133" i="35" s="1"/>
  <c r="F133" i="35"/>
  <c r="P133" i="35"/>
  <c r="T133" i="35"/>
  <c r="D134" i="35"/>
  <c r="E134" i="35"/>
  <c r="I134" i="35" s="1"/>
  <c r="F134" i="35"/>
  <c r="P134" i="35"/>
  <c r="T134" i="35"/>
  <c r="D135" i="35"/>
  <c r="E135" i="35"/>
  <c r="I135" i="35" s="1"/>
  <c r="F135" i="35"/>
  <c r="P135" i="35"/>
  <c r="T135" i="35"/>
  <c r="D136" i="35"/>
  <c r="E136" i="35"/>
  <c r="F136" i="35"/>
  <c r="P136" i="35"/>
  <c r="T136" i="35"/>
  <c r="D137" i="35"/>
  <c r="E137" i="35"/>
  <c r="F137" i="35"/>
  <c r="I137" i="35"/>
  <c r="P137" i="35"/>
  <c r="T137" i="35"/>
  <c r="D138" i="35"/>
  <c r="E138" i="35"/>
  <c r="F138" i="35"/>
  <c r="P138" i="35"/>
  <c r="T138" i="35"/>
  <c r="D139" i="35"/>
  <c r="E139" i="35"/>
  <c r="I139" i="35" s="1"/>
  <c r="F139" i="35"/>
  <c r="P139" i="35"/>
  <c r="T139" i="35"/>
  <c r="D140" i="35"/>
  <c r="E140" i="35"/>
  <c r="F140" i="35"/>
  <c r="P140" i="35"/>
  <c r="T140" i="35"/>
  <c r="D141" i="35"/>
  <c r="E141" i="35"/>
  <c r="F141" i="35"/>
  <c r="P141" i="35"/>
  <c r="T141" i="35"/>
  <c r="D142" i="35"/>
  <c r="E142" i="35"/>
  <c r="F142" i="35"/>
  <c r="P142" i="35"/>
  <c r="T142" i="35"/>
  <c r="D143" i="35"/>
  <c r="E143" i="35"/>
  <c r="I143" i="35" s="1"/>
  <c r="F143" i="35"/>
  <c r="P143" i="35"/>
  <c r="T143" i="35"/>
  <c r="D144" i="35"/>
  <c r="E144" i="35"/>
  <c r="I144" i="35" s="1"/>
  <c r="F144" i="35"/>
  <c r="P144" i="35"/>
  <c r="T144" i="35"/>
  <c r="D145" i="35"/>
  <c r="E145" i="35"/>
  <c r="F145" i="35"/>
  <c r="P145" i="35"/>
  <c r="T145" i="35"/>
  <c r="D146" i="35"/>
  <c r="E146" i="35"/>
  <c r="F146" i="35"/>
  <c r="I146" i="35"/>
  <c r="P146" i="35"/>
  <c r="T146" i="35"/>
  <c r="D147" i="35"/>
  <c r="E147" i="35"/>
  <c r="I147" i="35" s="1"/>
  <c r="F147" i="35"/>
  <c r="P147" i="35"/>
  <c r="T147" i="35"/>
  <c r="D148" i="35"/>
  <c r="E148" i="35"/>
  <c r="F148" i="35"/>
  <c r="P148" i="35"/>
  <c r="T148" i="35"/>
  <c r="D149" i="35"/>
  <c r="E149" i="35"/>
  <c r="F149" i="35"/>
  <c r="P149" i="35"/>
  <c r="T149" i="35"/>
  <c r="D150" i="35"/>
  <c r="E150" i="35"/>
  <c r="F150" i="35"/>
  <c r="P150" i="35"/>
  <c r="T150" i="35"/>
  <c r="D151" i="35"/>
  <c r="E151" i="35"/>
  <c r="I151" i="35" s="1"/>
  <c r="F151" i="35"/>
  <c r="P151" i="35"/>
  <c r="T151" i="35"/>
  <c r="D152" i="35"/>
  <c r="E152" i="35"/>
  <c r="F152" i="35"/>
  <c r="P152" i="35"/>
  <c r="T152" i="35"/>
  <c r="D153" i="35"/>
  <c r="E153" i="35"/>
  <c r="F153" i="35"/>
  <c r="P153" i="35"/>
  <c r="T153" i="35"/>
  <c r="D154" i="35"/>
  <c r="E154" i="35"/>
  <c r="I154" i="35" s="1"/>
  <c r="F154" i="35"/>
  <c r="P154" i="35"/>
  <c r="T154" i="35"/>
  <c r="D155" i="35"/>
  <c r="E155" i="35"/>
  <c r="I155" i="35" s="1"/>
  <c r="F155" i="35"/>
  <c r="P155" i="35"/>
  <c r="T155" i="35"/>
  <c r="D156" i="35"/>
  <c r="E156" i="35"/>
  <c r="F156" i="35"/>
  <c r="P156" i="35"/>
  <c r="T156" i="35"/>
  <c r="D157" i="35"/>
  <c r="E157" i="35"/>
  <c r="I157" i="35" s="1"/>
  <c r="F157" i="35"/>
  <c r="P157" i="35"/>
  <c r="T157" i="35"/>
  <c r="D158" i="35"/>
  <c r="E158" i="35"/>
  <c r="F158" i="35"/>
  <c r="P158" i="35"/>
  <c r="T158" i="35"/>
  <c r="D159" i="35"/>
  <c r="E159" i="35"/>
  <c r="F159" i="35"/>
  <c r="P159" i="35"/>
  <c r="T159" i="35"/>
  <c r="D160" i="35"/>
  <c r="E160" i="35"/>
  <c r="I160" i="35" s="1"/>
  <c r="Q160" i="35" s="1"/>
  <c r="F160" i="35"/>
  <c r="P160" i="35"/>
  <c r="T160" i="35"/>
  <c r="D161" i="35"/>
  <c r="E161" i="35"/>
  <c r="F161" i="35"/>
  <c r="P161" i="35"/>
  <c r="T161" i="35"/>
  <c r="D162" i="35"/>
  <c r="E162" i="35"/>
  <c r="F162" i="35"/>
  <c r="P162" i="35"/>
  <c r="T162" i="35"/>
  <c r="D163" i="35"/>
  <c r="E163" i="35"/>
  <c r="F163" i="35"/>
  <c r="P163" i="35"/>
  <c r="T163" i="35"/>
  <c r="D164" i="35"/>
  <c r="E164" i="35"/>
  <c r="F164" i="35"/>
  <c r="P164" i="35"/>
  <c r="T164" i="35"/>
  <c r="D165" i="35"/>
  <c r="E165" i="35"/>
  <c r="F165" i="35"/>
  <c r="P165" i="35"/>
  <c r="T165" i="35"/>
  <c r="D166" i="35"/>
  <c r="E166" i="35"/>
  <c r="F166" i="35"/>
  <c r="P166" i="35"/>
  <c r="T166" i="35"/>
  <c r="D167" i="35"/>
  <c r="E167" i="35"/>
  <c r="F167" i="35"/>
  <c r="P167" i="35"/>
  <c r="T167" i="35"/>
  <c r="D168" i="35"/>
  <c r="E168" i="35"/>
  <c r="I168" i="35" s="1"/>
  <c r="F168" i="35"/>
  <c r="P168" i="35"/>
  <c r="T168" i="35"/>
  <c r="D169" i="35"/>
  <c r="E169" i="35"/>
  <c r="F169" i="35"/>
  <c r="P169" i="35"/>
  <c r="T169" i="35"/>
  <c r="D170" i="35"/>
  <c r="E170" i="35"/>
  <c r="F170" i="35"/>
  <c r="P170" i="35"/>
  <c r="T170" i="35"/>
  <c r="D171" i="35"/>
  <c r="E171" i="35"/>
  <c r="I171" i="35" s="1"/>
  <c r="F171" i="35"/>
  <c r="P171" i="35"/>
  <c r="T171" i="35"/>
  <c r="U171" i="35"/>
  <c r="D172" i="35"/>
  <c r="E172" i="35"/>
  <c r="F172" i="35"/>
  <c r="I172" i="35" s="1"/>
  <c r="P172" i="35"/>
  <c r="T172" i="35"/>
  <c r="D173" i="35"/>
  <c r="E173" i="35"/>
  <c r="F173" i="35"/>
  <c r="P173" i="35"/>
  <c r="T173" i="35"/>
  <c r="D174" i="35"/>
  <c r="E174" i="35"/>
  <c r="F174" i="35"/>
  <c r="P174" i="35"/>
  <c r="T174" i="35"/>
  <c r="D175" i="35"/>
  <c r="E175" i="35"/>
  <c r="I175" i="35" s="1"/>
  <c r="F175" i="35"/>
  <c r="P175" i="35"/>
  <c r="T175" i="35"/>
  <c r="D176" i="35"/>
  <c r="E176" i="35"/>
  <c r="F176" i="35"/>
  <c r="P176" i="35"/>
  <c r="T176" i="35"/>
  <c r="D177" i="35"/>
  <c r="E177" i="35"/>
  <c r="I177" i="35" s="1"/>
  <c r="F177" i="35"/>
  <c r="P177" i="35"/>
  <c r="T177" i="35"/>
  <c r="D178" i="35"/>
  <c r="E178" i="35"/>
  <c r="F178" i="35"/>
  <c r="P178" i="35"/>
  <c r="T178" i="35"/>
  <c r="D179" i="35"/>
  <c r="E179" i="35"/>
  <c r="F179" i="35"/>
  <c r="P179" i="35"/>
  <c r="T179" i="35"/>
  <c r="D180" i="35"/>
  <c r="E180" i="35"/>
  <c r="F180" i="35"/>
  <c r="P180" i="35"/>
  <c r="T180" i="35"/>
  <c r="D181" i="35"/>
  <c r="E181" i="35"/>
  <c r="I181" i="35" s="1"/>
  <c r="F181" i="35"/>
  <c r="P181" i="35"/>
  <c r="T181" i="35"/>
  <c r="D182" i="35"/>
  <c r="E182" i="35"/>
  <c r="F182" i="35"/>
  <c r="P182" i="35"/>
  <c r="T182" i="35"/>
  <c r="D183" i="35"/>
  <c r="E183" i="35"/>
  <c r="F183" i="35"/>
  <c r="P183" i="35"/>
  <c r="T183" i="35"/>
  <c r="D184" i="35"/>
  <c r="E184" i="35"/>
  <c r="I184" i="35" s="1"/>
  <c r="F184" i="35"/>
  <c r="P184" i="35"/>
  <c r="T184" i="35"/>
  <c r="D185" i="35"/>
  <c r="E185" i="35"/>
  <c r="I185" i="35" s="1"/>
  <c r="F185" i="35"/>
  <c r="P185" i="35"/>
  <c r="T185" i="35"/>
  <c r="D186" i="35"/>
  <c r="E186" i="35"/>
  <c r="I186" i="35" s="1"/>
  <c r="F186" i="35"/>
  <c r="P186" i="35"/>
  <c r="T186" i="35"/>
  <c r="D187" i="35"/>
  <c r="E187" i="35"/>
  <c r="I187" i="35" s="1"/>
  <c r="F187" i="35"/>
  <c r="P187" i="35"/>
  <c r="T187" i="35"/>
  <c r="D188" i="35"/>
  <c r="E188" i="35"/>
  <c r="F188" i="35"/>
  <c r="P188" i="35"/>
  <c r="T188" i="35"/>
  <c r="D189" i="35"/>
  <c r="E189" i="35"/>
  <c r="I189" i="35" s="1"/>
  <c r="F189" i="35"/>
  <c r="P189" i="35"/>
  <c r="T189" i="35"/>
  <c r="D190" i="35"/>
  <c r="E190" i="35"/>
  <c r="I190" i="35" s="1"/>
  <c r="F190" i="35"/>
  <c r="P190" i="35"/>
  <c r="T190" i="35"/>
  <c r="D191" i="35"/>
  <c r="E191" i="35"/>
  <c r="F191" i="35"/>
  <c r="P191" i="35"/>
  <c r="T191" i="35"/>
  <c r="D192" i="35"/>
  <c r="E192" i="35"/>
  <c r="F192" i="35"/>
  <c r="P192" i="35"/>
  <c r="T192" i="35"/>
  <c r="D193" i="35"/>
  <c r="E193" i="35"/>
  <c r="F193" i="35"/>
  <c r="I193" i="35"/>
  <c r="P193" i="35"/>
  <c r="T193" i="35"/>
  <c r="D194" i="35"/>
  <c r="E194" i="35"/>
  <c r="I194" i="35" s="1"/>
  <c r="F194" i="35"/>
  <c r="P194" i="35"/>
  <c r="T194" i="35"/>
  <c r="D195" i="35"/>
  <c r="E195" i="35"/>
  <c r="I195" i="35" s="1"/>
  <c r="F195" i="35"/>
  <c r="P195" i="35"/>
  <c r="T195" i="35"/>
  <c r="D196" i="35"/>
  <c r="E196" i="35"/>
  <c r="I196" i="35" s="1"/>
  <c r="F196" i="35"/>
  <c r="P196" i="35"/>
  <c r="T196" i="35"/>
  <c r="D197" i="35"/>
  <c r="E197" i="35"/>
  <c r="I197" i="35" s="1"/>
  <c r="F197" i="35"/>
  <c r="P197" i="35"/>
  <c r="T197" i="35"/>
  <c r="D198" i="35"/>
  <c r="E198" i="35"/>
  <c r="F198" i="35"/>
  <c r="P198" i="35"/>
  <c r="T198" i="35"/>
  <c r="D199" i="35"/>
  <c r="E199" i="35"/>
  <c r="I199" i="35" s="1"/>
  <c r="F199" i="35"/>
  <c r="P199" i="35"/>
  <c r="T199" i="35"/>
  <c r="D200" i="35"/>
  <c r="E200" i="35"/>
  <c r="I200" i="35" s="1"/>
  <c r="F200" i="35"/>
  <c r="P200" i="35"/>
  <c r="T200" i="35"/>
  <c r="D201" i="35"/>
  <c r="E201" i="35"/>
  <c r="F201" i="35"/>
  <c r="P201" i="35"/>
  <c r="T201" i="35"/>
  <c r="D202" i="35"/>
  <c r="E202" i="35"/>
  <c r="I202" i="35" s="1"/>
  <c r="F202" i="35"/>
  <c r="P202" i="35"/>
  <c r="D203" i="35"/>
  <c r="E203" i="35"/>
  <c r="I203" i="35" s="1"/>
  <c r="F203" i="35"/>
  <c r="P203" i="35"/>
  <c r="T203" i="35"/>
  <c r="D204" i="35"/>
  <c r="E204" i="35"/>
  <c r="F204" i="35"/>
  <c r="P204" i="35"/>
  <c r="T204" i="35"/>
  <c r="D205" i="35"/>
  <c r="E205" i="35"/>
  <c r="F205" i="35"/>
  <c r="P205" i="35"/>
  <c r="D206" i="35"/>
  <c r="E206" i="35"/>
  <c r="F206" i="35"/>
  <c r="P206" i="35"/>
  <c r="T206" i="35"/>
  <c r="D207" i="35"/>
  <c r="E207" i="35"/>
  <c r="F207" i="35"/>
  <c r="P207" i="35"/>
  <c r="T207" i="35"/>
  <c r="D208" i="35"/>
  <c r="E208" i="35"/>
  <c r="F208" i="35"/>
  <c r="P208" i="35"/>
  <c r="T208" i="35"/>
  <c r="D209" i="35"/>
  <c r="E209" i="35"/>
  <c r="F209" i="35"/>
  <c r="P209" i="35"/>
  <c r="T209" i="35"/>
  <c r="D210" i="35"/>
  <c r="E210" i="35"/>
  <c r="I210" i="35" s="1"/>
  <c r="F210" i="35"/>
  <c r="P210" i="35"/>
  <c r="T210" i="35"/>
  <c r="D211" i="35"/>
  <c r="E211" i="35"/>
  <c r="I211" i="35" s="1"/>
  <c r="F211" i="35"/>
  <c r="P211" i="35"/>
  <c r="T211" i="35"/>
  <c r="D212" i="35"/>
  <c r="E212" i="35"/>
  <c r="I212" i="35" s="1"/>
  <c r="F212" i="35"/>
  <c r="P212" i="35"/>
  <c r="T212" i="35"/>
  <c r="D213" i="35"/>
  <c r="E213" i="35"/>
  <c r="I213" i="35" s="1"/>
  <c r="F213" i="35"/>
  <c r="P213" i="35"/>
  <c r="T213" i="35"/>
  <c r="D214" i="35"/>
  <c r="E214" i="35"/>
  <c r="I214" i="35" s="1"/>
  <c r="F214" i="35"/>
  <c r="P214" i="35"/>
  <c r="T214" i="35"/>
  <c r="D215" i="35"/>
  <c r="E215" i="35"/>
  <c r="I215" i="35" s="1"/>
  <c r="F215" i="35"/>
  <c r="P215" i="35"/>
  <c r="T215" i="35"/>
  <c r="D216" i="35"/>
  <c r="E216" i="35"/>
  <c r="I216" i="35" s="1"/>
  <c r="F216" i="35"/>
  <c r="P216" i="35"/>
  <c r="T216" i="35"/>
  <c r="D217" i="35"/>
  <c r="E217" i="35"/>
  <c r="F217" i="35"/>
  <c r="P217" i="35"/>
  <c r="T217" i="35"/>
  <c r="D218" i="35"/>
  <c r="E218" i="35"/>
  <c r="F218" i="35"/>
  <c r="I218" i="35" s="1"/>
  <c r="P218" i="35"/>
  <c r="T218" i="35"/>
  <c r="D219" i="35"/>
  <c r="E219" i="35"/>
  <c r="F219" i="35"/>
  <c r="P219" i="35"/>
  <c r="T219" i="35"/>
  <c r="D220" i="35"/>
  <c r="E220" i="35"/>
  <c r="I220" i="35" s="1"/>
  <c r="F220" i="35"/>
  <c r="P220" i="35"/>
  <c r="T220" i="35"/>
  <c r="D221" i="35"/>
  <c r="E221" i="35"/>
  <c r="I221" i="35" s="1"/>
  <c r="F221" i="35"/>
  <c r="P221" i="35"/>
  <c r="T221" i="35"/>
  <c r="D222" i="35"/>
  <c r="E222" i="35"/>
  <c r="I222" i="35" s="1"/>
  <c r="F222" i="35"/>
  <c r="P222" i="35"/>
  <c r="T222" i="35"/>
  <c r="D223" i="35"/>
  <c r="E223" i="35"/>
  <c r="F223" i="35"/>
  <c r="P223" i="35"/>
  <c r="T223" i="35"/>
  <c r="D224" i="35"/>
  <c r="E224" i="35"/>
  <c r="F224" i="35"/>
  <c r="P224" i="35"/>
  <c r="T224" i="35"/>
  <c r="D225" i="35"/>
  <c r="E225" i="35"/>
  <c r="F225" i="35"/>
  <c r="P225" i="35"/>
  <c r="T225" i="35"/>
  <c r="D226" i="35"/>
  <c r="E226" i="35"/>
  <c r="F226" i="35"/>
  <c r="P226" i="35"/>
  <c r="T226" i="35"/>
  <c r="D227" i="35"/>
  <c r="E227" i="35"/>
  <c r="I227" i="35" s="1"/>
  <c r="F227" i="35"/>
  <c r="P227" i="35"/>
  <c r="T227" i="35"/>
  <c r="D228" i="35"/>
  <c r="E228" i="35"/>
  <c r="F228" i="35"/>
  <c r="P228" i="35"/>
  <c r="T228" i="35"/>
  <c r="D229" i="35"/>
  <c r="E229" i="35"/>
  <c r="F229" i="35"/>
  <c r="P229" i="35"/>
  <c r="T229" i="35"/>
  <c r="D230" i="35"/>
  <c r="E230" i="35"/>
  <c r="F230" i="35"/>
  <c r="P230" i="35"/>
  <c r="T230" i="35"/>
  <c r="D231" i="35"/>
  <c r="E231" i="35"/>
  <c r="F231" i="35"/>
  <c r="P231" i="35"/>
  <c r="T231" i="35"/>
  <c r="D232" i="35"/>
  <c r="E232" i="35"/>
  <c r="F232" i="35"/>
  <c r="P232" i="35"/>
  <c r="T232" i="35"/>
  <c r="D233" i="35"/>
  <c r="E233" i="35"/>
  <c r="F233" i="35"/>
  <c r="P233" i="35"/>
  <c r="T233" i="35"/>
  <c r="D234" i="35"/>
  <c r="E234" i="35"/>
  <c r="I234" i="35" s="1"/>
  <c r="F234" i="35"/>
  <c r="P234" i="35"/>
  <c r="T234" i="35"/>
  <c r="D235" i="35"/>
  <c r="E235" i="35"/>
  <c r="F235" i="35"/>
  <c r="P235" i="35"/>
  <c r="T235" i="35"/>
  <c r="D236" i="35"/>
  <c r="E236" i="35"/>
  <c r="F236" i="35"/>
  <c r="P236" i="35"/>
  <c r="T236" i="35"/>
  <c r="D237" i="35"/>
  <c r="E237" i="35"/>
  <c r="F237" i="35"/>
  <c r="P237" i="35"/>
  <c r="T237" i="35"/>
  <c r="D238" i="35"/>
  <c r="E238" i="35"/>
  <c r="I238" i="35" s="1"/>
  <c r="F238" i="35"/>
  <c r="P238" i="35"/>
  <c r="T238" i="35"/>
  <c r="D239" i="35"/>
  <c r="E239" i="35"/>
  <c r="F239" i="35"/>
  <c r="P239" i="35"/>
  <c r="T239" i="35"/>
  <c r="D240" i="35"/>
  <c r="E240" i="35"/>
  <c r="I240" i="35" s="1"/>
  <c r="F240" i="35"/>
  <c r="P240" i="35"/>
  <c r="T240" i="35"/>
  <c r="D241" i="35"/>
  <c r="E241" i="35"/>
  <c r="F241" i="35"/>
  <c r="P241" i="35"/>
  <c r="T241" i="35"/>
  <c r="D242" i="35"/>
  <c r="E242" i="35"/>
  <c r="F242" i="35"/>
  <c r="P242" i="35"/>
  <c r="T242" i="35"/>
  <c r="D243" i="35"/>
  <c r="E243" i="35"/>
  <c r="I243" i="35" s="1"/>
  <c r="F243" i="35"/>
  <c r="P243" i="35"/>
  <c r="T243" i="35"/>
  <c r="D244" i="35"/>
  <c r="E244" i="35"/>
  <c r="F244" i="35"/>
  <c r="P244" i="35"/>
  <c r="T244" i="35"/>
  <c r="D245" i="35"/>
  <c r="E245" i="35"/>
  <c r="I245" i="35" s="1"/>
  <c r="F245" i="35"/>
  <c r="P245" i="35"/>
  <c r="T245" i="35"/>
  <c r="D246" i="35"/>
  <c r="E246" i="35"/>
  <c r="F246" i="35"/>
  <c r="P246" i="35"/>
  <c r="T246" i="35"/>
  <c r="D247" i="35"/>
  <c r="E247" i="35"/>
  <c r="F247" i="35"/>
  <c r="P247" i="35"/>
  <c r="T247" i="35"/>
  <c r="D248" i="35"/>
  <c r="E248" i="35"/>
  <c r="I248" i="35" s="1"/>
  <c r="F248" i="35"/>
  <c r="P248" i="35"/>
  <c r="T248" i="35"/>
  <c r="D249" i="35"/>
  <c r="E249" i="35"/>
  <c r="I249" i="35" s="1"/>
  <c r="F249" i="35"/>
  <c r="P249" i="35"/>
  <c r="T249" i="35"/>
  <c r="D250" i="35"/>
  <c r="E250" i="35"/>
  <c r="I250" i="35" s="1"/>
  <c r="F250" i="35"/>
  <c r="P250" i="35"/>
  <c r="T250" i="35"/>
  <c r="D251" i="35"/>
  <c r="E251" i="35"/>
  <c r="I251" i="35" s="1"/>
  <c r="F251" i="35"/>
  <c r="P251" i="35"/>
  <c r="T251" i="35"/>
  <c r="D252" i="35"/>
  <c r="E252" i="35"/>
  <c r="F252" i="35"/>
  <c r="P252" i="35"/>
  <c r="T252" i="35"/>
  <c r="D253" i="35"/>
  <c r="E253" i="35"/>
  <c r="F253" i="35"/>
  <c r="P253" i="35"/>
  <c r="T253" i="35"/>
  <c r="D254" i="35"/>
  <c r="E254" i="35"/>
  <c r="F254" i="35"/>
  <c r="I254" i="35" s="1"/>
  <c r="P254" i="35"/>
  <c r="T254" i="35"/>
  <c r="D255" i="35"/>
  <c r="E255" i="35"/>
  <c r="F255" i="35"/>
  <c r="P255" i="35"/>
  <c r="T255" i="35"/>
  <c r="D256" i="35"/>
  <c r="E256" i="35"/>
  <c r="F256" i="35"/>
  <c r="I256" i="35"/>
  <c r="P256" i="35"/>
  <c r="T256" i="35"/>
  <c r="D257" i="35"/>
  <c r="E257" i="35"/>
  <c r="F257" i="35"/>
  <c r="P257" i="35"/>
  <c r="T257" i="35"/>
  <c r="D258" i="35"/>
  <c r="E258" i="35"/>
  <c r="F258" i="35"/>
  <c r="P258" i="35"/>
  <c r="T258" i="35"/>
  <c r="D259" i="35"/>
  <c r="E259" i="35"/>
  <c r="F259" i="35"/>
  <c r="P259" i="35"/>
  <c r="T259" i="35"/>
  <c r="D260" i="35"/>
  <c r="E260" i="35"/>
  <c r="F260" i="35"/>
  <c r="P260" i="35"/>
  <c r="T260" i="35"/>
  <c r="D261" i="35"/>
  <c r="E261" i="35"/>
  <c r="F261" i="35"/>
  <c r="P261" i="35"/>
  <c r="T261" i="35"/>
  <c r="D262" i="35"/>
  <c r="E262" i="35"/>
  <c r="I262" i="35" s="1"/>
  <c r="F262" i="35"/>
  <c r="P262" i="35"/>
  <c r="T262" i="35"/>
  <c r="D263" i="35"/>
  <c r="E263" i="35"/>
  <c r="I263" i="35" s="1"/>
  <c r="F263" i="35"/>
  <c r="P263" i="35"/>
  <c r="T263" i="35"/>
  <c r="D264" i="35"/>
  <c r="E264" i="35"/>
  <c r="F264" i="35"/>
  <c r="P264" i="35"/>
  <c r="T264" i="35"/>
  <c r="D265" i="35"/>
  <c r="E265" i="35"/>
  <c r="I265" i="35" s="1"/>
  <c r="F265" i="35"/>
  <c r="P265" i="35"/>
  <c r="T265" i="35"/>
  <c r="D266" i="35"/>
  <c r="E266" i="35"/>
  <c r="I266" i="35" s="1"/>
  <c r="F266" i="35"/>
  <c r="P266" i="35"/>
  <c r="T266" i="35"/>
  <c r="D267" i="35"/>
  <c r="E267" i="35"/>
  <c r="I267" i="35" s="1"/>
  <c r="F267" i="35"/>
  <c r="P267" i="35"/>
  <c r="T267" i="35"/>
  <c r="D268" i="35"/>
  <c r="E268" i="35"/>
  <c r="F268" i="35"/>
  <c r="P268" i="35"/>
  <c r="T268" i="35"/>
  <c r="D269" i="35"/>
  <c r="E269" i="35"/>
  <c r="I269" i="35" s="1"/>
  <c r="F269" i="35"/>
  <c r="P269" i="35"/>
  <c r="T269" i="35"/>
  <c r="D270" i="35"/>
  <c r="E270" i="35"/>
  <c r="I270" i="35" s="1"/>
  <c r="F270" i="35"/>
  <c r="P270" i="35"/>
  <c r="T270" i="35"/>
  <c r="D271" i="35"/>
  <c r="E271" i="35"/>
  <c r="F271" i="35"/>
  <c r="P271" i="35"/>
  <c r="T271" i="35"/>
  <c r="D272" i="35"/>
  <c r="E272" i="35"/>
  <c r="I272" i="35" s="1"/>
  <c r="F272" i="35"/>
  <c r="P272" i="35"/>
  <c r="T272" i="35"/>
  <c r="D273" i="35"/>
  <c r="E273" i="35"/>
  <c r="F273" i="35"/>
  <c r="P273" i="35"/>
  <c r="T273" i="35"/>
  <c r="D274" i="35"/>
  <c r="E274" i="35"/>
  <c r="I274" i="35" s="1"/>
  <c r="F274" i="35"/>
  <c r="P274" i="35"/>
  <c r="T274" i="35"/>
  <c r="D275" i="35"/>
  <c r="E275" i="35"/>
  <c r="F275" i="35"/>
  <c r="P275" i="35"/>
  <c r="T275" i="35"/>
  <c r="D276" i="35"/>
  <c r="E276" i="35"/>
  <c r="I276" i="35" s="1"/>
  <c r="F276" i="35"/>
  <c r="P276" i="35"/>
  <c r="T276" i="35"/>
  <c r="D277" i="35"/>
  <c r="E277" i="35"/>
  <c r="I277" i="35" s="1"/>
  <c r="F277" i="35"/>
  <c r="P277" i="35"/>
  <c r="T277" i="35"/>
  <c r="D278" i="35"/>
  <c r="E278" i="35"/>
  <c r="I278" i="35" s="1"/>
  <c r="F278" i="35"/>
  <c r="P278" i="35"/>
  <c r="T278" i="35"/>
  <c r="D279" i="35"/>
  <c r="E279" i="35"/>
  <c r="F279" i="35"/>
  <c r="P279" i="35"/>
  <c r="T279" i="35"/>
  <c r="D280" i="35"/>
  <c r="E280" i="35"/>
  <c r="I280" i="35" s="1"/>
  <c r="F280" i="35"/>
  <c r="P280" i="35"/>
  <c r="T280" i="35"/>
  <c r="D281" i="35"/>
  <c r="E281" i="35"/>
  <c r="I281" i="35" s="1"/>
  <c r="F281" i="35"/>
  <c r="P281" i="35"/>
  <c r="T281" i="35"/>
  <c r="D282" i="35"/>
  <c r="E282" i="35"/>
  <c r="I282" i="35" s="1"/>
  <c r="F282" i="35"/>
  <c r="P282" i="35"/>
  <c r="T282" i="35"/>
  <c r="D283" i="35"/>
  <c r="E283" i="35"/>
  <c r="I283" i="35" s="1"/>
  <c r="F283" i="35"/>
  <c r="P283" i="35"/>
  <c r="T283" i="35"/>
  <c r="D284" i="35"/>
  <c r="E284" i="35"/>
  <c r="F284" i="35"/>
  <c r="P284" i="35"/>
  <c r="T284" i="35"/>
  <c r="D285" i="35"/>
  <c r="E285" i="35"/>
  <c r="I285" i="35" s="1"/>
  <c r="F285" i="35"/>
  <c r="P285" i="35"/>
  <c r="T285" i="35"/>
  <c r="D286" i="35"/>
  <c r="E286" i="35"/>
  <c r="F286" i="35"/>
  <c r="P286" i="35"/>
  <c r="T286" i="35"/>
  <c r="D287" i="35"/>
  <c r="E287" i="35"/>
  <c r="F287" i="35"/>
  <c r="P287" i="35"/>
  <c r="T287" i="35"/>
  <c r="D288" i="35"/>
  <c r="E288" i="35"/>
  <c r="I288" i="35" s="1"/>
  <c r="F288" i="35"/>
  <c r="P288" i="35"/>
  <c r="T288" i="35"/>
  <c r="D289" i="35"/>
  <c r="E289" i="35"/>
  <c r="F289" i="35"/>
  <c r="P289" i="35"/>
  <c r="T289" i="35"/>
  <c r="D290" i="35"/>
  <c r="E290" i="35"/>
  <c r="I290" i="35" s="1"/>
  <c r="F290" i="35"/>
  <c r="P290" i="35"/>
  <c r="T290" i="35"/>
  <c r="D291" i="35"/>
  <c r="E291" i="35"/>
  <c r="F291" i="35"/>
  <c r="P291" i="35"/>
  <c r="T291" i="35"/>
  <c r="D292" i="35"/>
  <c r="E292" i="35"/>
  <c r="I292" i="35" s="1"/>
  <c r="F292" i="35"/>
  <c r="P292" i="35"/>
  <c r="T292" i="35"/>
  <c r="D293" i="35"/>
  <c r="E293" i="35"/>
  <c r="I293" i="35" s="1"/>
  <c r="F293" i="35"/>
  <c r="P293" i="35"/>
  <c r="T293" i="35"/>
  <c r="D294" i="35"/>
  <c r="E294" i="35"/>
  <c r="I294" i="35" s="1"/>
  <c r="F294" i="35"/>
  <c r="P294" i="35"/>
  <c r="T294" i="35"/>
  <c r="D295" i="35"/>
  <c r="E295" i="35"/>
  <c r="I295" i="35" s="1"/>
  <c r="F295" i="35"/>
  <c r="P295" i="35"/>
  <c r="T295" i="35"/>
  <c r="D296" i="35"/>
  <c r="E296" i="35"/>
  <c r="F296" i="35"/>
  <c r="P296" i="35"/>
  <c r="T296" i="35"/>
  <c r="D297" i="35"/>
  <c r="E297" i="35"/>
  <c r="I297" i="35" s="1"/>
  <c r="F297" i="35"/>
  <c r="P297" i="35"/>
  <c r="T297" i="35"/>
  <c r="D298" i="35"/>
  <c r="E298" i="35"/>
  <c r="I298" i="35" s="1"/>
  <c r="F298" i="35"/>
  <c r="P298" i="35"/>
  <c r="T298" i="35"/>
  <c r="D299" i="35"/>
  <c r="E299" i="35"/>
  <c r="F299" i="35"/>
  <c r="P299" i="35"/>
  <c r="T299" i="35"/>
  <c r="D300" i="35"/>
  <c r="E300" i="35"/>
  <c r="I300" i="35" s="1"/>
  <c r="F300" i="35"/>
  <c r="P300" i="35"/>
  <c r="T300" i="35"/>
  <c r="D301" i="35"/>
  <c r="E301" i="35"/>
  <c r="I301" i="35" s="1"/>
  <c r="F301" i="35"/>
  <c r="P301" i="35"/>
  <c r="T301" i="35"/>
  <c r="D302" i="35"/>
  <c r="E302" i="35"/>
  <c r="F302" i="35"/>
  <c r="P302" i="35"/>
  <c r="T302" i="35"/>
  <c r="D303" i="35"/>
  <c r="E303" i="35"/>
  <c r="F303" i="35"/>
  <c r="P303" i="35"/>
  <c r="T303" i="35"/>
  <c r="D304" i="35"/>
  <c r="E304" i="35"/>
  <c r="F304" i="35"/>
  <c r="I304" i="35"/>
  <c r="P304" i="35"/>
  <c r="T304" i="35"/>
  <c r="D305" i="35"/>
  <c r="E305" i="35"/>
  <c r="I305" i="35" s="1"/>
  <c r="R305" i="35" s="1"/>
  <c r="F305" i="35"/>
  <c r="P305" i="35"/>
  <c r="T305" i="35"/>
  <c r="D306" i="35"/>
  <c r="E306" i="35"/>
  <c r="I306" i="35" s="1"/>
  <c r="F306" i="35"/>
  <c r="P306" i="35"/>
  <c r="T306" i="35"/>
  <c r="D307" i="35"/>
  <c r="E307" i="35"/>
  <c r="I307" i="35" s="1"/>
  <c r="F307" i="35"/>
  <c r="P307" i="35"/>
  <c r="T307" i="35"/>
  <c r="D308" i="35"/>
  <c r="E308" i="35"/>
  <c r="I308" i="35" s="1"/>
  <c r="F308" i="35"/>
  <c r="P308" i="35"/>
  <c r="D309" i="35"/>
  <c r="E309" i="35"/>
  <c r="I309" i="35" s="1"/>
  <c r="F309" i="35"/>
  <c r="P309" i="35"/>
  <c r="T309" i="35"/>
  <c r="D310" i="35"/>
  <c r="E310" i="35"/>
  <c r="F310" i="35"/>
  <c r="P310" i="35"/>
  <c r="T310" i="35"/>
  <c r="D311" i="35"/>
  <c r="E311" i="35"/>
  <c r="I311" i="35" s="1"/>
  <c r="F311" i="35"/>
  <c r="P311" i="35"/>
  <c r="T311" i="35"/>
  <c r="D312" i="35"/>
  <c r="E312" i="35"/>
  <c r="F312" i="35"/>
  <c r="P312" i="35"/>
  <c r="T312" i="35"/>
  <c r="D313" i="35"/>
  <c r="E313" i="35"/>
  <c r="F313" i="35"/>
  <c r="P313" i="35"/>
  <c r="T313" i="35"/>
  <c r="D314" i="35"/>
  <c r="E314" i="35"/>
  <c r="I314" i="35" s="1"/>
  <c r="F314" i="35"/>
  <c r="P314" i="35"/>
  <c r="T314" i="35"/>
  <c r="D315" i="35"/>
  <c r="E315" i="35"/>
  <c r="F315" i="35"/>
  <c r="P315" i="35"/>
  <c r="T315" i="35"/>
  <c r="D316" i="35"/>
  <c r="E316" i="35"/>
  <c r="I316" i="35" s="1"/>
  <c r="F316" i="35"/>
  <c r="P316" i="35"/>
  <c r="T316" i="35"/>
  <c r="D317" i="35"/>
  <c r="E317" i="35"/>
  <c r="I317" i="35" s="1"/>
  <c r="F317" i="35"/>
  <c r="P317" i="35"/>
  <c r="T317" i="35"/>
  <c r="D318" i="35"/>
  <c r="E318" i="35"/>
  <c r="F318" i="35"/>
  <c r="P318" i="35"/>
  <c r="D319" i="35"/>
  <c r="E319" i="35"/>
  <c r="F319" i="35"/>
  <c r="I319" i="35"/>
  <c r="P319" i="35"/>
  <c r="T319" i="35"/>
  <c r="D320" i="35"/>
  <c r="E320" i="35"/>
  <c r="I320" i="35" s="1"/>
  <c r="F320" i="35"/>
  <c r="P320" i="35"/>
  <c r="T320" i="35"/>
  <c r="D321" i="35"/>
  <c r="E321" i="35"/>
  <c r="F321" i="35"/>
  <c r="P321" i="35"/>
  <c r="T321" i="35"/>
  <c r="D322" i="35"/>
  <c r="E322" i="35"/>
  <c r="I322" i="35" s="1"/>
  <c r="F322" i="35"/>
  <c r="P322" i="35"/>
  <c r="T322" i="35"/>
  <c r="D323" i="35"/>
  <c r="E323" i="35"/>
  <c r="I323" i="35" s="1"/>
  <c r="F323" i="35"/>
  <c r="P323" i="35"/>
  <c r="T323" i="35"/>
  <c r="D324" i="35"/>
  <c r="E324" i="35"/>
  <c r="F324" i="35"/>
  <c r="P324" i="35"/>
  <c r="D325" i="35"/>
  <c r="E325" i="35"/>
  <c r="F325" i="35"/>
  <c r="P325" i="35"/>
  <c r="T325" i="35"/>
  <c r="D326" i="35"/>
  <c r="E326" i="35"/>
  <c r="F326" i="35"/>
  <c r="P326" i="35"/>
  <c r="D327" i="35"/>
  <c r="E327" i="35"/>
  <c r="F327" i="35"/>
  <c r="I327" i="35"/>
  <c r="P327" i="35"/>
  <c r="T327" i="35"/>
  <c r="D328" i="35"/>
  <c r="E328" i="35"/>
  <c r="I328" i="35" s="1"/>
  <c r="F328" i="35"/>
  <c r="P328" i="35"/>
  <c r="T328" i="35"/>
  <c r="D329" i="35"/>
  <c r="E329" i="35"/>
  <c r="I329" i="35" s="1"/>
  <c r="F329" i="35"/>
  <c r="P329" i="35"/>
  <c r="T329" i="35"/>
  <c r="D330" i="35"/>
  <c r="E330" i="35"/>
  <c r="F330" i="35"/>
  <c r="I330" i="35" s="1"/>
  <c r="P330" i="35"/>
  <c r="T330" i="35"/>
  <c r="D331" i="35"/>
  <c r="E331" i="35"/>
  <c r="F331" i="35"/>
  <c r="P331" i="35"/>
  <c r="T331" i="35"/>
  <c r="D332" i="35"/>
  <c r="E332" i="35"/>
  <c r="F332" i="35"/>
  <c r="P332" i="35"/>
  <c r="T332" i="35"/>
  <c r="D333" i="35"/>
  <c r="E333" i="35"/>
  <c r="I333" i="35" s="1"/>
  <c r="F333" i="35"/>
  <c r="P333" i="35"/>
  <c r="T333" i="35"/>
  <c r="D334" i="35"/>
  <c r="E334" i="35"/>
  <c r="F334" i="35"/>
  <c r="I334" i="35"/>
  <c r="P334" i="35"/>
  <c r="T334" i="35"/>
  <c r="D335" i="35"/>
  <c r="E335" i="35"/>
  <c r="I335" i="35" s="1"/>
  <c r="F335" i="35"/>
  <c r="P335" i="35"/>
  <c r="T335" i="35"/>
  <c r="D336" i="35"/>
  <c r="E336" i="35"/>
  <c r="F336" i="35"/>
  <c r="P336" i="35"/>
  <c r="T336" i="35"/>
  <c r="D337" i="35"/>
  <c r="E337" i="35"/>
  <c r="F337" i="35"/>
  <c r="P337" i="35"/>
  <c r="T337" i="35"/>
  <c r="D338" i="35"/>
  <c r="E338" i="35"/>
  <c r="F338" i="35"/>
  <c r="I338" i="35" s="1"/>
  <c r="P338" i="35"/>
  <c r="T338" i="35"/>
  <c r="D339" i="35"/>
  <c r="E339" i="35"/>
  <c r="F339" i="35"/>
  <c r="I339" i="35" s="1"/>
  <c r="P339" i="35"/>
  <c r="T339" i="35"/>
  <c r="D340" i="35"/>
  <c r="E340" i="35"/>
  <c r="I340" i="35" s="1"/>
  <c r="F340" i="35"/>
  <c r="P340" i="35"/>
  <c r="T340" i="35"/>
  <c r="D341" i="35"/>
  <c r="E341" i="35"/>
  <c r="F341" i="35"/>
  <c r="P341" i="35"/>
  <c r="T341" i="35"/>
  <c r="D342" i="35"/>
  <c r="E342" i="35"/>
  <c r="I342" i="35" s="1"/>
  <c r="F342" i="35"/>
  <c r="P342" i="35"/>
  <c r="T342" i="35"/>
  <c r="D343" i="35"/>
  <c r="E343" i="35"/>
  <c r="F343" i="35"/>
  <c r="P343" i="35"/>
  <c r="T343" i="35"/>
  <c r="D344" i="35"/>
  <c r="E344" i="35"/>
  <c r="F344" i="35"/>
  <c r="P344" i="35"/>
  <c r="T344" i="35"/>
  <c r="D345" i="35"/>
  <c r="E345" i="35"/>
  <c r="F345" i="35"/>
  <c r="P345" i="35"/>
  <c r="T345" i="35"/>
  <c r="D346" i="35"/>
  <c r="E346" i="35"/>
  <c r="F346" i="35"/>
  <c r="P346" i="35"/>
  <c r="D347" i="35"/>
  <c r="E347" i="35"/>
  <c r="F347" i="35"/>
  <c r="I347" i="35" s="1"/>
  <c r="P347" i="35"/>
  <c r="T347" i="35"/>
  <c r="D348" i="35"/>
  <c r="E348" i="35"/>
  <c r="F348" i="35"/>
  <c r="P348" i="35"/>
  <c r="T348" i="35"/>
  <c r="D349" i="35"/>
  <c r="E349" i="35"/>
  <c r="I349" i="35" s="1"/>
  <c r="F349" i="35"/>
  <c r="P349" i="35"/>
  <c r="T349" i="35"/>
  <c r="D350" i="35"/>
  <c r="E350" i="35"/>
  <c r="I350" i="35" s="1"/>
  <c r="F350" i="35"/>
  <c r="P350" i="35"/>
  <c r="T350" i="35"/>
  <c r="D351" i="35"/>
  <c r="E351" i="35"/>
  <c r="F351" i="35"/>
  <c r="I351" i="35" s="1"/>
  <c r="P351" i="35"/>
  <c r="T351" i="35"/>
  <c r="D352" i="35"/>
  <c r="E352" i="35"/>
  <c r="I352" i="35" s="1"/>
  <c r="F352" i="35"/>
  <c r="P352" i="35"/>
  <c r="T352" i="35"/>
  <c r="D353" i="35"/>
  <c r="E353" i="35"/>
  <c r="I353" i="35" s="1"/>
  <c r="Q353" i="35" s="1"/>
  <c r="F353" i="35"/>
  <c r="P353" i="35"/>
  <c r="T353" i="35"/>
  <c r="D354" i="35"/>
  <c r="E354" i="35"/>
  <c r="I354" i="35" s="1"/>
  <c r="F354" i="35"/>
  <c r="P354" i="35"/>
  <c r="T354" i="35"/>
  <c r="D355" i="35"/>
  <c r="E355" i="35"/>
  <c r="I355" i="35" s="1"/>
  <c r="F355" i="35"/>
  <c r="P355" i="35"/>
  <c r="T355" i="35"/>
  <c r="D356" i="35"/>
  <c r="E356" i="35"/>
  <c r="I356" i="35" s="1"/>
  <c r="F356" i="35"/>
  <c r="P356" i="35"/>
  <c r="T356" i="35"/>
  <c r="D357" i="35"/>
  <c r="E357" i="35"/>
  <c r="F357" i="35"/>
  <c r="P357" i="35"/>
  <c r="T357" i="35"/>
  <c r="D358" i="35"/>
  <c r="E358" i="35"/>
  <c r="I358" i="35" s="1"/>
  <c r="F358" i="35"/>
  <c r="P358" i="35"/>
  <c r="T358" i="35"/>
  <c r="D359" i="35"/>
  <c r="E359" i="35"/>
  <c r="F359" i="35"/>
  <c r="P359" i="35"/>
  <c r="T359" i="35"/>
  <c r="D360" i="35"/>
  <c r="E360" i="35"/>
  <c r="F360" i="35"/>
  <c r="P360" i="35"/>
  <c r="T360" i="35"/>
  <c r="D361" i="35"/>
  <c r="E361" i="35"/>
  <c r="I361" i="35" s="1"/>
  <c r="F361" i="35"/>
  <c r="P361" i="35"/>
  <c r="D362" i="35"/>
  <c r="E362" i="35"/>
  <c r="I362" i="35" s="1"/>
  <c r="F362" i="35"/>
  <c r="P362" i="35"/>
  <c r="T362" i="35"/>
  <c r="D363" i="35"/>
  <c r="E363" i="35"/>
  <c r="F363" i="35"/>
  <c r="P363" i="35"/>
  <c r="T363" i="35"/>
  <c r="D364" i="35"/>
  <c r="E364" i="35"/>
  <c r="I364" i="35" s="1"/>
  <c r="F364" i="35"/>
  <c r="J364" i="35"/>
  <c r="K364" i="35" s="1"/>
  <c r="L364" i="35" s="1"/>
  <c r="P364" i="35"/>
  <c r="T364" i="35"/>
  <c r="D365" i="35"/>
  <c r="E365" i="35"/>
  <c r="I365" i="35" s="1"/>
  <c r="F365" i="35"/>
  <c r="P365" i="35"/>
  <c r="T365" i="35"/>
  <c r="D366" i="35"/>
  <c r="E366" i="35"/>
  <c r="I366" i="35" s="1"/>
  <c r="F366" i="35"/>
  <c r="P366" i="35"/>
  <c r="T366" i="35"/>
  <c r="D367" i="35"/>
  <c r="E367" i="35"/>
  <c r="I367" i="35" s="1"/>
  <c r="F367" i="35"/>
  <c r="P367" i="35"/>
  <c r="T367" i="35"/>
  <c r="D368" i="35"/>
  <c r="E368" i="35"/>
  <c r="I368" i="35" s="1"/>
  <c r="F368" i="35"/>
  <c r="P368" i="35"/>
  <c r="D369" i="35"/>
  <c r="E369" i="35"/>
  <c r="F369" i="35"/>
  <c r="P369" i="35"/>
  <c r="T369" i="35"/>
  <c r="D370" i="35"/>
  <c r="E370" i="35"/>
  <c r="I370" i="35" s="1"/>
  <c r="F370" i="35"/>
  <c r="P370" i="35"/>
  <c r="T370" i="35"/>
  <c r="D371" i="35"/>
  <c r="E371" i="35"/>
  <c r="I371" i="35" s="1"/>
  <c r="F371" i="35"/>
  <c r="P371" i="35"/>
  <c r="T371" i="35"/>
  <c r="D372" i="35"/>
  <c r="E372" i="35"/>
  <c r="F372" i="35"/>
  <c r="P372" i="35"/>
  <c r="T372" i="35"/>
  <c r="D373" i="35"/>
  <c r="E373" i="35"/>
  <c r="I373" i="35" s="1"/>
  <c r="F373" i="35"/>
  <c r="P373" i="35"/>
  <c r="T373" i="35"/>
  <c r="D374" i="35"/>
  <c r="E374" i="35"/>
  <c r="I374" i="35" s="1"/>
  <c r="F374" i="35"/>
  <c r="P374" i="35"/>
  <c r="T374" i="35"/>
  <c r="D375" i="35"/>
  <c r="E375" i="35"/>
  <c r="I375" i="35" s="1"/>
  <c r="F375" i="35"/>
  <c r="P375" i="35"/>
  <c r="T375" i="35"/>
  <c r="D376" i="35"/>
  <c r="E376" i="35"/>
  <c r="I376" i="35" s="1"/>
  <c r="F376" i="35"/>
  <c r="P376" i="35"/>
  <c r="T376" i="35"/>
  <c r="D377" i="35"/>
  <c r="E377" i="35"/>
  <c r="F377" i="35"/>
  <c r="P377" i="35"/>
  <c r="T377" i="35"/>
  <c r="D378" i="35"/>
  <c r="E378" i="35"/>
  <c r="F378" i="35"/>
  <c r="P378" i="35"/>
  <c r="T378" i="35"/>
  <c r="D379" i="35"/>
  <c r="E379" i="35"/>
  <c r="I379" i="35" s="1"/>
  <c r="F379" i="35"/>
  <c r="P379" i="35"/>
  <c r="T379" i="35"/>
  <c r="D380" i="35"/>
  <c r="E380" i="35"/>
  <c r="F380" i="35"/>
  <c r="P380" i="35"/>
  <c r="T380" i="35"/>
  <c r="D381" i="35"/>
  <c r="E381" i="35"/>
  <c r="F381" i="35"/>
  <c r="P381" i="35"/>
  <c r="T381" i="35"/>
  <c r="D382" i="35"/>
  <c r="E382" i="35"/>
  <c r="I382" i="35" s="1"/>
  <c r="F382" i="35"/>
  <c r="P382" i="35"/>
  <c r="T382" i="35"/>
  <c r="D383" i="35"/>
  <c r="E383" i="35"/>
  <c r="I383" i="35" s="1"/>
  <c r="F383" i="35"/>
  <c r="P383" i="35"/>
  <c r="T383" i="35"/>
  <c r="D384" i="35"/>
  <c r="E384" i="35"/>
  <c r="F384" i="35"/>
  <c r="P384" i="35"/>
  <c r="T384" i="35"/>
  <c r="D385" i="35"/>
  <c r="E385" i="35"/>
  <c r="F385" i="35"/>
  <c r="P385" i="35"/>
  <c r="T385" i="35"/>
  <c r="D386" i="35"/>
  <c r="E386" i="35"/>
  <c r="I386" i="35" s="1"/>
  <c r="F386" i="35"/>
  <c r="P386" i="35"/>
  <c r="T386" i="35"/>
  <c r="D387" i="35"/>
  <c r="E387" i="35"/>
  <c r="F387" i="35"/>
  <c r="P387" i="35"/>
  <c r="T387" i="35"/>
  <c r="D388" i="35"/>
  <c r="E388" i="35"/>
  <c r="I388" i="35" s="1"/>
  <c r="F388" i="35"/>
  <c r="P388" i="35"/>
  <c r="T388" i="35"/>
  <c r="D389" i="35"/>
  <c r="E389" i="35"/>
  <c r="F389" i="35"/>
  <c r="P389" i="35"/>
  <c r="T389" i="35"/>
  <c r="D390" i="35"/>
  <c r="E390" i="35"/>
  <c r="F390" i="35"/>
  <c r="I390" i="35"/>
  <c r="P390" i="35"/>
  <c r="T390" i="35"/>
  <c r="D391" i="35"/>
  <c r="E391" i="35"/>
  <c r="I391" i="35" s="1"/>
  <c r="F391" i="35"/>
  <c r="P391" i="35"/>
  <c r="T391" i="35"/>
  <c r="D392" i="35"/>
  <c r="E392" i="35"/>
  <c r="F392" i="35"/>
  <c r="P392" i="35"/>
  <c r="T392" i="35"/>
  <c r="D393" i="35"/>
  <c r="E393" i="35"/>
  <c r="F393" i="35"/>
  <c r="P393" i="35"/>
  <c r="T393" i="35"/>
  <c r="D394" i="35"/>
  <c r="E394" i="35"/>
  <c r="I394" i="35" s="1"/>
  <c r="F394" i="35"/>
  <c r="P394" i="35"/>
  <c r="T394" i="35"/>
  <c r="D395" i="35"/>
  <c r="E395" i="35"/>
  <c r="I395" i="35" s="1"/>
  <c r="F395" i="35"/>
  <c r="P395" i="35"/>
  <c r="T395" i="35"/>
  <c r="D396" i="35"/>
  <c r="E396" i="35"/>
  <c r="F396" i="35"/>
  <c r="P396" i="35"/>
  <c r="T396" i="35"/>
  <c r="D397" i="35"/>
  <c r="E397" i="35"/>
  <c r="F397" i="35"/>
  <c r="P397" i="35"/>
  <c r="T397" i="35"/>
  <c r="D398" i="35"/>
  <c r="E398" i="35"/>
  <c r="F398" i="35"/>
  <c r="P398" i="35"/>
  <c r="T398" i="35"/>
  <c r="D399" i="35"/>
  <c r="J399" i="35" s="1"/>
  <c r="K399" i="35" s="1"/>
  <c r="E399" i="35"/>
  <c r="I399" i="35" s="1"/>
  <c r="F399" i="35"/>
  <c r="P399" i="35"/>
  <c r="T399" i="35"/>
  <c r="D400" i="35"/>
  <c r="E400" i="35"/>
  <c r="F400" i="35"/>
  <c r="P400" i="35"/>
  <c r="T400" i="35"/>
  <c r="D401" i="35"/>
  <c r="E401" i="35"/>
  <c r="F401" i="35"/>
  <c r="P401" i="35"/>
  <c r="T401" i="35"/>
  <c r="D402" i="35"/>
  <c r="E402" i="35"/>
  <c r="F402" i="35"/>
  <c r="P402" i="35"/>
  <c r="T402" i="35"/>
  <c r="D403" i="35"/>
  <c r="E403" i="35"/>
  <c r="F403" i="35"/>
  <c r="P403" i="35"/>
  <c r="T403" i="35"/>
  <c r="D404" i="35"/>
  <c r="E404" i="35"/>
  <c r="I404" i="35" s="1"/>
  <c r="F404" i="35"/>
  <c r="P404" i="35"/>
  <c r="T404" i="35"/>
  <c r="D405" i="35"/>
  <c r="E405" i="35"/>
  <c r="F405" i="35"/>
  <c r="P405" i="35"/>
  <c r="T405" i="35"/>
  <c r="D406" i="35"/>
  <c r="E406" i="35"/>
  <c r="F406" i="35"/>
  <c r="P406" i="35"/>
  <c r="T406" i="35"/>
  <c r="D407" i="35"/>
  <c r="E407" i="35"/>
  <c r="F407" i="35"/>
  <c r="P407" i="35"/>
  <c r="T407" i="35"/>
  <c r="D408" i="35"/>
  <c r="E408" i="35"/>
  <c r="I408" i="35" s="1"/>
  <c r="F408" i="35"/>
  <c r="P408" i="35"/>
  <c r="T408" i="35"/>
  <c r="D409" i="35"/>
  <c r="E409" i="35"/>
  <c r="I409" i="35" s="1"/>
  <c r="F409" i="35"/>
  <c r="P409" i="35"/>
  <c r="T409" i="35"/>
  <c r="D410" i="35"/>
  <c r="E410" i="35"/>
  <c r="I410" i="35" s="1"/>
  <c r="F410" i="35"/>
  <c r="P410" i="35"/>
  <c r="T410" i="35"/>
  <c r="D411" i="35"/>
  <c r="E411" i="35"/>
  <c r="F411" i="35"/>
  <c r="P411" i="35"/>
  <c r="T411" i="35"/>
  <c r="D412" i="35"/>
  <c r="E412" i="35"/>
  <c r="I412" i="35" s="1"/>
  <c r="F412" i="35"/>
  <c r="P412" i="35"/>
  <c r="T412" i="35"/>
  <c r="D413" i="35"/>
  <c r="E413" i="35"/>
  <c r="F413" i="35"/>
  <c r="I413" i="35" s="1"/>
  <c r="P413" i="35"/>
  <c r="T413" i="35"/>
  <c r="D414" i="35"/>
  <c r="E414" i="35"/>
  <c r="I414" i="35" s="1"/>
  <c r="F414" i="35"/>
  <c r="P414" i="35"/>
  <c r="D415" i="35"/>
  <c r="E415" i="35"/>
  <c r="F415" i="35"/>
  <c r="P415" i="35"/>
  <c r="T415" i="35"/>
  <c r="D416" i="35"/>
  <c r="E416" i="35"/>
  <c r="F416" i="35"/>
  <c r="P416" i="35"/>
  <c r="T416" i="35"/>
  <c r="D417" i="35"/>
  <c r="E417" i="35"/>
  <c r="I417" i="35" s="1"/>
  <c r="F417" i="35"/>
  <c r="P417" i="35"/>
  <c r="T417" i="35"/>
  <c r="D418" i="35"/>
  <c r="E418" i="35"/>
  <c r="F418" i="35"/>
  <c r="P418" i="35"/>
  <c r="T418" i="35"/>
  <c r="D419" i="35"/>
  <c r="E419" i="35"/>
  <c r="F419" i="35"/>
  <c r="P419" i="35"/>
  <c r="T419" i="35"/>
  <c r="D420" i="35"/>
  <c r="E420" i="35"/>
  <c r="I420" i="35" s="1"/>
  <c r="F420" i="35"/>
  <c r="P420" i="35"/>
  <c r="D421" i="35"/>
  <c r="E421" i="35"/>
  <c r="F421" i="35"/>
  <c r="P421" i="35"/>
  <c r="T421" i="35"/>
  <c r="D422" i="35"/>
  <c r="E422" i="35"/>
  <c r="F422" i="35"/>
  <c r="P422" i="35"/>
  <c r="T422" i="35"/>
  <c r="D423" i="35"/>
  <c r="J423" i="35" s="1"/>
  <c r="K423" i="35" s="1"/>
  <c r="L423" i="35" s="1"/>
  <c r="E423" i="35"/>
  <c r="I423" i="35" s="1"/>
  <c r="U423" i="35" s="1"/>
  <c r="F423" i="35"/>
  <c r="P423" i="35"/>
  <c r="D424" i="35"/>
  <c r="E424" i="35"/>
  <c r="I424" i="35" s="1"/>
  <c r="F424" i="35"/>
  <c r="P424" i="35"/>
  <c r="T424" i="35"/>
  <c r="D425" i="35"/>
  <c r="E425" i="35"/>
  <c r="F425" i="35"/>
  <c r="P425" i="35"/>
  <c r="T425" i="35"/>
  <c r="D426" i="35"/>
  <c r="E426" i="35"/>
  <c r="F426" i="35"/>
  <c r="P426" i="35"/>
  <c r="T426" i="35"/>
  <c r="D427" i="35"/>
  <c r="E427" i="35"/>
  <c r="F427" i="35"/>
  <c r="P427" i="35"/>
  <c r="T427" i="35"/>
  <c r="D428" i="35"/>
  <c r="E428" i="35"/>
  <c r="F428" i="35"/>
  <c r="P428" i="35"/>
  <c r="T428" i="35"/>
  <c r="D429" i="35"/>
  <c r="E429" i="35"/>
  <c r="I429" i="35" s="1"/>
  <c r="F429" i="35"/>
  <c r="P429" i="35"/>
  <c r="T429" i="35"/>
  <c r="D430" i="35"/>
  <c r="E430" i="35"/>
  <c r="F430" i="35"/>
  <c r="P430" i="35"/>
  <c r="T430" i="35"/>
  <c r="D431" i="35"/>
  <c r="E431" i="35"/>
  <c r="I431" i="35" s="1"/>
  <c r="F431" i="35"/>
  <c r="P431" i="35"/>
  <c r="T431" i="35"/>
  <c r="D432" i="35"/>
  <c r="E432" i="35"/>
  <c r="I432" i="35" s="1"/>
  <c r="F432" i="35"/>
  <c r="P432" i="35"/>
  <c r="T432" i="35"/>
  <c r="D433" i="35"/>
  <c r="E433" i="35"/>
  <c r="F433" i="35"/>
  <c r="P433" i="35"/>
  <c r="T433" i="35"/>
  <c r="D434" i="35"/>
  <c r="E434" i="35"/>
  <c r="F434" i="35"/>
  <c r="P434" i="35"/>
  <c r="T434" i="35"/>
  <c r="D435" i="35"/>
  <c r="E435" i="35"/>
  <c r="I435" i="35" s="1"/>
  <c r="F435" i="35"/>
  <c r="P435" i="35"/>
  <c r="T435" i="35"/>
  <c r="D436" i="35"/>
  <c r="E436" i="35"/>
  <c r="F436" i="35"/>
  <c r="I436" i="35" s="1"/>
  <c r="P436" i="35"/>
  <c r="T436" i="35"/>
  <c r="D437" i="35"/>
  <c r="E437" i="35"/>
  <c r="F437" i="35"/>
  <c r="I437" i="35" s="1"/>
  <c r="P437" i="35"/>
  <c r="T437" i="35"/>
  <c r="D438" i="35"/>
  <c r="E438" i="35"/>
  <c r="F438" i="35"/>
  <c r="P438" i="35"/>
  <c r="T438" i="35"/>
  <c r="D439" i="35"/>
  <c r="E439" i="35"/>
  <c r="I439" i="35" s="1"/>
  <c r="F439" i="35"/>
  <c r="P439" i="35"/>
  <c r="T439" i="35"/>
  <c r="D440" i="35"/>
  <c r="E440" i="35"/>
  <c r="F440" i="35"/>
  <c r="P440" i="35"/>
  <c r="T440" i="35"/>
  <c r="D441" i="35"/>
  <c r="E441" i="35"/>
  <c r="F441" i="35"/>
  <c r="P441" i="35"/>
  <c r="T441" i="35"/>
  <c r="D442" i="35"/>
  <c r="E442" i="35"/>
  <c r="I442" i="35" s="1"/>
  <c r="F442" i="35"/>
  <c r="P442" i="35"/>
  <c r="T442" i="35"/>
  <c r="D443" i="35"/>
  <c r="E443" i="35"/>
  <c r="F443" i="35"/>
  <c r="P443" i="35"/>
  <c r="T443" i="35"/>
  <c r="D444" i="35"/>
  <c r="E444" i="35"/>
  <c r="F444" i="35"/>
  <c r="P444" i="35"/>
  <c r="T444" i="35"/>
  <c r="D445" i="35"/>
  <c r="E445" i="35"/>
  <c r="I445" i="35" s="1"/>
  <c r="F445" i="35"/>
  <c r="P445" i="35"/>
  <c r="T445" i="35"/>
  <c r="D446" i="35"/>
  <c r="E446" i="35"/>
  <c r="F446" i="35"/>
  <c r="P446" i="35"/>
  <c r="T446" i="35"/>
  <c r="D447" i="35"/>
  <c r="E447" i="35"/>
  <c r="I447" i="35" s="1"/>
  <c r="F447" i="35"/>
  <c r="P447" i="35"/>
  <c r="T447" i="35"/>
  <c r="D448" i="35"/>
  <c r="E448" i="35"/>
  <c r="F448" i="35"/>
  <c r="P448" i="35"/>
  <c r="T448" i="35"/>
  <c r="D449" i="35"/>
  <c r="E449" i="35"/>
  <c r="F449" i="35"/>
  <c r="P449" i="35"/>
  <c r="T449" i="35"/>
  <c r="D450" i="35"/>
  <c r="E450" i="35"/>
  <c r="I450" i="35" s="1"/>
  <c r="F450" i="35"/>
  <c r="P450" i="35"/>
  <c r="T450" i="35"/>
  <c r="D451" i="35"/>
  <c r="E451" i="35"/>
  <c r="I451" i="35" s="1"/>
  <c r="F451" i="35"/>
  <c r="P451" i="35"/>
  <c r="T451" i="35"/>
  <c r="D452" i="35"/>
  <c r="E452" i="35"/>
  <c r="F452" i="35"/>
  <c r="P452" i="35"/>
  <c r="T452" i="35"/>
  <c r="D453" i="35"/>
  <c r="E453" i="35"/>
  <c r="I453" i="35" s="1"/>
  <c r="F453" i="35"/>
  <c r="P453" i="35"/>
  <c r="Q453" i="35"/>
  <c r="T453" i="35"/>
  <c r="D454" i="35"/>
  <c r="E454" i="35"/>
  <c r="F454" i="35"/>
  <c r="P454" i="35"/>
  <c r="T454" i="35"/>
  <c r="D455" i="35"/>
  <c r="E455" i="35"/>
  <c r="F455" i="35"/>
  <c r="P455" i="35"/>
  <c r="T455" i="35"/>
  <c r="D456" i="35"/>
  <c r="E456" i="35"/>
  <c r="I456" i="35" s="1"/>
  <c r="F456" i="35"/>
  <c r="P456" i="35"/>
  <c r="T456" i="35"/>
  <c r="D457" i="35"/>
  <c r="E457" i="35"/>
  <c r="I457" i="35" s="1"/>
  <c r="F457" i="35"/>
  <c r="P457" i="35"/>
  <c r="T457" i="35"/>
  <c r="D458" i="35"/>
  <c r="E458" i="35"/>
  <c r="I458" i="35" s="1"/>
  <c r="F458" i="35"/>
  <c r="P458" i="35"/>
  <c r="T458" i="35"/>
  <c r="D459" i="35"/>
  <c r="E459" i="35"/>
  <c r="F459" i="35"/>
  <c r="P459" i="35"/>
  <c r="T459" i="35"/>
  <c r="D460" i="35"/>
  <c r="E460" i="35"/>
  <c r="I460" i="35" s="1"/>
  <c r="F460" i="35"/>
  <c r="P460" i="35"/>
  <c r="T460" i="35"/>
  <c r="D461" i="35"/>
  <c r="E461" i="35"/>
  <c r="I461" i="35" s="1"/>
  <c r="R461" i="35" s="1"/>
  <c r="F461" i="35"/>
  <c r="P461" i="35"/>
  <c r="D462" i="35"/>
  <c r="E462" i="35"/>
  <c r="F462" i="35"/>
  <c r="I462" i="35" s="1"/>
  <c r="P462" i="35"/>
  <c r="T462" i="35"/>
  <c r="D463" i="35"/>
  <c r="E463" i="35"/>
  <c r="F463" i="35"/>
  <c r="P463" i="35"/>
  <c r="T463" i="35"/>
  <c r="D464" i="35"/>
  <c r="E464" i="35"/>
  <c r="F464" i="35"/>
  <c r="P464" i="35"/>
  <c r="T464" i="35"/>
  <c r="D465" i="35"/>
  <c r="E465" i="35"/>
  <c r="F465" i="35"/>
  <c r="P465" i="35"/>
  <c r="T465" i="35"/>
  <c r="D466" i="35"/>
  <c r="E466" i="35"/>
  <c r="I466" i="35" s="1"/>
  <c r="F466" i="35"/>
  <c r="P466" i="35"/>
  <c r="T466" i="35"/>
  <c r="D467" i="35"/>
  <c r="E467" i="35"/>
  <c r="I467" i="35" s="1"/>
  <c r="F467" i="35"/>
  <c r="P467" i="35"/>
  <c r="T467" i="35"/>
  <c r="D468" i="35"/>
  <c r="E468" i="35"/>
  <c r="F468" i="35"/>
  <c r="P468" i="35"/>
  <c r="T468" i="35"/>
  <c r="D469" i="35"/>
  <c r="E469" i="35"/>
  <c r="I469" i="35" s="1"/>
  <c r="F469" i="35"/>
  <c r="P469" i="35"/>
  <c r="T469" i="35"/>
  <c r="D470" i="35"/>
  <c r="E470" i="35"/>
  <c r="I470" i="35" s="1"/>
  <c r="F470" i="35"/>
  <c r="P470" i="35"/>
  <c r="T470" i="35"/>
  <c r="D471" i="35"/>
  <c r="E471" i="35"/>
  <c r="F471" i="35"/>
  <c r="P471" i="35"/>
  <c r="T471" i="35"/>
  <c r="D472" i="35"/>
  <c r="E472" i="35"/>
  <c r="F472" i="35"/>
  <c r="P472" i="35"/>
  <c r="T472" i="35"/>
  <c r="D473" i="35"/>
  <c r="E473" i="35"/>
  <c r="F473" i="35"/>
  <c r="P473" i="35"/>
  <c r="T473" i="35"/>
  <c r="D474" i="35"/>
  <c r="E474" i="35"/>
  <c r="I474" i="35" s="1"/>
  <c r="F474" i="35"/>
  <c r="P474" i="35"/>
  <c r="T474" i="35"/>
  <c r="D475" i="35"/>
  <c r="E475" i="35"/>
  <c r="F475" i="35"/>
  <c r="P475" i="35"/>
  <c r="T475" i="35"/>
  <c r="D476" i="35"/>
  <c r="E476" i="35"/>
  <c r="I476" i="35" s="1"/>
  <c r="F476" i="35"/>
  <c r="P476" i="35"/>
  <c r="T476" i="35"/>
  <c r="D477" i="35"/>
  <c r="E477" i="35"/>
  <c r="F477" i="35"/>
  <c r="P477" i="35"/>
  <c r="T477" i="35"/>
  <c r="D478" i="35"/>
  <c r="E478" i="35"/>
  <c r="F478" i="35"/>
  <c r="P478" i="35"/>
  <c r="T478" i="35"/>
  <c r="D479" i="35"/>
  <c r="E479" i="35"/>
  <c r="F479" i="35"/>
  <c r="P479" i="35"/>
  <c r="T479" i="35"/>
  <c r="D480" i="35"/>
  <c r="E480" i="35"/>
  <c r="F480" i="35"/>
  <c r="P480" i="35"/>
  <c r="T480" i="35"/>
  <c r="D481" i="35"/>
  <c r="E481" i="35"/>
  <c r="I481" i="35" s="1"/>
  <c r="F481" i="35"/>
  <c r="P481" i="35"/>
  <c r="T481" i="35"/>
  <c r="D482" i="35"/>
  <c r="E482" i="35"/>
  <c r="F482" i="35"/>
  <c r="P482" i="35"/>
  <c r="T482" i="35"/>
  <c r="D483" i="35"/>
  <c r="E483" i="35"/>
  <c r="I483" i="35" s="1"/>
  <c r="F483" i="35"/>
  <c r="P483" i="35"/>
  <c r="T483" i="35"/>
  <c r="D484" i="35"/>
  <c r="E484" i="35"/>
  <c r="F484" i="35"/>
  <c r="I484" i="35"/>
  <c r="P484" i="35"/>
  <c r="T484" i="35"/>
  <c r="D485" i="35"/>
  <c r="E485" i="35"/>
  <c r="F485" i="35"/>
  <c r="P485" i="35"/>
  <c r="T485" i="35"/>
  <c r="D486" i="35"/>
  <c r="E486" i="35"/>
  <c r="F486" i="35"/>
  <c r="P486" i="35"/>
  <c r="T486" i="35"/>
  <c r="D487" i="35"/>
  <c r="E487" i="35"/>
  <c r="I487" i="35" s="1"/>
  <c r="F487" i="35"/>
  <c r="P487" i="35"/>
  <c r="T487" i="35"/>
  <c r="D488" i="35"/>
  <c r="E488" i="35"/>
  <c r="F488" i="35"/>
  <c r="P488" i="35"/>
  <c r="T488" i="35"/>
  <c r="D489" i="35"/>
  <c r="E489" i="35"/>
  <c r="I489" i="35" s="1"/>
  <c r="F489" i="35"/>
  <c r="P489" i="35"/>
  <c r="T489" i="35"/>
  <c r="D490" i="35"/>
  <c r="E490" i="35"/>
  <c r="F490" i="35"/>
  <c r="P490" i="35"/>
  <c r="T490" i="35"/>
  <c r="D491" i="35"/>
  <c r="E491" i="35"/>
  <c r="I491" i="35" s="1"/>
  <c r="F491" i="35"/>
  <c r="P491" i="35"/>
  <c r="T491" i="35"/>
  <c r="D492" i="35"/>
  <c r="E492" i="35"/>
  <c r="F492" i="35"/>
  <c r="P492" i="35"/>
  <c r="T492" i="35"/>
  <c r="D493" i="35"/>
  <c r="E493" i="35"/>
  <c r="I493" i="35" s="1"/>
  <c r="F493" i="35"/>
  <c r="P493" i="35"/>
  <c r="T493" i="35"/>
  <c r="D494" i="35"/>
  <c r="E494" i="35"/>
  <c r="F494" i="35"/>
  <c r="P494" i="35"/>
  <c r="T494" i="35"/>
  <c r="D495" i="35"/>
  <c r="E495" i="35"/>
  <c r="I495" i="35" s="1"/>
  <c r="F495" i="35"/>
  <c r="P495" i="35"/>
  <c r="T495" i="35"/>
  <c r="D496" i="35"/>
  <c r="E496" i="35"/>
  <c r="F496" i="35"/>
  <c r="P496" i="35"/>
  <c r="T496" i="35"/>
  <c r="D497" i="35"/>
  <c r="E497" i="35"/>
  <c r="F497" i="35"/>
  <c r="P497" i="35"/>
  <c r="T497" i="35"/>
  <c r="D498" i="35"/>
  <c r="E498" i="35"/>
  <c r="F498" i="35"/>
  <c r="P498" i="35"/>
  <c r="T498" i="35"/>
  <c r="D499" i="35"/>
  <c r="E499" i="35"/>
  <c r="I499" i="35" s="1"/>
  <c r="F499" i="35"/>
  <c r="P499" i="35"/>
  <c r="T499" i="35"/>
  <c r="D500" i="35"/>
  <c r="E500" i="35"/>
  <c r="F500" i="35"/>
  <c r="P500" i="35"/>
  <c r="T500" i="35"/>
  <c r="D501" i="35"/>
  <c r="E501" i="35"/>
  <c r="I501" i="35" s="1"/>
  <c r="F501" i="35"/>
  <c r="P501" i="35"/>
  <c r="T501" i="35"/>
  <c r="D502" i="35"/>
  <c r="E502" i="35"/>
  <c r="F502" i="35"/>
  <c r="P502" i="35"/>
  <c r="T502" i="35"/>
  <c r="D503" i="35"/>
  <c r="E503" i="35"/>
  <c r="F503" i="35"/>
  <c r="P503" i="35"/>
  <c r="T503" i="35"/>
  <c r="D504" i="35"/>
  <c r="E504" i="35"/>
  <c r="F504" i="35"/>
  <c r="P504" i="35"/>
  <c r="T504" i="35"/>
  <c r="D505" i="35"/>
  <c r="E505" i="35"/>
  <c r="F505" i="35"/>
  <c r="P505" i="35"/>
  <c r="T505" i="35"/>
  <c r="D506" i="35"/>
  <c r="E506" i="35"/>
  <c r="F506" i="35"/>
  <c r="P506" i="35"/>
  <c r="T506" i="35"/>
  <c r="D507" i="35"/>
  <c r="E507" i="35"/>
  <c r="I507" i="35" s="1"/>
  <c r="F507" i="35"/>
  <c r="P507" i="35"/>
  <c r="T507" i="35"/>
  <c r="D508" i="35"/>
  <c r="E508" i="35"/>
  <c r="F508" i="35"/>
  <c r="I508" i="35"/>
  <c r="P508" i="35"/>
  <c r="T508" i="35"/>
  <c r="D509" i="35"/>
  <c r="E509" i="35"/>
  <c r="F509" i="35"/>
  <c r="P509" i="35"/>
  <c r="T509" i="35"/>
  <c r="D510" i="35"/>
  <c r="E510" i="35"/>
  <c r="I510" i="35" s="1"/>
  <c r="F510" i="35"/>
  <c r="P510" i="35"/>
  <c r="T510" i="35"/>
  <c r="D511" i="35"/>
  <c r="E511" i="35"/>
  <c r="I511" i="35" s="1"/>
  <c r="F511" i="35"/>
  <c r="P511" i="35"/>
  <c r="T511" i="35"/>
  <c r="D512" i="35"/>
  <c r="E512" i="35"/>
  <c r="F512" i="35"/>
  <c r="P512" i="35"/>
  <c r="T512" i="35"/>
  <c r="D513" i="35"/>
  <c r="E513" i="35"/>
  <c r="I513" i="35" s="1"/>
  <c r="F513" i="35"/>
  <c r="P513" i="35"/>
  <c r="T513" i="35"/>
  <c r="D514" i="35"/>
  <c r="E514" i="35"/>
  <c r="I514" i="35" s="1"/>
  <c r="F514" i="35"/>
  <c r="P514" i="35"/>
  <c r="T514" i="35"/>
  <c r="D515" i="35"/>
  <c r="E515" i="35"/>
  <c r="F515" i="35"/>
  <c r="P515" i="35"/>
  <c r="T515" i="35"/>
  <c r="D516" i="35"/>
  <c r="E516" i="35"/>
  <c r="F516" i="35"/>
  <c r="P516" i="35"/>
  <c r="T516" i="35"/>
  <c r="D517" i="35"/>
  <c r="E517" i="35"/>
  <c r="F517" i="35"/>
  <c r="I517" i="35" s="1"/>
  <c r="P517" i="35"/>
  <c r="T517" i="35"/>
  <c r="D518" i="35"/>
  <c r="E518" i="35"/>
  <c r="I518" i="35" s="1"/>
  <c r="F518" i="35"/>
  <c r="P518" i="35"/>
  <c r="T518" i="35"/>
  <c r="D519" i="35"/>
  <c r="E519" i="35"/>
  <c r="F519" i="35"/>
  <c r="P519" i="35"/>
  <c r="T519" i="35"/>
  <c r="D520" i="35"/>
  <c r="E520" i="35"/>
  <c r="F520" i="35"/>
  <c r="I520" i="35" s="1"/>
  <c r="P520" i="35"/>
  <c r="T520" i="35"/>
  <c r="D521" i="35"/>
  <c r="E521" i="35"/>
  <c r="I521" i="35" s="1"/>
  <c r="F521" i="35"/>
  <c r="P521" i="35"/>
  <c r="T521" i="35"/>
  <c r="D522" i="35"/>
  <c r="E522" i="35"/>
  <c r="I522" i="35" s="1"/>
  <c r="F522" i="35"/>
  <c r="P522" i="35"/>
  <c r="T522" i="35"/>
  <c r="D523" i="35"/>
  <c r="E523" i="35"/>
  <c r="F523" i="35"/>
  <c r="P523" i="35"/>
  <c r="T523" i="35"/>
  <c r="D524" i="35"/>
  <c r="E524" i="35"/>
  <c r="I524" i="35" s="1"/>
  <c r="F524" i="35"/>
  <c r="P524" i="35"/>
  <c r="T524" i="35"/>
  <c r="D525" i="35"/>
  <c r="E525" i="35"/>
  <c r="F525" i="35"/>
  <c r="P525" i="35"/>
  <c r="T525" i="35"/>
  <c r="D526" i="35"/>
  <c r="E526" i="35"/>
  <c r="I526" i="35" s="1"/>
  <c r="F526" i="35"/>
  <c r="P526" i="35"/>
  <c r="T526" i="35"/>
  <c r="D527" i="35"/>
  <c r="E527" i="35"/>
  <c r="I527" i="35" s="1"/>
  <c r="F527" i="35"/>
  <c r="P527" i="35"/>
  <c r="T527" i="35"/>
  <c r="D528" i="35"/>
  <c r="E528" i="35"/>
  <c r="F528" i="35"/>
  <c r="P528" i="35"/>
  <c r="T528" i="35"/>
  <c r="D529" i="35"/>
  <c r="E529" i="35"/>
  <c r="F529" i="35"/>
  <c r="P529" i="35"/>
  <c r="T529" i="35"/>
  <c r="D530" i="35"/>
  <c r="E530" i="35"/>
  <c r="I530" i="35" s="1"/>
  <c r="F530" i="35"/>
  <c r="P530" i="35"/>
  <c r="T530" i="35"/>
  <c r="D531" i="35"/>
  <c r="E531" i="35"/>
  <c r="F531" i="35"/>
  <c r="P531" i="35"/>
  <c r="T531" i="35"/>
  <c r="D532" i="35"/>
  <c r="E532" i="35"/>
  <c r="I532" i="35" s="1"/>
  <c r="F532" i="35"/>
  <c r="P532" i="35"/>
  <c r="T532" i="35"/>
  <c r="D533" i="35"/>
  <c r="E533" i="35"/>
  <c r="F533" i="35"/>
  <c r="P533" i="35"/>
  <c r="T533" i="35"/>
  <c r="D534" i="35"/>
  <c r="E534" i="35"/>
  <c r="F534" i="35"/>
  <c r="P534" i="35"/>
  <c r="T534" i="35"/>
  <c r="D535" i="35"/>
  <c r="E535" i="35"/>
  <c r="F535" i="35"/>
  <c r="P535" i="35"/>
  <c r="T535" i="35"/>
  <c r="D536" i="35"/>
  <c r="E536" i="35"/>
  <c r="I536" i="35" s="1"/>
  <c r="F536" i="35"/>
  <c r="P536" i="35"/>
  <c r="T536" i="35"/>
  <c r="D537" i="35"/>
  <c r="E537" i="35"/>
  <c r="F537" i="35"/>
  <c r="P537" i="35"/>
  <c r="T537" i="35"/>
  <c r="D538" i="35"/>
  <c r="E538" i="35"/>
  <c r="I538" i="35" s="1"/>
  <c r="F538" i="35"/>
  <c r="P538" i="35"/>
  <c r="T538" i="35"/>
  <c r="D539" i="35"/>
  <c r="E539" i="35"/>
  <c r="I539" i="35" s="1"/>
  <c r="F539" i="35"/>
  <c r="P539" i="35"/>
  <c r="T539" i="35"/>
  <c r="D540" i="35"/>
  <c r="E540" i="35"/>
  <c r="F540" i="35"/>
  <c r="P540" i="35"/>
  <c r="T540" i="35"/>
  <c r="D541" i="35"/>
  <c r="E541" i="35"/>
  <c r="I541" i="35" s="1"/>
  <c r="F541" i="35"/>
  <c r="P541" i="35"/>
  <c r="T541" i="35"/>
  <c r="D542" i="35"/>
  <c r="E542" i="35"/>
  <c r="I542" i="35" s="1"/>
  <c r="F542" i="35"/>
  <c r="P542" i="35"/>
  <c r="T542" i="35"/>
  <c r="D543" i="35"/>
  <c r="E543" i="35"/>
  <c r="F543" i="35"/>
  <c r="P543" i="35"/>
  <c r="T543" i="35"/>
  <c r="D544" i="35"/>
  <c r="E544" i="35"/>
  <c r="I544" i="35" s="1"/>
  <c r="F544" i="35"/>
  <c r="P544" i="35"/>
  <c r="T544" i="35"/>
  <c r="D545" i="35"/>
  <c r="E545" i="35"/>
  <c r="I545" i="35" s="1"/>
  <c r="F545" i="35"/>
  <c r="P545" i="35"/>
  <c r="T545" i="35"/>
  <c r="D546" i="35"/>
  <c r="E546" i="35"/>
  <c r="F546" i="35"/>
  <c r="P546" i="35"/>
  <c r="T546" i="35"/>
  <c r="D547" i="35"/>
  <c r="E547" i="35"/>
  <c r="F547" i="35"/>
  <c r="I547" i="35"/>
  <c r="P547" i="35"/>
  <c r="T547" i="35"/>
  <c r="D548" i="35"/>
  <c r="E548" i="35"/>
  <c r="I548" i="35" s="1"/>
  <c r="F548" i="35"/>
  <c r="P548" i="35"/>
  <c r="T548" i="35"/>
  <c r="D549" i="35"/>
  <c r="E549" i="35"/>
  <c r="I549" i="35" s="1"/>
  <c r="F549" i="35"/>
  <c r="P549" i="35"/>
  <c r="T549" i="35"/>
  <c r="D550" i="35"/>
  <c r="E550" i="35"/>
  <c r="I550" i="35" s="1"/>
  <c r="F550" i="35"/>
  <c r="P550" i="35"/>
  <c r="T550" i="35"/>
  <c r="D551" i="35"/>
  <c r="E551" i="35"/>
  <c r="I551" i="35" s="1"/>
  <c r="F551" i="35"/>
  <c r="P551" i="35"/>
  <c r="T551" i="35"/>
  <c r="D552" i="35"/>
  <c r="E552" i="35"/>
  <c r="F552" i="35"/>
  <c r="P552" i="35"/>
  <c r="T552" i="35"/>
  <c r="D553" i="35"/>
  <c r="E553" i="35"/>
  <c r="I553" i="35" s="1"/>
  <c r="F553" i="35"/>
  <c r="P553" i="35"/>
  <c r="T553" i="35"/>
  <c r="D554" i="35"/>
  <c r="E554" i="35"/>
  <c r="F554" i="35"/>
  <c r="I554" i="35" s="1"/>
  <c r="P554" i="35"/>
  <c r="T554" i="35"/>
  <c r="D555" i="35"/>
  <c r="E555" i="35"/>
  <c r="I555" i="35" s="1"/>
  <c r="F555" i="35"/>
  <c r="P555" i="35"/>
  <c r="T555" i="35"/>
  <c r="D556" i="35"/>
  <c r="E556" i="35"/>
  <c r="I556" i="35" s="1"/>
  <c r="F556" i="35"/>
  <c r="P556" i="35"/>
  <c r="T556" i="35"/>
  <c r="D557" i="35"/>
  <c r="E557" i="35"/>
  <c r="F557" i="35"/>
  <c r="P557" i="35"/>
  <c r="T557" i="35"/>
  <c r="D558" i="35"/>
  <c r="E558" i="35"/>
  <c r="I558" i="35" s="1"/>
  <c r="F558" i="35"/>
  <c r="P558" i="35"/>
  <c r="T558" i="35"/>
  <c r="D559" i="35"/>
  <c r="E559" i="35"/>
  <c r="I559" i="35" s="1"/>
  <c r="F559" i="35"/>
  <c r="P559" i="35"/>
  <c r="T559" i="35"/>
  <c r="D560" i="35"/>
  <c r="E560" i="35"/>
  <c r="F560" i="35"/>
  <c r="P560" i="35"/>
  <c r="T560" i="35"/>
  <c r="D561" i="35"/>
  <c r="E561" i="35"/>
  <c r="I561" i="35" s="1"/>
  <c r="F561" i="35"/>
  <c r="P561" i="35"/>
  <c r="T561" i="35"/>
  <c r="D562" i="35"/>
  <c r="E562" i="35"/>
  <c r="F562" i="35"/>
  <c r="I562" i="35"/>
  <c r="P562" i="35"/>
  <c r="T562" i="35"/>
  <c r="D563" i="35"/>
  <c r="E563" i="35"/>
  <c r="I563" i="35" s="1"/>
  <c r="F563" i="35"/>
  <c r="P563" i="35"/>
  <c r="T563" i="35"/>
  <c r="D564" i="35"/>
  <c r="E564" i="35"/>
  <c r="F564" i="35"/>
  <c r="P564" i="35"/>
  <c r="T564" i="35"/>
  <c r="D565" i="35"/>
  <c r="E565" i="35"/>
  <c r="I565" i="35" s="1"/>
  <c r="F565" i="35"/>
  <c r="P565" i="35"/>
  <c r="T565" i="35"/>
  <c r="D566" i="35"/>
  <c r="E566" i="35"/>
  <c r="F566" i="35"/>
  <c r="I566" i="35" s="1"/>
  <c r="P566" i="35"/>
  <c r="T566" i="35"/>
  <c r="D567" i="35"/>
  <c r="E567" i="35"/>
  <c r="I567" i="35" s="1"/>
  <c r="F567" i="35"/>
  <c r="P567" i="35"/>
  <c r="T567" i="35"/>
  <c r="D568" i="35"/>
  <c r="E568" i="35"/>
  <c r="F568" i="35"/>
  <c r="I568" i="35"/>
  <c r="P568" i="35"/>
  <c r="T568" i="35"/>
  <c r="D569" i="35"/>
  <c r="E569" i="35"/>
  <c r="I569" i="35" s="1"/>
  <c r="F569" i="35"/>
  <c r="P569" i="35"/>
  <c r="T569" i="35"/>
  <c r="D570" i="35"/>
  <c r="E570" i="35"/>
  <c r="F570" i="35"/>
  <c r="P570" i="35"/>
  <c r="T570" i="35"/>
  <c r="D571" i="35"/>
  <c r="E571" i="35"/>
  <c r="I571" i="35" s="1"/>
  <c r="F571" i="35"/>
  <c r="P571" i="35"/>
  <c r="T571" i="35"/>
  <c r="D572" i="35"/>
  <c r="E572" i="35"/>
  <c r="F572" i="35"/>
  <c r="P572" i="35"/>
  <c r="T572" i="35"/>
  <c r="D573" i="35"/>
  <c r="E573" i="35"/>
  <c r="F573" i="35"/>
  <c r="P573" i="35"/>
  <c r="T573" i="35"/>
  <c r="D574" i="35"/>
  <c r="E574" i="35"/>
  <c r="F574" i="35"/>
  <c r="P574" i="35"/>
  <c r="T574" i="35"/>
  <c r="D575" i="35"/>
  <c r="E575" i="35"/>
  <c r="I575" i="35" s="1"/>
  <c r="F575" i="35"/>
  <c r="P575" i="35"/>
  <c r="T575" i="35"/>
  <c r="D576" i="35"/>
  <c r="E576" i="35"/>
  <c r="I576" i="35" s="1"/>
  <c r="F576" i="35"/>
  <c r="P576" i="35"/>
  <c r="T576" i="35"/>
  <c r="D577" i="35"/>
  <c r="E577" i="35"/>
  <c r="I577" i="35" s="1"/>
  <c r="F577" i="35"/>
  <c r="P577" i="35"/>
  <c r="T577" i="35"/>
  <c r="D578" i="35"/>
  <c r="E578" i="35"/>
  <c r="F578" i="35"/>
  <c r="P578" i="35"/>
  <c r="T578" i="35"/>
  <c r="D579" i="35"/>
  <c r="E579" i="35"/>
  <c r="I579" i="35" s="1"/>
  <c r="F579" i="35"/>
  <c r="P579" i="35"/>
  <c r="T579" i="35"/>
  <c r="D580" i="35"/>
  <c r="E580" i="35"/>
  <c r="I580" i="35" s="1"/>
  <c r="F580" i="35"/>
  <c r="P580" i="35"/>
  <c r="T580" i="35"/>
  <c r="D581" i="35"/>
  <c r="E581" i="35"/>
  <c r="I581" i="35" s="1"/>
  <c r="F581" i="35"/>
  <c r="P581" i="35"/>
  <c r="T581" i="35"/>
  <c r="D582" i="35"/>
  <c r="E582" i="35"/>
  <c r="F582" i="35"/>
  <c r="P582" i="35"/>
  <c r="T582" i="35"/>
  <c r="D583" i="35"/>
  <c r="E583" i="35"/>
  <c r="I583" i="35" s="1"/>
  <c r="F583" i="35"/>
  <c r="P583" i="35"/>
  <c r="T583" i="35"/>
  <c r="D584" i="35"/>
  <c r="E584" i="35"/>
  <c r="I584" i="35" s="1"/>
  <c r="F584" i="35"/>
  <c r="P584" i="35"/>
  <c r="T584" i="35"/>
  <c r="D585" i="35"/>
  <c r="E585" i="35"/>
  <c r="I585" i="35" s="1"/>
  <c r="F585" i="35"/>
  <c r="P585" i="35"/>
  <c r="T585" i="35"/>
  <c r="D586" i="35"/>
  <c r="E586" i="35"/>
  <c r="I586" i="35" s="1"/>
  <c r="F586" i="35"/>
  <c r="P586" i="35"/>
  <c r="T586" i="35"/>
  <c r="D587" i="35"/>
  <c r="E587" i="35"/>
  <c r="I587" i="35" s="1"/>
  <c r="F587" i="35"/>
  <c r="P587" i="35"/>
  <c r="T587" i="35"/>
  <c r="D588" i="35"/>
  <c r="E588" i="35"/>
  <c r="F588" i="35"/>
  <c r="P588" i="35"/>
  <c r="T588" i="35"/>
  <c r="D589" i="35"/>
  <c r="E589" i="35"/>
  <c r="I589" i="35" s="1"/>
  <c r="F589" i="35"/>
  <c r="P589" i="35"/>
  <c r="T589" i="35"/>
  <c r="D590" i="35"/>
  <c r="E590" i="35"/>
  <c r="F590" i="35"/>
  <c r="P590" i="35"/>
  <c r="T590" i="35"/>
  <c r="D591" i="35"/>
  <c r="E591" i="35"/>
  <c r="I591" i="35" s="1"/>
  <c r="F591" i="35"/>
  <c r="P591" i="35"/>
  <c r="T591" i="35"/>
  <c r="D592" i="35"/>
  <c r="E592" i="35"/>
  <c r="I592" i="35" s="1"/>
  <c r="F592" i="35"/>
  <c r="P592" i="35"/>
  <c r="T592" i="35"/>
  <c r="D593" i="35"/>
  <c r="E593" i="35"/>
  <c r="I593" i="35" s="1"/>
  <c r="F593" i="35"/>
  <c r="P593" i="35"/>
  <c r="T593" i="35"/>
  <c r="D594" i="35"/>
  <c r="E594" i="35"/>
  <c r="F594" i="35"/>
  <c r="I594" i="35"/>
  <c r="P594" i="35"/>
  <c r="T594" i="35"/>
  <c r="D595" i="35"/>
  <c r="E595" i="35"/>
  <c r="F595" i="35"/>
  <c r="P595" i="35"/>
  <c r="T595" i="35"/>
  <c r="D596" i="35"/>
  <c r="E596" i="35"/>
  <c r="I596" i="35" s="1"/>
  <c r="F596" i="35"/>
  <c r="P596" i="35"/>
  <c r="T596" i="35"/>
  <c r="D597" i="35"/>
  <c r="E597" i="35"/>
  <c r="F597" i="35"/>
  <c r="P597" i="35"/>
  <c r="T597" i="35"/>
  <c r="D598" i="35"/>
  <c r="E598" i="35"/>
  <c r="F598" i="35"/>
  <c r="P598" i="35"/>
  <c r="T598" i="35"/>
  <c r="D599" i="35"/>
  <c r="E599" i="35"/>
  <c r="F599" i="35"/>
  <c r="P599" i="35"/>
  <c r="T599" i="35"/>
  <c r="D600" i="35"/>
  <c r="E600" i="35"/>
  <c r="I600" i="35" s="1"/>
  <c r="F600" i="35"/>
  <c r="P600" i="35"/>
  <c r="T600" i="35"/>
  <c r="D601" i="35"/>
  <c r="E601" i="35"/>
  <c r="F601" i="35"/>
  <c r="P601" i="35"/>
  <c r="T601" i="35"/>
  <c r="D602" i="35"/>
  <c r="E602" i="35"/>
  <c r="F602" i="35"/>
  <c r="P602" i="35"/>
  <c r="T602" i="35"/>
  <c r="D603" i="35"/>
  <c r="E603" i="35"/>
  <c r="F603" i="35"/>
  <c r="P603" i="35"/>
  <c r="T603" i="35"/>
  <c r="D604" i="35"/>
  <c r="E604" i="35"/>
  <c r="F604" i="35"/>
  <c r="P604" i="35"/>
  <c r="T604" i="35"/>
  <c r="D605" i="35"/>
  <c r="E605" i="35"/>
  <c r="I605" i="35" s="1"/>
  <c r="F605" i="35"/>
  <c r="P605" i="35"/>
  <c r="T605" i="35"/>
  <c r="D606" i="35"/>
  <c r="E606" i="35"/>
  <c r="I606" i="35" s="1"/>
  <c r="F606" i="35"/>
  <c r="P606" i="35"/>
  <c r="T606" i="35"/>
  <c r="D607" i="35"/>
  <c r="E607" i="35"/>
  <c r="F607" i="35"/>
  <c r="P607" i="35"/>
  <c r="T607" i="35"/>
  <c r="D608" i="35"/>
  <c r="E608" i="35"/>
  <c r="F608" i="35"/>
  <c r="P608" i="35"/>
  <c r="T608" i="35"/>
  <c r="D609" i="35"/>
  <c r="E609" i="35"/>
  <c r="F609" i="35"/>
  <c r="P609" i="35"/>
  <c r="T609" i="35"/>
  <c r="D610" i="35"/>
  <c r="E610" i="35"/>
  <c r="I610" i="35" s="1"/>
  <c r="F610" i="35"/>
  <c r="P610" i="35"/>
  <c r="T610" i="35"/>
  <c r="D611" i="35"/>
  <c r="E611" i="35"/>
  <c r="F611" i="35"/>
  <c r="P611" i="35"/>
  <c r="T611" i="35"/>
  <c r="D612" i="35"/>
  <c r="E612" i="35"/>
  <c r="F612" i="35"/>
  <c r="P612" i="35"/>
  <c r="T612" i="35"/>
  <c r="D613" i="35"/>
  <c r="E613" i="35"/>
  <c r="F613" i="35"/>
  <c r="P613" i="35"/>
  <c r="T613" i="35"/>
  <c r="D614" i="35"/>
  <c r="E614" i="35"/>
  <c r="F614" i="35"/>
  <c r="P614" i="35"/>
  <c r="T614" i="35"/>
  <c r="D615" i="35"/>
  <c r="E615" i="35"/>
  <c r="F615" i="35"/>
  <c r="P615" i="35"/>
  <c r="T615" i="35"/>
  <c r="D616" i="35"/>
  <c r="E616" i="35"/>
  <c r="I616" i="35" s="1"/>
  <c r="F616" i="35"/>
  <c r="P616" i="35"/>
  <c r="T616" i="35"/>
  <c r="D617" i="35"/>
  <c r="E617" i="35"/>
  <c r="I617" i="35" s="1"/>
  <c r="F617" i="35"/>
  <c r="P617" i="35"/>
  <c r="T617" i="35"/>
  <c r="D618" i="35"/>
  <c r="E618" i="35"/>
  <c r="F618" i="35"/>
  <c r="P618" i="35"/>
  <c r="T618" i="35"/>
  <c r="D619" i="35"/>
  <c r="E619" i="35"/>
  <c r="F619" i="35"/>
  <c r="P619" i="35"/>
  <c r="T619" i="35"/>
  <c r="D620" i="35"/>
  <c r="E620" i="35"/>
  <c r="I620" i="35" s="1"/>
  <c r="F620" i="35"/>
  <c r="P620" i="35"/>
  <c r="T620" i="35"/>
  <c r="D621" i="35"/>
  <c r="E621" i="35"/>
  <c r="F621" i="35"/>
  <c r="I621" i="35"/>
  <c r="P621" i="35"/>
  <c r="T621" i="35"/>
  <c r="D622" i="35"/>
  <c r="E622" i="35"/>
  <c r="I622" i="35" s="1"/>
  <c r="F622" i="35"/>
  <c r="P622" i="35"/>
  <c r="T622" i="35"/>
  <c r="D623" i="35"/>
  <c r="E623" i="35"/>
  <c r="F623" i="35"/>
  <c r="P623" i="35"/>
  <c r="T623" i="35"/>
  <c r="D624" i="35"/>
  <c r="E624" i="35"/>
  <c r="I624" i="35" s="1"/>
  <c r="F624" i="35"/>
  <c r="P624" i="35"/>
  <c r="T624" i="35"/>
  <c r="D625" i="35"/>
  <c r="E625" i="35"/>
  <c r="F625" i="35"/>
  <c r="P625" i="35"/>
  <c r="T625" i="35"/>
  <c r="D626" i="35"/>
  <c r="E626" i="35"/>
  <c r="I626" i="35" s="1"/>
  <c r="F626" i="35"/>
  <c r="P626" i="35"/>
  <c r="T626" i="35"/>
  <c r="D627" i="35"/>
  <c r="E627" i="35"/>
  <c r="I627" i="35" s="1"/>
  <c r="F627" i="35"/>
  <c r="P627" i="35"/>
  <c r="T627" i="35"/>
  <c r="D628" i="35"/>
  <c r="E628" i="35"/>
  <c r="F628" i="35"/>
  <c r="P628" i="35"/>
  <c r="T628" i="35"/>
  <c r="D629" i="35"/>
  <c r="E629" i="35"/>
  <c r="F629" i="35"/>
  <c r="P629" i="35"/>
  <c r="T629" i="35"/>
  <c r="D630" i="35"/>
  <c r="E630" i="35"/>
  <c r="I630" i="35" s="1"/>
  <c r="F630" i="35"/>
  <c r="P630" i="35"/>
  <c r="T630" i="35"/>
  <c r="D631" i="35"/>
  <c r="E631" i="35"/>
  <c r="F631" i="35"/>
  <c r="I631" i="35" s="1"/>
  <c r="P631" i="35"/>
  <c r="T631" i="35"/>
  <c r="D632" i="35"/>
  <c r="E632" i="35"/>
  <c r="I632" i="35" s="1"/>
  <c r="F632" i="35"/>
  <c r="P632" i="35"/>
  <c r="T632" i="35"/>
  <c r="D633" i="35"/>
  <c r="E633" i="35"/>
  <c r="I633" i="35" s="1"/>
  <c r="F633" i="35"/>
  <c r="P633" i="35"/>
  <c r="T633" i="35"/>
  <c r="D634" i="35"/>
  <c r="E634" i="35"/>
  <c r="F634" i="35"/>
  <c r="P634" i="35"/>
  <c r="T634" i="35"/>
  <c r="D635" i="35"/>
  <c r="E635" i="35"/>
  <c r="F635" i="35"/>
  <c r="P635" i="35"/>
  <c r="T635" i="35"/>
  <c r="D636" i="35"/>
  <c r="E636" i="35"/>
  <c r="I636" i="35" s="1"/>
  <c r="F636" i="35"/>
  <c r="P636" i="35"/>
  <c r="T636" i="35"/>
  <c r="D637" i="35"/>
  <c r="E637" i="35"/>
  <c r="F637" i="35"/>
  <c r="P637" i="35"/>
  <c r="T637" i="35"/>
  <c r="D638" i="35"/>
  <c r="E638" i="35"/>
  <c r="I638" i="35" s="1"/>
  <c r="F638" i="35"/>
  <c r="P638" i="35"/>
  <c r="T638" i="35"/>
  <c r="D639" i="35"/>
  <c r="E639" i="35"/>
  <c r="F639" i="35"/>
  <c r="I639" i="35" s="1"/>
  <c r="P639" i="35"/>
  <c r="T639" i="35"/>
  <c r="D640" i="35"/>
  <c r="E640" i="35"/>
  <c r="I640" i="35" s="1"/>
  <c r="F640" i="35"/>
  <c r="P640" i="35"/>
  <c r="T640" i="35"/>
  <c r="D641" i="35"/>
  <c r="E641" i="35"/>
  <c r="F641" i="35"/>
  <c r="P641" i="35"/>
  <c r="T641" i="35"/>
  <c r="D642" i="35"/>
  <c r="E642" i="35"/>
  <c r="F642" i="35"/>
  <c r="P642" i="35"/>
  <c r="T642" i="35"/>
  <c r="D643" i="35"/>
  <c r="E643" i="35"/>
  <c r="F643" i="35"/>
  <c r="P643" i="35"/>
  <c r="T643" i="35"/>
  <c r="D644" i="35"/>
  <c r="E644" i="35"/>
  <c r="F644" i="35"/>
  <c r="P644" i="35"/>
  <c r="T644" i="35"/>
  <c r="D645" i="35"/>
  <c r="E645" i="35"/>
  <c r="F645" i="35"/>
  <c r="P645" i="35"/>
  <c r="T645" i="35"/>
  <c r="D646" i="35"/>
  <c r="E646" i="35"/>
  <c r="F646" i="35"/>
  <c r="I646" i="35"/>
  <c r="P646" i="35"/>
  <c r="T646" i="35"/>
  <c r="D647" i="35"/>
  <c r="E647" i="35"/>
  <c r="I647" i="35" s="1"/>
  <c r="F647" i="35"/>
  <c r="P647" i="35"/>
  <c r="D648" i="35"/>
  <c r="E648" i="35"/>
  <c r="F648" i="35"/>
  <c r="P648" i="35"/>
  <c r="T648" i="35"/>
  <c r="D649" i="35"/>
  <c r="E649" i="35"/>
  <c r="I649" i="35" s="1"/>
  <c r="F649" i="35"/>
  <c r="P649" i="35"/>
  <c r="T649" i="35"/>
  <c r="D650" i="35"/>
  <c r="E650" i="35"/>
  <c r="I650" i="35" s="1"/>
  <c r="F650" i="35"/>
  <c r="P650" i="35"/>
  <c r="T650" i="35"/>
  <c r="D651" i="35"/>
  <c r="E651" i="35"/>
  <c r="I651" i="35" s="1"/>
  <c r="F651" i="35"/>
  <c r="P651" i="35"/>
  <c r="T651" i="35"/>
  <c r="D652" i="35"/>
  <c r="E652" i="35"/>
  <c r="I652" i="35" s="1"/>
  <c r="F652" i="35"/>
  <c r="P652" i="35"/>
  <c r="T652" i="35"/>
  <c r="D653" i="35"/>
  <c r="E653" i="35"/>
  <c r="I653" i="35" s="1"/>
  <c r="U653" i="35" s="1"/>
  <c r="F653" i="35"/>
  <c r="P653" i="35"/>
  <c r="T653" i="35"/>
  <c r="D654" i="35"/>
  <c r="E654" i="35"/>
  <c r="F654" i="35"/>
  <c r="P654" i="35"/>
  <c r="T654" i="35"/>
  <c r="D655" i="35"/>
  <c r="E655" i="35"/>
  <c r="F655" i="35"/>
  <c r="P655" i="35"/>
  <c r="T655" i="35"/>
  <c r="D656" i="35"/>
  <c r="E656" i="35"/>
  <c r="I656" i="35" s="1"/>
  <c r="F656" i="35"/>
  <c r="P656" i="35"/>
  <c r="T656" i="35"/>
  <c r="D657" i="35"/>
  <c r="E657" i="35"/>
  <c r="F657" i="35"/>
  <c r="P657" i="35"/>
  <c r="T657" i="35"/>
  <c r="D658" i="35"/>
  <c r="E658" i="35"/>
  <c r="F658" i="35"/>
  <c r="P658" i="35"/>
  <c r="T658" i="35"/>
  <c r="D659" i="35"/>
  <c r="E659" i="35"/>
  <c r="F659" i="35"/>
  <c r="P659" i="35"/>
  <c r="T659" i="35"/>
  <c r="D660" i="35"/>
  <c r="E660" i="35"/>
  <c r="I660" i="35" s="1"/>
  <c r="F660" i="35"/>
  <c r="P660" i="35"/>
  <c r="T660" i="35"/>
  <c r="D661" i="35"/>
  <c r="E661" i="35"/>
  <c r="F661" i="35"/>
  <c r="P661" i="35"/>
  <c r="T661" i="35"/>
  <c r="D662" i="35"/>
  <c r="E662" i="35"/>
  <c r="I662" i="35" s="1"/>
  <c r="F662" i="35"/>
  <c r="P662" i="35"/>
  <c r="T662" i="35"/>
  <c r="D663" i="35"/>
  <c r="E663" i="35"/>
  <c r="I663" i="35" s="1"/>
  <c r="F663" i="35"/>
  <c r="P663" i="35"/>
  <c r="T663" i="35"/>
  <c r="D664" i="35"/>
  <c r="E664" i="35"/>
  <c r="F664" i="35"/>
  <c r="P664" i="35"/>
  <c r="T664" i="35"/>
  <c r="D665" i="35"/>
  <c r="E665" i="35"/>
  <c r="I665" i="35" s="1"/>
  <c r="F665" i="35"/>
  <c r="P665" i="35"/>
  <c r="T665" i="35"/>
  <c r="D666" i="35"/>
  <c r="E666" i="35"/>
  <c r="I666" i="35" s="1"/>
  <c r="F666" i="35"/>
  <c r="P666" i="35"/>
  <c r="T666" i="35"/>
  <c r="D667" i="35"/>
  <c r="E667" i="35"/>
  <c r="I667" i="35" s="1"/>
  <c r="F667" i="35"/>
  <c r="P667" i="35"/>
  <c r="T667" i="35"/>
  <c r="D668" i="35"/>
  <c r="E668" i="35"/>
  <c r="I668" i="35" s="1"/>
  <c r="F668" i="35"/>
  <c r="P668" i="35"/>
  <c r="T668" i="35"/>
  <c r="D669" i="35"/>
  <c r="E669" i="35"/>
  <c r="I669" i="35" s="1"/>
  <c r="F669" i="35"/>
  <c r="P669" i="35"/>
  <c r="T669" i="35"/>
  <c r="D670" i="35"/>
  <c r="E670" i="35"/>
  <c r="I670" i="35" s="1"/>
  <c r="F670" i="35"/>
  <c r="P670" i="35"/>
  <c r="R670" i="35"/>
  <c r="T670" i="35"/>
  <c r="D671" i="35"/>
  <c r="E671" i="35"/>
  <c r="F671" i="35"/>
  <c r="P671" i="35"/>
  <c r="T671" i="35"/>
  <c r="D672" i="35"/>
  <c r="E672" i="35"/>
  <c r="F672" i="35"/>
  <c r="P672" i="35"/>
  <c r="T672" i="35"/>
  <c r="D673" i="35"/>
  <c r="E673" i="35"/>
  <c r="I673" i="35" s="1"/>
  <c r="F673" i="35"/>
  <c r="P673" i="35"/>
  <c r="T673" i="35"/>
  <c r="D674" i="35"/>
  <c r="E674" i="35"/>
  <c r="I674" i="35" s="1"/>
  <c r="F674" i="35"/>
  <c r="P674" i="35"/>
  <c r="T674" i="35"/>
  <c r="D675" i="35"/>
  <c r="E675" i="35"/>
  <c r="F675" i="35"/>
  <c r="P675" i="35"/>
  <c r="T675" i="35"/>
  <c r="D676" i="35"/>
  <c r="E676" i="35"/>
  <c r="F676" i="35"/>
  <c r="P676" i="35"/>
  <c r="T676" i="35"/>
  <c r="D677" i="35"/>
  <c r="E677" i="35"/>
  <c r="F677" i="35"/>
  <c r="P677" i="35"/>
  <c r="T677" i="35"/>
  <c r="D678" i="35"/>
  <c r="E678" i="35"/>
  <c r="F678" i="35"/>
  <c r="P678" i="35"/>
  <c r="T678" i="35"/>
  <c r="D679" i="35"/>
  <c r="E679" i="35"/>
  <c r="I679" i="35" s="1"/>
  <c r="F679" i="35"/>
  <c r="P679" i="35"/>
  <c r="T679" i="35"/>
  <c r="D680" i="35"/>
  <c r="E680" i="35"/>
  <c r="F680" i="35"/>
  <c r="P680" i="35"/>
  <c r="T680" i="35"/>
  <c r="D681" i="35"/>
  <c r="E681" i="35"/>
  <c r="I681" i="35" s="1"/>
  <c r="F681" i="35"/>
  <c r="P681" i="35"/>
  <c r="T681" i="35"/>
  <c r="D682" i="35"/>
  <c r="E682" i="35"/>
  <c r="F682" i="35"/>
  <c r="P682" i="35"/>
  <c r="T682" i="35"/>
  <c r="D683" i="35"/>
  <c r="E683" i="35"/>
  <c r="I683" i="35" s="1"/>
  <c r="F683" i="35"/>
  <c r="P683" i="35"/>
  <c r="T683" i="35"/>
  <c r="D684" i="35"/>
  <c r="E684" i="35"/>
  <c r="I684" i="35" s="1"/>
  <c r="F684" i="35"/>
  <c r="P684" i="35"/>
  <c r="T684" i="35"/>
  <c r="D685" i="35"/>
  <c r="E685" i="35"/>
  <c r="F685" i="35"/>
  <c r="P685" i="35"/>
  <c r="T685" i="35"/>
  <c r="D686" i="35"/>
  <c r="E686" i="35"/>
  <c r="I686" i="35" s="1"/>
  <c r="F686" i="35"/>
  <c r="P686" i="35"/>
  <c r="T686" i="35"/>
  <c r="D687" i="35"/>
  <c r="E687" i="35"/>
  <c r="I687" i="35" s="1"/>
  <c r="F687" i="35"/>
  <c r="P687" i="35"/>
  <c r="T687" i="35"/>
  <c r="D688" i="35"/>
  <c r="E688" i="35"/>
  <c r="F688" i="35"/>
  <c r="P688" i="35"/>
  <c r="T688" i="35"/>
  <c r="D689" i="35"/>
  <c r="E689" i="35"/>
  <c r="I689" i="35" s="1"/>
  <c r="F689" i="35"/>
  <c r="P689" i="35"/>
  <c r="T689" i="35"/>
  <c r="D690" i="35"/>
  <c r="E690" i="35"/>
  <c r="I690" i="35" s="1"/>
  <c r="F690" i="35"/>
  <c r="P690" i="35"/>
  <c r="T690" i="35"/>
  <c r="D691" i="35"/>
  <c r="E691" i="35"/>
  <c r="F691" i="35"/>
  <c r="P691" i="35"/>
  <c r="T691" i="35"/>
  <c r="D692" i="35"/>
  <c r="E692" i="35"/>
  <c r="F692" i="35"/>
  <c r="P692" i="35"/>
  <c r="T692" i="35"/>
  <c r="D693" i="35"/>
  <c r="E693" i="35"/>
  <c r="I693" i="35" s="1"/>
  <c r="F693" i="35"/>
  <c r="P693" i="35"/>
  <c r="T693" i="35"/>
  <c r="D694" i="35"/>
  <c r="E694" i="35"/>
  <c r="I694" i="35" s="1"/>
  <c r="F694" i="35"/>
  <c r="P694" i="35"/>
  <c r="T694" i="35"/>
  <c r="D695" i="35"/>
  <c r="E695" i="35"/>
  <c r="F695" i="35"/>
  <c r="P695" i="35"/>
  <c r="T695" i="35"/>
  <c r="D696" i="35"/>
  <c r="E696" i="35"/>
  <c r="F696" i="35"/>
  <c r="P696" i="35"/>
  <c r="T696" i="35"/>
  <c r="D697" i="35"/>
  <c r="E697" i="35"/>
  <c r="F697" i="35"/>
  <c r="P697" i="35"/>
  <c r="D698" i="35"/>
  <c r="E698" i="35"/>
  <c r="I698" i="35" s="1"/>
  <c r="F698" i="35"/>
  <c r="P698" i="35"/>
  <c r="T698" i="35"/>
  <c r="D699" i="35"/>
  <c r="E699" i="35"/>
  <c r="F699" i="35"/>
  <c r="P699" i="35"/>
  <c r="T699" i="35"/>
  <c r="D700" i="35"/>
  <c r="E700" i="35"/>
  <c r="I700" i="35" s="1"/>
  <c r="F700" i="35"/>
  <c r="P700" i="35"/>
  <c r="T700" i="35"/>
  <c r="D701" i="35"/>
  <c r="E701" i="35"/>
  <c r="I701" i="35" s="1"/>
  <c r="F701" i="35"/>
  <c r="P701" i="35"/>
  <c r="T701" i="35"/>
  <c r="D702" i="35"/>
  <c r="E702" i="35"/>
  <c r="F702" i="35"/>
  <c r="P702" i="35"/>
  <c r="T702" i="35"/>
  <c r="D703" i="35"/>
  <c r="E703" i="35"/>
  <c r="F703" i="35"/>
  <c r="P703" i="35"/>
  <c r="T703" i="35"/>
  <c r="D704" i="35"/>
  <c r="E704" i="35"/>
  <c r="F704" i="35"/>
  <c r="P704" i="35"/>
  <c r="T704" i="35"/>
  <c r="D705" i="35"/>
  <c r="E705" i="35"/>
  <c r="F705" i="35"/>
  <c r="P705" i="35"/>
  <c r="T705" i="35"/>
  <c r="D706" i="35"/>
  <c r="E706" i="35"/>
  <c r="F706" i="35"/>
  <c r="P706" i="35"/>
  <c r="T706" i="35"/>
  <c r="D707" i="35"/>
  <c r="E707" i="35"/>
  <c r="F707" i="35"/>
  <c r="P707" i="35"/>
  <c r="T707" i="35"/>
  <c r="D708" i="35"/>
  <c r="E708" i="35"/>
  <c r="F708" i="35"/>
  <c r="P708" i="35"/>
  <c r="T708" i="35"/>
  <c r="D709" i="35"/>
  <c r="E709" i="35"/>
  <c r="F709" i="35"/>
  <c r="P709" i="35"/>
  <c r="T709" i="35"/>
  <c r="D710" i="35"/>
  <c r="E710" i="35"/>
  <c r="F710" i="35"/>
  <c r="P710" i="35"/>
  <c r="T710" i="35"/>
  <c r="D711" i="35"/>
  <c r="E711" i="35"/>
  <c r="F711" i="35"/>
  <c r="P711" i="35"/>
  <c r="T711" i="35"/>
  <c r="D712" i="35"/>
  <c r="E712" i="35"/>
  <c r="I712" i="35" s="1"/>
  <c r="F712" i="35"/>
  <c r="P712" i="35"/>
  <c r="T712" i="35"/>
  <c r="D713" i="35"/>
  <c r="E713" i="35"/>
  <c r="F713" i="35"/>
  <c r="P713" i="35"/>
  <c r="T713" i="35"/>
  <c r="D714" i="35"/>
  <c r="E714" i="35"/>
  <c r="F714" i="35"/>
  <c r="P714" i="35"/>
  <c r="T714" i="35"/>
  <c r="D715" i="35"/>
  <c r="E715" i="35"/>
  <c r="F715" i="35"/>
  <c r="P715" i="35"/>
  <c r="T715" i="35"/>
  <c r="D716" i="35"/>
  <c r="E716" i="35"/>
  <c r="F716" i="35"/>
  <c r="P716" i="35"/>
  <c r="T716" i="35"/>
  <c r="D717" i="35"/>
  <c r="E717" i="35"/>
  <c r="F717" i="35"/>
  <c r="P717" i="35"/>
  <c r="T717" i="35"/>
  <c r="D718" i="35"/>
  <c r="E718" i="35"/>
  <c r="I718" i="35" s="1"/>
  <c r="F718" i="35"/>
  <c r="P718" i="35"/>
  <c r="T718" i="35"/>
  <c r="D719" i="35"/>
  <c r="E719" i="35"/>
  <c r="F719" i="35"/>
  <c r="I719" i="35"/>
  <c r="P719" i="35"/>
  <c r="T719" i="35"/>
  <c r="D720" i="35"/>
  <c r="E720" i="35"/>
  <c r="I720" i="35" s="1"/>
  <c r="F720" i="35"/>
  <c r="P720" i="35"/>
  <c r="T720" i="35"/>
  <c r="D721" i="35"/>
  <c r="E721" i="35"/>
  <c r="I721" i="35" s="1"/>
  <c r="F721" i="35"/>
  <c r="P721" i="35"/>
  <c r="T721" i="35"/>
  <c r="D722" i="35"/>
  <c r="E722" i="35"/>
  <c r="F722" i="35"/>
  <c r="P722" i="35"/>
  <c r="T722" i="35"/>
  <c r="D723" i="35"/>
  <c r="E723" i="35"/>
  <c r="F723" i="35"/>
  <c r="P723" i="35"/>
  <c r="T723" i="35"/>
  <c r="D724" i="35"/>
  <c r="E724" i="35"/>
  <c r="F724" i="35"/>
  <c r="P724" i="35"/>
  <c r="T724" i="35"/>
  <c r="D725" i="35"/>
  <c r="E725" i="35"/>
  <c r="I725" i="35" s="1"/>
  <c r="F725" i="35"/>
  <c r="P725" i="35"/>
  <c r="T725" i="35"/>
  <c r="D726" i="35"/>
  <c r="E726" i="35"/>
  <c r="F726" i="35"/>
  <c r="P726" i="35"/>
  <c r="T726" i="35"/>
  <c r="D727" i="35"/>
  <c r="E727" i="35"/>
  <c r="F727" i="35"/>
  <c r="P727" i="35"/>
  <c r="T727" i="35"/>
  <c r="D728" i="35"/>
  <c r="E728" i="35"/>
  <c r="F728" i="35"/>
  <c r="I728" i="35"/>
  <c r="P728" i="35"/>
  <c r="Q728" i="35"/>
  <c r="T728" i="35"/>
  <c r="D729" i="35"/>
  <c r="E729" i="35"/>
  <c r="F729" i="35"/>
  <c r="P729" i="35"/>
  <c r="T729" i="35"/>
  <c r="D730" i="35"/>
  <c r="E730" i="35"/>
  <c r="F730" i="35"/>
  <c r="P730" i="35"/>
  <c r="T730" i="35"/>
  <c r="D731" i="35"/>
  <c r="E731" i="35"/>
  <c r="I731" i="35" s="1"/>
  <c r="F731" i="35"/>
  <c r="P731" i="35"/>
  <c r="T731" i="35"/>
  <c r="D732" i="35"/>
  <c r="E732" i="35"/>
  <c r="F732" i="35"/>
  <c r="P732" i="35"/>
  <c r="T732" i="35"/>
  <c r="D733" i="35"/>
  <c r="E733" i="35"/>
  <c r="I733" i="35" s="1"/>
  <c r="F733" i="35"/>
  <c r="P733" i="35"/>
  <c r="T733" i="35"/>
  <c r="D734" i="35"/>
  <c r="E734" i="35"/>
  <c r="F734" i="35"/>
  <c r="P734" i="35"/>
  <c r="T734" i="35"/>
  <c r="D735" i="35"/>
  <c r="E735" i="35"/>
  <c r="I735" i="35" s="1"/>
  <c r="F735" i="35"/>
  <c r="P735" i="35"/>
  <c r="T735" i="35"/>
  <c r="D736" i="35"/>
  <c r="E736" i="35"/>
  <c r="F736" i="35"/>
  <c r="P736" i="35"/>
  <c r="T736" i="35"/>
  <c r="D737" i="35"/>
  <c r="E737" i="35"/>
  <c r="F737" i="35"/>
  <c r="P737" i="35"/>
  <c r="T737" i="35"/>
  <c r="D738" i="35"/>
  <c r="E738" i="35"/>
  <c r="F738" i="35"/>
  <c r="P738" i="35"/>
  <c r="T738" i="35"/>
  <c r="D739" i="35"/>
  <c r="E739" i="35"/>
  <c r="F739" i="35"/>
  <c r="I739" i="35"/>
  <c r="P739" i="35"/>
  <c r="T739" i="35"/>
  <c r="D740" i="35"/>
  <c r="E740" i="35"/>
  <c r="I740" i="35" s="1"/>
  <c r="F740" i="35"/>
  <c r="P740" i="35"/>
  <c r="T740" i="35"/>
  <c r="D741" i="35"/>
  <c r="E741" i="35"/>
  <c r="I741" i="35" s="1"/>
  <c r="F741" i="35"/>
  <c r="P741" i="35"/>
  <c r="T741" i="35"/>
  <c r="D742" i="35"/>
  <c r="E742" i="35"/>
  <c r="F742" i="35"/>
  <c r="I742" i="35" s="1"/>
  <c r="P742" i="35"/>
  <c r="T742" i="35"/>
  <c r="D743" i="35"/>
  <c r="E743" i="35"/>
  <c r="I743" i="35" s="1"/>
  <c r="F743" i="35"/>
  <c r="P743" i="35"/>
  <c r="T743" i="35"/>
  <c r="D744" i="35"/>
  <c r="E744" i="35"/>
  <c r="I744" i="35" s="1"/>
  <c r="F744" i="35"/>
  <c r="P744" i="35"/>
  <c r="T744" i="35"/>
  <c r="D745" i="35"/>
  <c r="E745" i="35"/>
  <c r="F745" i="35"/>
  <c r="P745" i="35"/>
  <c r="T745" i="35"/>
  <c r="D746" i="35"/>
  <c r="E746" i="35"/>
  <c r="I746" i="35" s="1"/>
  <c r="F746" i="35"/>
  <c r="P746" i="35"/>
  <c r="T746" i="35"/>
  <c r="D747" i="35"/>
  <c r="E747" i="35"/>
  <c r="F747" i="35"/>
  <c r="P747" i="35"/>
  <c r="T747" i="35"/>
  <c r="D748" i="35"/>
  <c r="E748" i="35"/>
  <c r="F748" i="35"/>
  <c r="P748" i="35"/>
  <c r="T748" i="35"/>
  <c r="D749" i="35"/>
  <c r="E749" i="35"/>
  <c r="F749" i="35"/>
  <c r="P749" i="35"/>
  <c r="T749" i="35"/>
  <c r="D750" i="35"/>
  <c r="E750" i="35"/>
  <c r="I750" i="35" s="1"/>
  <c r="F750" i="35"/>
  <c r="P750" i="35"/>
  <c r="T750" i="35"/>
  <c r="D751" i="35"/>
  <c r="E751" i="35"/>
  <c r="F751" i="35"/>
  <c r="P751" i="35"/>
  <c r="T751" i="35"/>
  <c r="D752" i="35"/>
  <c r="E752" i="35"/>
  <c r="F752" i="35"/>
  <c r="P752" i="35"/>
  <c r="T752" i="35"/>
  <c r="D753" i="35"/>
  <c r="E753" i="35"/>
  <c r="F753" i="35"/>
  <c r="P753" i="35"/>
  <c r="T753" i="35"/>
  <c r="D754" i="35"/>
  <c r="E754" i="35"/>
  <c r="F754" i="35"/>
  <c r="P754" i="35"/>
  <c r="T754" i="35"/>
  <c r="D755" i="35"/>
  <c r="E755" i="35"/>
  <c r="F755" i="35"/>
  <c r="P755" i="35"/>
  <c r="T755" i="35"/>
  <c r="D756" i="35"/>
  <c r="E756" i="35"/>
  <c r="F756" i="35"/>
  <c r="P756" i="35"/>
  <c r="T756" i="35"/>
  <c r="D757" i="35"/>
  <c r="E757" i="35"/>
  <c r="I757" i="35" s="1"/>
  <c r="F757" i="35"/>
  <c r="P757" i="35"/>
  <c r="T757" i="35"/>
  <c r="D758" i="35"/>
  <c r="E758" i="35"/>
  <c r="F758" i="35"/>
  <c r="P758" i="35"/>
  <c r="T758" i="35"/>
  <c r="D759" i="35"/>
  <c r="E759" i="35"/>
  <c r="I759" i="35" s="1"/>
  <c r="F759" i="35"/>
  <c r="P759" i="35"/>
  <c r="T759" i="35"/>
  <c r="D760" i="35"/>
  <c r="E760" i="35"/>
  <c r="F760" i="35"/>
  <c r="I760" i="35" s="1"/>
  <c r="P760" i="35"/>
  <c r="T760" i="35"/>
  <c r="D761" i="35"/>
  <c r="E761" i="35"/>
  <c r="F761" i="35"/>
  <c r="P761" i="35"/>
  <c r="T761" i="35"/>
  <c r="D762" i="35"/>
  <c r="E762" i="35"/>
  <c r="F762" i="35"/>
  <c r="P762" i="35"/>
  <c r="T762" i="35"/>
  <c r="D763" i="35"/>
  <c r="E763" i="35"/>
  <c r="F763" i="35"/>
  <c r="I763" i="35" s="1"/>
  <c r="P763" i="35"/>
  <c r="T763" i="35"/>
  <c r="D764" i="35"/>
  <c r="E764" i="35"/>
  <c r="F764" i="35"/>
  <c r="P764" i="35"/>
  <c r="T764" i="35"/>
  <c r="D765" i="35"/>
  <c r="E765" i="35"/>
  <c r="I765" i="35" s="1"/>
  <c r="F765" i="35"/>
  <c r="P765" i="35"/>
  <c r="T765" i="35"/>
  <c r="D766" i="35"/>
  <c r="E766" i="35"/>
  <c r="F766" i="35"/>
  <c r="P766" i="35"/>
  <c r="T766" i="35"/>
  <c r="D767" i="35"/>
  <c r="E767" i="35"/>
  <c r="F767" i="35"/>
  <c r="P767" i="35"/>
  <c r="T767" i="35"/>
  <c r="D768" i="35"/>
  <c r="E768" i="35"/>
  <c r="F768" i="35"/>
  <c r="P768" i="35"/>
  <c r="T768" i="35"/>
  <c r="D769" i="35"/>
  <c r="E769" i="35"/>
  <c r="F769" i="35"/>
  <c r="P769" i="35"/>
  <c r="T769" i="35"/>
  <c r="D770" i="35"/>
  <c r="E770" i="35"/>
  <c r="F770" i="35"/>
  <c r="P770" i="35"/>
  <c r="T770" i="35"/>
  <c r="D771" i="35"/>
  <c r="E771" i="35"/>
  <c r="I771" i="35" s="1"/>
  <c r="F771" i="35"/>
  <c r="P771" i="35"/>
  <c r="T771" i="35"/>
  <c r="D772" i="35"/>
  <c r="E772" i="35"/>
  <c r="F772" i="35"/>
  <c r="P772" i="35"/>
  <c r="T772" i="35"/>
  <c r="D773" i="35"/>
  <c r="E773" i="35"/>
  <c r="I773" i="35" s="1"/>
  <c r="F773" i="35"/>
  <c r="P773" i="35"/>
  <c r="T773" i="35"/>
  <c r="D774" i="35"/>
  <c r="E774" i="35"/>
  <c r="F774" i="35"/>
  <c r="P774" i="35"/>
  <c r="T774" i="35"/>
  <c r="D775" i="35"/>
  <c r="E775" i="35"/>
  <c r="I775" i="35" s="1"/>
  <c r="F775" i="35"/>
  <c r="P775" i="35"/>
  <c r="T775" i="35"/>
  <c r="D776" i="35"/>
  <c r="E776" i="35"/>
  <c r="F776" i="35"/>
  <c r="P776" i="35"/>
  <c r="T776" i="35"/>
  <c r="D777" i="35"/>
  <c r="E777" i="35"/>
  <c r="I777" i="35" s="1"/>
  <c r="F777" i="35"/>
  <c r="P777" i="35"/>
  <c r="T777" i="35"/>
  <c r="D778" i="35"/>
  <c r="E778" i="35"/>
  <c r="I778" i="35" s="1"/>
  <c r="F778" i="35"/>
  <c r="P778" i="35"/>
  <c r="T778" i="35"/>
  <c r="D779" i="35"/>
  <c r="E779" i="35"/>
  <c r="I779" i="35" s="1"/>
  <c r="F779" i="35"/>
  <c r="P779" i="35"/>
  <c r="T779" i="35"/>
  <c r="D780" i="35"/>
  <c r="E780" i="35"/>
  <c r="I780" i="35" s="1"/>
  <c r="F780" i="35"/>
  <c r="P780" i="35"/>
  <c r="D781" i="35"/>
  <c r="E781" i="35"/>
  <c r="F781" i="35"/>
  <c r="P781" i="35"/>
  <c r="T781" i="35"/>
  <c r="D782" i="35"/>
  <c r="E782" i="35"/>
  <c r="F782" i="35"/>
  <c r="I782" i="35"/>
  <c r="P782" i="35"/>
  <c r="T782" i="35"/>
  <c r="D783" i="35"/>
  <c r="E783" i="35"/>
  <c r="I783" i="35" s="1"/>
  <c r="F783" i="35"/>
  <c r="P783" i="35"/>
  <c r="T783" i="35"/>
  <c r="D784" i="35"/>
  <c r="E784" i="35"/>
  <c r="F784" i="35"/>
  <c r="P784" i="35"/>
  <c r="T784" i="35"/>
  <c r="D785" i="35"/>
  <c r="E785" i="35"/>
  <c r="F785" i="35"/>
  <c r="P785" i="35"/>
  <c r="T785" i="35"/>
  <c r="D786" i="35"/>
  <c r="E786" i="35"/>
  <c r="F786" i="35"/>
  <c r="I786" i="35" s="1"/>
  <c r="P786" i="35"/>
  <c r="T786" i="35"/>
  <c r="D787" i="35"/>
  <c r="E787" i="35"/>
  <c r="I787" i="35" s="1"/>
  <c r="F787" i="35"/>
  <c r="P787" i="35"/>
  <c r="T787" i="35"/>
  <c r="D788" i="35"/>
  <c r="E788" i="35"/>
  <c r="F788" i="35"/>
  <c r="I788" i="35"/>
  <c r="P788" i="35"/>
  <c r="T788" i="35"/>
  <c r="D789" i="35"/>
  <c r="E789" i="35"/>
  <c r="F789" i="35"/>
  <c r="P789" i="35"/>
  <c r="T789" i="35"/>
  <c r="D790" i="35"/>
  <c r="E790" i="35"/>
  <c r="F790" i="35"/>
  <c r="P790" i="35"/>
  <c r="T790" i="35"/>
  <c r="D791" i="35"/>
  <c r="E791" i="35"/>
  <c r="I791" i="35" s="1"/>
  <c r="F791" i="35"/>
  <c r="P791" i="35"/>
  <c r="T791" i="35"/>
  <c r="D792" i="35"/>
  <c r="E792" i="35"/>
  <c r="F792" i="35"/>
  <c r="P792" i="35"/>
  <c r="T792" i="35"/>
  <c r="D793" i="35"/>
  <c r="E793" i="35"/>
  <c r="F793" i="35"/>
  <c r="P793" i="35"/>
  <c r="T793" i="35"/>
  <c r="D794" i="35"/>
  <c r="E794" i="35"/>
  <c r="F794" i="35"/>
  <c r="P794" i="35"/>
  <c r="T794" i="35"/>
  <c r="D795" i="35"/>
  <c r="E795" i="35"/>
  <c r="I795" i="35" s="1"/>
  <c r="F795" i="35"/>
  <c r="P795" i="35"/>
  <c r="T795" i="35"/>
  <c r="D796" i="35"/>
  <c r="E796" i="35"/>
  <c r="F796" i="35"/>
  <c r="P796" i="35"/>
  <c r="T796" i="35"/>
  <c r="D797" i="35"/>
  <c r="E797" i="35"/>
  <c r="I797" i="35" s="1"/>
  <c r="F797" i="35"/>
  <c r="P797" i="35"/>
  <c r="T797" i="35"/>
  <c r="D798" i="35"/>
  <c r="E798" i="35"/>
  <c r="I798" i="35" s="1"/>
  <c r="F798" i="35"/>
  <c r="P798" i="35"/>
  <c r="T798" i="35"/>
  <c r="D799" i="35"/>
  <c r="E799" i="35"/>
  <c r="I799" i="35" s="1"/>
  <c r="F799" i="35"/>
  <c r="P799" i="35"/>
  <c r="T799" i="35"/>
  <c r="D800" i="35"/>
  <c r="E800" i="35"/>
  <c r="F800" i="35"/>
  <c r="P800" i="35"/>
  <c r="T800" i="35"/>
  <c r="D801" i="35"/>
  <c r="E801" i="35"/>
  <c r="F801" i="35"/>
  <c r="P801" i="35"/>
  <c r="T801" i="35"/>
  <c r="D802" i="35"/>
  <c r="E802" i="35"/>
  <c r="I802" i="35" s="1"/>
  <c r="F802" i="35"/>
  <c r="P802" i="35"/>
  <c r="T802" i="35"/>
  <c r="D803" i="35"/>
  <c r="E803" i="35"/>
  <c r="I803" i="35" s="1"/>
  <c r="F803" i="35"/>
  <c r="P803" i="35"/>
  <c r="T803" i="35"/>
  <c r="D804" i="35"/>
  <c r="E804" i="35"/>
  <c r="F804" i="35"/>
  <c r="P804" i="35"/>
  <c r="T804" i="35"/>
  <c r="D805" i="35"/>
  <c r="E805" i="35"/>
  <c r="F805" i="35"/>
  <c r="P805" i="35"/>
  <c r="T805" i="35"/>
  <c r="D806" i="35"/>
  <c r="E806" i="35"/>
  <c r="F806" i="35"/>
  <c r="I806" i="35" s="1"/>
  <c r="P806" i="35"/>
  <c r="T806" i="35"/>
  <c r="D807" i="35"/>
  <c r="E807" i="35"/>
  <c r="F807" i="35"/>
  <c r="I807" i="35"/>
  <c r="P807" i="35"/>
  <c r="T807" i="35"/>
  <c r="D808" i="35"/>
  <c r="E808" i="35"/>
  <c r="I808" i="35" s="1"/>
  <c r="F808" i="35"/>
  <c r="P808" i="35"/>
  <c r="T808" i="35"/>
  <c r="D809" i="35"/>
  <c r="E809" i="35"/>
  <c r="F809" i="35"/>
  <c r="P809" i="35"/>
  <c r="T809" i="35"/>
  <c r="D810" i="35"/>
  <c r="E810" i="35"/>
  <c r="F810" i="35"/>
  <c r="P810" i="35"/>
  <c r="T810" i="35"/>
  <c r="D811" i="35"/>
  <c r="E811" i="35"/>
  <c r="I811" i="35" s="1"/>
  <c r="F811" i="35"/>
  <c r="P811" i="35"/>
  <c r="T811" i="35"/>
  <c r="D812" i="35"/>
  <c r="E812" i="35"/>
  <c r="F812" i="35"/>
  <c r="P812" i="35"/>
  <c r="T812" i="35"/>
  <c r="D813" i="35"/>
  <c r="E813" i="35"/>
  <c r="I813" i="35" s="1"/>
  <c r="F813" i="35"/>
  <c r="P813" i="35"/>
  <c r="T813" i="35"/>
  <c r="D814" i="35"/>
  <c r="E814" i="35"/>
  <c r="F814" i="35"/>
  <c r="P814" i="35"/>
  <c r="T814" i="35"/>
  <c r="D815" i="35"/>
  <c r="E815" i="35"/>
  <c r="F815" i="35"/>
  <c r="P815" i="35"/>
  <c r="T815" i="35"/>
  <c r="D816" i="35"/>
  <c r="E816" i="35"/>
  <c r="F816" i="35"/>
  <c r="P816" i="35"/>
  <c r="T816" i="35"/>
  <c r="D817" i="35"/>
  <c r="E817" i="35"/>
  <c r="F817" i="35"/>
  <c r="P817" i="35"/>
  <c r="T817" i="35"/>
  <c r="D818" i="35"/>
  <c r="E818" i="35"/>
  <c r="I818" i="35" s="1"/>
  <c r="F818" i="35"/>
  <c r="P818" i="35"/>
  <c r="T818" i="35"/>
  <c r="D819" i="35"/>
  <c r="E819" i="35"/>
  <c r="F819" i="35"/>
  <c r="P819" i="35"/>
  <c r="T819" i="35"/>
  <c r="D820" i="35"/>
  <c r="E820" i="35"/>
  <c r="I820" i="35" s="1"/>
  <c r="F820" i="35"/>
  <c r="P820" i="35"/>
  <c r="T820" i="35"/>
  <c r="D821" i="35"/>
  <c r="E821" i="35"/>
  <c r="F821" i="35"/>
  <c r="P821" i="35"/>
  <c r="T821" i="35"/>
  <c r="D822" i="35"/>
  <c r="E822" i="35"/>
  <c r="F822" i="35"/>
  <c r="P822" i="35"/>
  <c r="T822" i="35"/>
  <c r="D823" i="35"/>
  <c r="E823" i="35"/>
  <c r="I823" i="35" s="1"/>
  <c r="F823" i="35"/>
  <c r="P823" i="35"/>
  <c r="T823" i="35"/>
  <c r="D824" i="35"/>
  <c r="E824" i="35"/>
  <c r="F824" i="35"/>
  <c r="P824" i="35"/>
  <c r="T824" i="35"/>
  <c r="D825" i="35"/>
  <c r="E825" i="35"/>
  <c r="F825" i="35"/>
  <c r="I825" i="35" s="1"/>
  <c r="P825" i="35"/>
  <c r="T825" i="35"/>
  <c r="D826" i="35"/>
  <c r="E826" i="35"/>
  <c r="I826" i="35" s="1"/>
  <c r="F826" i="35"/>
  <c r="P826" i="35"/>
  <c r="T826" i="35"/>
  <c r="D827" i="35"/>
  <c r="E827" i="35"/>
  <c r="I827" i="35" s="1"/>
  <c r="F827" i="35"/>
  <c r="P827" i="35"/>
  <c r="T827" i="35"/>
  <c r="D828" i="35"/>
  <c r="E828" i="35"/>
  <c r="I828" i="35" s="1"/>
  <c r="F828" i="35"/>
  <c r="P828" i="35"/>
  <c r="T828" i="35"/>
  <c r="D829" i="35"/>
  <c r="E829" i="35"/>
  <c r="F829" i="35"/>
  <c r="P829" i="35"/>
  <c r="T829" i="35"/>
  <c r="D830" i="35"/>
  <c r="E830" i="35"/>
  <c r="I830" i="35" s="1"/>
  <c r="F830" i="35"/>
  <c r="P830" i="35"/>
  <c r="T830" i="35"/>
  <c r="D831" i="35"/>
  <c r="E831" i="35"/>
  <c r="F831" i="35"/>
  <c r="I831" i="35"/>
  <c r="P831" i="35"/>
  <c r="T831" i="35"/>
  <c r="D832" i="35"/>
  <c r="E832" i="35"/>
  <c r="I832" i="35" s="1"/>
  <c r="F832" i="35"/>
  <c r="P832" i="35"/>
  <c r="T832" i="35"/>
  <c r="D833" i="35"/>
  <c r="E833" i="35"/>
  <c r="F833" i="35"/>
  <c r="P833" i="35"/>
  <c r="T833" i="35"/>
  <c r="D834" i="35"/>
  <c r="E834" i="35"/>
  <c r="I834" i="35" s="1"/>
  <c r="R834" i="35" s="1"/>
  <c r="F834" i="35"/>
  <c r="P834" i="35"/>
  <c r="D835" i="35"/>
  <c r="E835" i="35"/>
  <c r="I835" i="35" s="1"/>
  <c r="F835" i="35"/>
  <c r="P835" i="35"/>
  <c r="T835" i="35"/>
  <c r="D836" i="35"/>
  <c r="E836" i="35"/>
  <c r="F836" i="35"/>
  <c r="P836" i="35"/>
  <c r="T836" i="35"/>
  <c r="D837" i="35"/>
  <c r="E837" i="35"/>
  <c r="I837" i="35" s="1"/>
  <c r="F837" i="35"/>
  <c r="P837" i="35"/>
  <c r="T837" i="35"/>
  <c r="D838" i="35"/>
  <c r="E838" i="35"/>
  <c r="I838" i="35" s="1"/>
  <c r="F838" i="35"/>
  <c r="P838" i="35"/>
  <c r="T838" i="35"/>
  <c r="D839" i="35"/>
  <c r="E839" i="35"/>
  <c r="I839" i="35" s="1"/>
  <c r="F839" i="35"/>
  <c r="P839" i="35"/>
  <c r="T839" i="35"/>
  <c r="D840" i="35"/>
  <c r="E840" i="35"/>
  <c r="I840" i="35" s="1"/>
  <c r="F840" i="35"/>
  <c r="P840" i="35"/>
  <c r="T840" i="35"/>
  <c r="D841" i="35"/>
  <c r="E841" i="35"/>
  <c r="F841" i="35"/>
  <c r="P841" i="35"/>
  <c r="T841" i="35"/>
  <c r="D842" i="35"/>
  <c r="E842" i="35"/>
  <c r="I842" i="35" s="1"/>
  <c r="F842" i="35"/>
  <c r="P842" i="35"/>
  <c r="T842" i="35"/>
  <c r="D843" i="35"/>
  <c r="E843" i="35"/>
  <c r="I843" i="35" s="1"/>
  <c r="F843" i="35"/>
  <c r="P843" i="35"/>
  <c r="T843" i="35"/>
  <c r="D844" i="35"/>
  <c r="E844" i="35"/>
  <c r="I844" i="35" s="1"/>
  <c r="F844" i="35"/>
  <c r="P844" i="35"/>
  <c r="T844" i="35"/>
  <c r="D845" i="35"/>
  <c r="E845" i="35"/>
  <c r="F845" i="35"/>
  <c r="P845" i="35"/>
  <c r="T845" i="35"/>
  <c r="D846" i="35"/>
  <c r="E846" i="35"/>
  <c r="F846" i="35"/>
  <c r="P846" i="35"/>
  <c r="T846" i="35"/>
  <c r="D847" i="35"/>
  <c r="E847" i="35"/>
  <c r="I847" i="35" s="1"/>
  <c r="F847" i="35"/>
  <c r="P847" i="35"/>
  <c r="T847" i="35"/>
  <c r="D848" i="35"/>
  <c r="E848" i="35"/>
  <c r="F848" i="35"/>
  <c r="P848" i="35"/>
  <c r="T848" i="35"/>
  <c r="D849" i="35"/>
  <c r="E849" i="35"/>
  <c r="I849" i="35" s="1"/>
  <c r="F849" i="35"/>
  <c r="P849" i="35"/>
  <c r="T849" i="35"/>
  <c r="D850" i="35"/>
  <c r="E850" i="35"/>
  <c r="I850" i="35" s="1"/>
  <c r="F850" i="35"/>
  <c r="P850" i="35"/>
  <c r="T850" i="35"/>
  <c r="D851" i="35"/>
  <c r="E851" i="35"/>
  <c r="I851" i="35" s="1"/>
  <c r="F851" i="35"/>
  <c r="P851" i="35"/>
  <c r="T851" i="35"/>
  <c r="D852" i="35"/>
  <c r="E852" i="35"/>
  <c r="F852" i="35"/>
  <c r="P852" i="35"/>
  <c r="T852" i="35"/>
  <c r="D853" i="35"/>
  <c r="E853" i="35"/>
  <c r="F853" i="35"/>
  <c r="P853" i="35"/>
  <c r="T853" i="35"/>
  <c r="D854" i="35"/>
  <c r="E854" i="35"/>
  <c r="I854" i="35" s="1"/>
  <c r="F854" i="35"/>
  <c r="P854" i="35"/>
  <c r="T854" i="35"/>
  <c r="D855" i="35"/>
  <c r="E855" i="35"/>
  <c r="I855" i="35" s="1"/>
  <c r="F855" i="35"/>
  <c r="P855" i="35"/>
  <c r="T855" i="35"/>
  <c r="D856" i="35"/>
  <c r="E856" i="35"/>
  <c r="I856" i="35" s="1"/>
  <c r="F856" i="35"/>
  <c r="P856" i="35"/>
  <c r="T856" i="35"/>
  <c r="D857" i="35"/>
  <c r="E857" i="35"/>
  <c r="F857" i="35"/>
  <c r="I857" i="35"/>
  <c r="P857" i="35"/>
  <c r="T857" i="35"/>
  <c r="D858" i="35"/>
  <c r="E858" i="35"/>
  <c r="F858" i="35"/>
  <c r="P858" i="35"/>
  <c r="T858" i="35"/>
  <c r="D859" i="35"/>
  <c r="E859" i="35"/>
  <c r="F859" i="35"/>
  <c r="P859" i="35"/>
  <c r="T859" i="35"/>
  <c r="D860" i="35"/>
  <c r="E860" i="35"/>
  <c r="I860" i="35" s="1"/>
  <c r="F860" i="35"/>
  <c r="P860" i="35"/>
  <c r="T860" i="35"/>
  <c r="D861" i="35"/>
  <c r="E861" i="35"/>
  <c r="I861" i="35" s="1"/>
  <c r="F861" i="35"/>
  <c r="P861" i="35"/>
  <c r="T861" i="35"/>
  <c r="D862" i="35"/>
  <c r="E862" i="35"/>
  <c r="F862" i="35"/>
  <c r="P862" i="35"/>
  <c r="T862" i="35"/>
  <c r="D863" i="35"/>
  <c r="E863" i="35"/>
  <c r="F863" i="35"/>
  <c r="P863" i="35"/>
  <c r="T863" i="35"/>
  <c r="D864" i="35"/>
  <c r="E864" i="35"/>
  <c r="F864" i="35"/>
  <c r="I864" i="35"/>
  <c r="P864" i="35"/>
  <c r="T864" i="35"/>
  <c r="D865" i="35"/>
  <c r="E865" i="35"/>
  <c r="I865" i="35" s="1"/>
  <c r="F865" i="35"/>
  <c r="P865" i="35"/>
  <c r="D866" i="35"/>
  <c r="E866" i="35"/>
  <c r="F866" i="35"/>
  <c r="P866" i="35"/>
  <c r="D867" i="35"/>
  <c r="E867" i="35"/>
  <c r="F867" i="35"/>
  <c r="P867" i="35"/>
  <c r="T867" i="35"/>
  <c r="D868" i="35"/>
  <c r="E868" i="35"/>
  <c r="F868" i="35"/>
  <c r="P868" i="35"/>
  <c r="T868" i="35"/>
  <c r="D869" i="35"/>
  <c r="E869" i="35"/>
  <c r="F869" i="35"/>
  <c r="P869" i="35"/>
  <c r="T869" i="35"/>
  <c r="D870" i="35"/>
  <c r="E870" i="35"/>
  <c r="F870" i="35"/>
  <c r="P870" i="35"/>
  <c r="T870" i="35"/>
  <c r="D871" i="35"/>
  <c r="E871" i="35"/>
  <c r="I871" i="35" s="1"/>
  <c r="F871" i="35"/>
  <c r="P871" i="35"/>
  <c r="D872" i="35"/>
  <c r="E872" i="35"/>
  <c r="I872" i="35" s="1"/>
  <c r="F872" i="35"/>
  <c r="P872" i="35"/>
  <c r="T872" i="35"/>
  <c r="D873" i="35"/>
  <c r="E873" i="35"/>
  <c r="F873" i="35"/>
  <c r="P873" i="35"/>
  <c r="T873" i="35"/>
  <c r="D874" i="35"/>
  <c r="E874" i="35"/>
  <c r="I874" i="35" s="1"/>
  <c r="F874" i="35"/>
  <c r="P874" i="35"/>
  <c r="T874" i="35"/>
  <c r="D875" i="35"/>
  <c r="E875" i="35"/>
  <c r="F875" i="35"/>
  <c r="P875" i="35"/>
  <c r="T875" i="35"/>
  <c r="D876" i="35"/>
  <c r="E876" i="35"/>
  <c r="F876" i="35"/>
  <c r="P876" i="35"/>
  <c r="T876" i="35"/>
  <c r="D877" i="35"/>
  <c r="E877" i="35"/>
  <c r="I877" i="35" s="1"/>
  <c r="F877" i="35"/>
  <c r="P877" i="35"/>
  <c r="T877" i="35"/>
  <c r="D878" i="35"/>
  <c r="E878" i="35"/>
  <c r="I878" i="35" s="1"/>
  <c r="F878" i="35"/>
  <c r="P878" i="35"/>
  <c r="T878" i="35"/>
  <c r="D879" i="35"/>
  <c r="E879" i="35"/>
  <c r="I879" i="35" s="1"/>
  <c r="F879" i="35"/>
  <c r="P879" i="35"/>
  <c r="T879" i="35"/>
  <c r="D880" i="35"/>
  <c r="E880" i="35"/>
  <c r="I880" i="35" s="1"/>
  <c r="F880" i="35"/>
  <c r="P880" i="35"/>
  <c r="T880" i="35"/>
  <c r="D881" i="35"/>
  <c r="E881" i="35"/>
  <c r="F881" i="35"/>
  <c r="P881" i="35"/>
  <c r="T881" i="35"/>
  <c r="D882" i="35"/>
  <c r="E882" i="35"/>
  <c r="I882" i="35" s="1"/>
  <c r="F882" i="35"/>
  <c r="P882" i="35"/>
  <c r="T882" i="35"/>
  <c r="D883" i="35"/>
  <c r="E883" i="35"/>
  <c r="F883" i="35"/>
  <c r="P883" i="35"/>
  <c r="T883" i="35"/>
  <c r="D884" i="35"/>
  <c r="E884" i="35"/>
  <c r="F884" i="35"/>
  <c r="I884" i="35" s="1"/>
  <c r="P884" i="35"/>
  <c r="T884" i="35"/>
  <c r="D885" i="35"/>
  <c r="E885" i="35"/>
  <c r="F885" i="35"/>
  <c r="P885" i="35"/>
  <c r="T885" i="35"/>
  <c r="D886" i="35"/>
  <c r="E886" i="35"/>
  <c r="I886" i="35" s="1"/>
  <c r="F886" i="35"/>
  <c r="P886" i="35"/>
  <c r="T886" i="35"/>
  <c r="D887" i="35"/>
  <c r="E887" i="35"/>
  <c r="I887" i="35" s="1"/>
  <c r="F887" i="35"/>
  <c r="P887" i="35"/>
  <c r="T887" i="35"/>
  <c r="D888" i="35"/>
  <c r="E888" i="35"/>
  <c r="F888" i="35"/>
  <c r="P888" i="35"/>
  <c r="T888" i="35"/>
  <c r="D889" i="35"/>
  <c r="E889" i="35"/>
  <c r="F889" i="35"/>
  <c r="P889" i="35"/>
  <c r="T889" i="35"/>
  <c r="D890" i="35"/>
  <c r="E890" i="35"/>
  <c r="F890" i="35"/>
  <c r="P890" i="35"/>
  <c r="T890" i="35"/>
  <c r="D891" i="35"/>
  <c r="E891" i="35"/>
  <c r="F891" i="35"/>
  <c r="P891" i="35"/>
  <c r="T891" i="35"/>
  <c r="D892" i="35"/>
  <c r="E892" i="35"/>
  <c r="I892" i="35" s="1"/>
  <c r="F892" i="35"/>
  <c r="P892" i="35"/>
  <c r="T892" i="35"/>
  <c r="D893" i="35"/>
  <c r="E893" i="35"/>
  <c r="I893" i="35" s="1"/>
  <c r="F893" i="35"/>
  <c r="P893" i="35"/>
  <c r="T893" i="35"/>
  <c r="D894" i="35"/>
  <c r="E894" i="35"/>
  <c r="F894" i="35"/>
  <c r="P894" i="35"/>
  <c r="T894" i="35"/>
  <c r="D895" i="35"/>
  <c r="E895" i="35"/>
  <c r="I895" i="35" s="1"/>
  <c r="F895" i="35"/>
  <c r="P895" i="35"/>
  <c r="T895" i="35"/>
  <c r="D896" i="35"/>
  <c r="E896" i="35"/>
  <c r="F896" i="35"/>
  <c r="P896" i="35"/>
  <c r="T896" i="35"/>
  <c r="D897" i="35"/>
  <c r="E897" i="35"/>
  <c r="F897" i="35"/>
  <c r="P897" i="35"/>
  <c r="T897" i="35"/>
  <c r="D898" i="35"/>
  <c r="E898" i="35"/>
  <c r="F898" i="35"/>
  <c r="P898" i="35"/>
  <c r="T898" i="35"/>
  <c r="D899" i="35"/>
  <c r="E899" i="35"/>
  <c r="I899" i="35" s="1"/>
  <c r="Q899" i="35" s="1"/>
  <c r="F899" i="35"/>
  <c r="P899" i="35"/>
  <c r="T899" i="35"/>
  <c r="D900" i="35"/>
  <c r="E900" i="35"/>
  <c r="I900" i="35" s="1"/>
  <c r="F900" i="35"/>
  <c r="P900" i="35"/>
  <c r="T900" i="35"/>
  <c r="D901" i="35"/>
  <c r="E901" i="35"/>
  <c r="F901" i="35"/>
  <c r="P901" i="35"/>
  <c r="T901" i="35"/>
  <c r="D902" i="35"/>
  <c r="E902" i="35"/>
  <c r="I902" i="35" s="1"/>
  <c r="F902" i="35"/>
  <c r="P902" i="35"/>
  <c r="T902" i="35"/>
  <c r="D903" i="35"/>
  <c r="E903" i="35"/>
  <c r="I903" i="35" s="1"/>
  <c r="F903" i="35"/>
  <c r="P903" i="35"/>
  <c r="T903" i="35"/>
  <c r="D904" i="35"/>
  <c r="E904" i="35"/>
  <c r="F904" i="35"/>
  <c r="P904" i="35"/>
  <c r="T904" i="35"/>
  <c r="D905" i="35"/>
  <c r="E905" i="35"/>
  <c r="I905" i="35" s="1"/>
  <c r="F905" i="35"/>
  <c r="P905" i="35"/>
  <c r="T905" i="35"/>
  <c r="D906" i="35"/>
  <c r="E906" i="35"/>
  <c r="F906" i="35"/>
  <c r="P906" i="35"/>
  <c r="T906" i="35"/>
  <c r="D907" i="35"/>
  <c r="E907" i="35"/>
  <c r="F907" i="35"/>
  <c r="P907" i="35"/>
  <c r="T907" i="35"/>
  <c r="D908" i="35"/>
  <c r="E908" i="35"/>
  <c r="F908" i="35"/>
  <c r="P908" i="35"/>
  <c r="T908" i="35"/>
  <c r="D909" i="35"/>
  <c r="E909" i="35"/>
  <c r="I909" i="35" s="1"/>
  <c r="F909" i="35"/>
  <c r="P909" i="35"/>
  <c r="D910" i="35"/>
  <c r="E910" i="35"/>
  <c r="F910" i="35"/>
  <c r="I910" i="35"/>
  <c r="P910" i="35"/>
  <c r="T910" i="35"/>
  <c r="D911" i="35"/>
  <c r="E911" i="35"/>
  <c r="F911" i="35"/>
  <c r="P911" i="35"/>
  <c r="T911" i="35"/>
  <c r="D912" i="35"/>
  <c r="E912" i="35"/>
  <c r="F912" i="35"/>
  <c r="P912" i="35"/>
  <c r="T912" i="35"/>
  <c r="D913" i="35"/>
  <c r="E913" i="35"/>
  <c r="I913" i="35" s="1"/>
  <c r="F913" i="35"/>
  <c r="P913" i="35"/>
  <c r="T913" i="35"/>
  <c r="D914" i="35"/>
  <c r="E914" i="35"/>
  <c r="F914" i="35"/>
  <c r="P914" i="35"/>
  <c r="T914" i="35"/>
  <c r="D915" i="35"/>
  <c r="E915" i="35"/>
  <c r="I915" i="35" s="1"/>
  <c r="U915" i="35" s="1"/>
  <c r="F915" i="35"/>
  <c r="P915" i="35"/>
  <c r="T915" i="35"/>
  <c r="D916" i="35"/>
  <c r="E916" i="35"/>
  <c r="F916" i="35"/>
  <c r="P916" i="35"/>
  <c r="T916" i="35"/>
  <c r="D917" i="35"/>
  <c r="E917" i="35"/>
  <c r="I917" i="35" s="1"/>
  <c r="F917" i="35"/>
  <c r="P917" i="35"/>
  <c r="T917" i="35"/>
  <c r="D918" i="35"/>
  <c r="E918" i="35"/>
  <c r="F918" i="35"/>
  <c r="P918" i="35"/>
  <c r="T918" i="35"/>
  <c r="D919" i="35"/>
  <c r="E919" i="35"/>
  <c r="I919" i="35" s="1"/>
  <c r="F919" i="35"/>
  <c r="P919" i="35"/>
  <c r="T919" i="35"/>
  <c r="D920" i="35"/>
  <c r="E920" i="35"/>
  <c r="F920" i="35"/>
  <c r="P920" i="35"/>
  <c r="T920" i="35"/>
  <c r="D921" i="35"/>
  <c r="E921" i="35"/>
  <c r="F921" i="35"/>
  <c r="P921" i="35"/>
  <c r="T921" i="35"/>
  <c r="D922" i="35"/>
  <c r="E922" i="35"/>
  <c r="I922" i="35" s="1"/>
  <c r="F922" i="35"/>
  <c r="P922" i="35"/>
  <c r="T922" i="35"/>
  <c r="D923" i="35"/>
  <c r="E923" i="35"/>
  <c r="I923" i="35" s="1"/>
  <c r="F923" i="35"/>
  <c r="P923" i="35"/>
  <c r="T923" i="35"/>
  <c r="D924" i="35"/>
  <c r="E924" i="35"/>
  <c r="F924" i="35"/>
  <c r="P924" i="35"/>
  <c r="T924" i="35"/>
  <c r="D925" i="35"/>
  <c r="E925" i="35"/>
  <c r="I925" i="35" s="1"/>
  <c r="F925" i="35"/>
  <c r="P925" i="35"/>
  <c r="T925" i="35"/>
  <c r="D926" i="35"/>
  <c r="E926" i="35"/>
  <c r="I926" i="35" s="1"/>
  <c r="F926" i="35"/>
  <c r="P926" i="35"/>
  <c r="T926" i="35"/>
  <c r="D927" i="35"/>
  <c r="E927" i="35"/>
  <c r="I927" i="35" s="1"/>
  <c r="F927" i="35"/>
  <c r="P927" i="35"/>
  <c r="T927" i="35"/>
  <c r="D928" i="35"/>
  <c r="E928" i="35"/>
  <c r="F928" i="35"/>
  <c r="I928" i="35"/>
  <c r="P928" i="35"/>
  <c r="T928" i="35"/>
  <c r="D929" i="35"/>
  <c r="E929" i="35"/>
  <c r="I929" i="35" s="1"/>
  <c r="F929" i="35"/>
  <c r="P929" i="35"/>
  <c r="T929" i="35"/>
  <c r="D930" i="35"/>
  <c r="E930" i="35"/>
  <c r="F930" i="35"/>
  <c r="P930" i="35"/>
  <c r="T930" i="35"/>
  <c r="D931" i="35"/>
  <c r="E931" i="35"/>
  <c r="I931" i="35" s="1"/>
  <c r="F931" i="35"/>
  <c r="P931" i="35"/>
  <c r="T931" i="35"/>
  <c r="D932" i="35"/>
  <c r="E932" i="35"/>
  <c r="I932" i="35" s="1"/>
  <c r="F932" i="35"/>
  <c r="P932" i="35"/>
  <c r="T932" i="35"/>
  <c r="D933" i="35"/>
  <c r="E933" i="35"/>
  <c r="I933" i="35" s="1"/>
  <c r="F933" i="35"/>
  <c r="P933" i="35"/>
  <c r="T933" i="35"/>
  <c r="D934" i="35"/>
  <c r="E934" i="35"/>
  <c r="I934" i="35" s="1"/>
  <c r="F934" i="35"/>
  <c r="P934" i="35"/>
  <c r="T934" i="35"/>
  <c r="D935" i="35"/>
  <c r="E935" i="35"/>
  <c r="F935" i="35"/>
  <c r="P935" i="35"/>
  <c r="T935" i="35"/>
  <c r="D936" i="35"/>
  <c r="E936" i="35"/>
  <c r="F936" i="35"/>
  <c r="P936" i="35"/>
  <c r="T936" i="35"/>
  <c r="D937" i="35"/>
  <c r="E937" i="35"/>
  <c r="I937" i="35" s="1"/>
  <c r="F937" i="35"/>
  <c r="P937" i="35"/>
  <c r="T937" i="35"/>
  <c r="D938" i="35"/>
  <c r="E938" i="35"/>
  <c r="I938" i="35" s="1"/>
  <c r="F938" i="35"/>
  <c r="P938" i="35"/>
  <c r="T938" i="35"/>
  <c r="D939" i="35"/>
  <c r="E939" i="35"/>
  <c r="F939" i="35"/>
  <c r="P939" i="35"/>
  <c r="T939" i="35"/>
  <c r="D940" i="35"/>
  <c r="E940" i="35"/>
  <c r="F940" i="35"/>
  <c r="P940" i="35"/>
  <c r="T940" i="35"/>
  <c r="D941" i="35"/>
  <c r="E941" i="35"/>
  <c r="F941" i="35"/>
  <c r="P941" i="35"/>
  <c r="T941" i="35"/>
  <c r="D942" i="35"/>
  <c r="E942" i="35"/>
  <c r="F942" i="35"/>
  <c r="P942" i="35"/>
  <c r="T942" i="35"/>
  <c r="D943" i="35"/>
  <c r="E943" i="35"/>
  <c r="F943" i="35"/>
  <c r="P943" i="35"/>
  <c r="T943" i="35"/>
  <c r="D944" i="35"/>
  <c r="E944" i="35"/>
  <c r="F944" i="35"/>
  <c r="P944" i="35"/>
  <c r="T944" i="35"/>
  <c r="D945" i="35"/>
  <c r="E945" i="35"/>
  <c r="F945" i="35"/>
  <c r="P945" i="35"/>
  <c r="T945" i="35"/>
  <c r="D946" i="35"/>
  <c r="E946" i="35"/>
  <c r="F946" i="35"/>
  <c r="P946" i="35"/>
  <c r="T946" i="35"/>
  <c r="D947" i="35"/>
  <c r="E947" i="35"/>
  <c r="F947" i="35"/>
  <c r="P947" i="35"/>
  <c r="T947" i="35"/>
  <c r="D948" i="35"/>
  <c r="E948" i="35"/>
  <c r="I948" i="35" s="1"/>
  <c r="F948" i="35"/>
  <c r="P948" i="35"/>
  <c r="T948" i="35"/>
  <c r="D949" i="35"/>
  <c r="E949" i="35"/>
  <c r="F949" i="35"/>
  <c r="P949" i="35"/>
  <c r="T949" i="35"/>
  <c r="D950" i="35"/>
  <c r="E950" i="35"/>
  <c r="I950" i="35" s="1"/>
  <c r="F950" i="35"/>
  <c r="P950" i="35"/>
  <c r="T950" i="35"/>
  <c r="D951" i="35"/>
  <c r="E951" i="35"/>
  <c r="F951" i="35"/>
  <c r="P951" i="35"/>
  <c r="T951" i="35"/>
  <c r="D952" i="35"/>
  <c r="E952" i="35"/>
  <c r="I952" i="35" s="1"/>
  <c r="F952" i="35"/>
  <c r="P952" i="35"/>
  <c r="T952" i="35"/>
  <c r="D953" i="35"/>
  <c r="E953" i="35"/>
  <c r="I953" i="35" s="1"/>
  <c r="F953" i="35"/>
  <c r="P953" i="35"/>
  <c r="T953" i="35"/>
  <c r="D954" i="35"/>
  <c r="E954" i="35"/>
  <c r="I954" i="35" s="1"/>
  <c r="F954" i="35"/>
  <c r="P954" i="35"/>
  <c r="T954" i="35"/>
  <c r="D955" i="35"/>
  <c r="E955" i="35"/>
  <c r="I955" i="35" s="1"/>
  <c r="F955" i="35"/>
  <c r="P955" i="35"/>
  <c r="T955" i="35"/>
  <c r="D956" i="35"/>
  <c r="E956" i="35"/>
  <c r="F956" i="35"/>
  <c r="P956" i="35"/>
  <c r="T956" i="35"/>
  <c r="D957" i="35"/>
  <c r="E957" i="35"/>
  <c r="F957" i="35"/>
  <c r="P957" i="35"/>
  <c r="T957" i="35"/>
  <c r="D958" i="35"/>
  <c r="E958" i="35"/>
  <c r="F958" i="35"/>
  <c r="P958" i="35"/>
  <c r="T958" i="35"/>
  <c r="D959" i="35"/>
  <c r="E959" i="35"/>
  <c r="F959" i="35"/>
  <c r="P959" i="35"/>
  <c r="D960" i="35"/>
  <c r="E960" i="35"/>
  <c r="F960" i="35"/>
  <c r="P960" i="35"/>
  <c r="T960" i="35"/>
  <c r="D961" i="35"/>
  <c r="E961" i="35"/>
  <c r="F961" i="35"/>
  <c r="P961" i="35"/>
  <c r="T961" i="35"/>
  <c r="D962" i="35"/>
  <c r="E962" i="35"/>
  <c r="I962" i="35" s="1"/>
  <c r="F962" i="35"/>
  <c r="P962" i="35"/>
  <c r="T962" i="35"/>
  <c r="D963" i="35"/>
  <c r="E963" i="35"/>
  <c r="I963" i="35" s="1"/>
  <c r="F963" i="35"/>
  <c r="P963" i="35"/>
  <c r="T963" i="35"/>
  <c r="D964" i="35"/>
  <c r="E964" i="35"/>
  <c r="I964" i="35" s="1"/>
  <c r="F964" i="35"/>
  <c r="P964" i="35"/>
  <c r="T964" i="35"/>
  <c r="D965" i="35"/>
  <c r="E965" i="35"/>
  <c r="I965" i="35" s="1"/>
  <c r="F965" i="35"/>
  <c r="P965" i="35"/>
  <c r="T965" i="35"/>
  <c r="D966" i="35"/>
  <c r="E966" i="35"/>
  <c r="I966" i="35" s="1"/>
  <c r="F966" i="35"/>
  <c r="P966" i="35"/>
  <c r="D967" i="35"/>
  <c r="E967" i="35"/>
  <c r="I967" i="35" s="1"/>
  <c r="F967" i="35"/>
  <c r="P967" i="35"/>
  <c r="T967" i="35"/>
  <c r="D968" i="35"/>
  <c r="E968" i="35"/>
  <c r="F968" i="35"/>
  <c r="P968" i="35"/>
  <c r="T968" i="35"/>
  <c r="D969" i="35"/>
  <c r="E969" i="35"/>
  <c r="I969" i="35" s="1"/>
  <c r="F969" i="35"/>
  <c r="P969" i="35"/>
  <c r="Q969" i="35"/>
  <c r="T969" i="35"/>
  <c r="D970" i="35"/>
  <c r="E970" i="35"/>
  <c r="I970" i="35" s="1"/>
  <c r="F970" i="35"/>
  <c r="P970" i="35"/>
  <c r="T970" i="35"/>
  <c r="D971" i="35"/>
  <c r="E971" i="35"/>
  <c r="F971" i="35"/>
  <c r="P971" i="35"/>
  <c r="T971" i="35"/>
  <c r="D972" i="35"/>
  <c r="E972" i="35"/>
  <c r="I972" i="35" s="1"/>
  <c r="F972" i="35"/>
  <c r="P972" i="35"/>
  <c r="T972" i="35"/>
  <c r="D973" i="35"/>
  <c r="E973" i="35"/>
  <c r="F973" i="35"/>
  <c r="P973" i="35"/>
  <c r="T973" i="35"/>
  <c r="D974" i="35"/>
  <c r="E974" i="35"/>
  <c r="F974" i="35"/>
  <c r="P974" i="35"/>
  <c r="T974" i="35"/>
  <c r="D975" i="35"/>
  <c r="E975" i="35"/>
  <c r="I975" i="35" s="1"/>
  <c r="F975" i="35"/>
  <c r="P975" i="35"/>
  <c r="T975" i="35"/>
  <c r="D976" i="35"/>
  <c r="E976" i="35"/>
  <c r="F976" i="35"/>
  <c r="P976" i="35"/>
  <c r="T976" i="35"/>
  <c r="D977" i="35"/>
  <c r="E977" i="35"/>
  <c r="F977" i="35"/>
  <c r="P977" i="35"/>
  <c r="T977" i="35"/>
  <c r="D978" i="35"/>
  <c r="E978" i="35"/>
  <c r="F978" i="35"/>
  <c r="P978" i="35"/>
  <c r="T978" i="35"/>
  <c r="D979" i="35"/>
  <c r="E979" i="35"/>
  <c r="I979" i="35" s="1"/>
  <c r="F979" i="35"/>
  <c r="P979" i="35"/>
  <c r="T979" i="35"/>
  <c r="D980" i="35"/>
  <c r="E980" i="35"/>
  <c r="F980" i="35"/>
  <c r="P980" i="35"/>
  <c r="T980" i="35"/>
  <c r="D981" i="35"/>
  <c r="E981" i="35"/>
  <c r="F981" i="35"/>
  <c r="P981" i="35"/>
  <c r="T981" i="35"/>
  <c r="D982" i="35"/>
  <c r="E982" i="35"/>
  <c r="I982" i="35" s="1"/>
  <c r="F982" i="35"/>
  <c r="P982" i="35"/>
  <c r="T982" i="35"/>
  <c r="D983" i="35"/>
  <c r="E983" i="35"/>
  <c r="I983" i="35" s="1"/>
  <c r="F983" i="35"/>
  <c r="P983" i="35"/>
  <c r="T983" i="35"/>
  <c r="D984" i="35"/>
  <c r="E984" i="35"/>
  <c r="I984" i="35" s="1"/>
  <c r="F984" i="35"/>
  <c r="P984" i="35"/>
  <c r="D985" i="35"/>
  <c r="E985" i="35"/>
  <c r="F985" i="35"/>
  <c r="P985" i="35"/>
  <c r="T985" i="35"/>
  <c r="D986" i="35"/>
  <c r="E986" i="35"/>
  <c r="I986" i="35" s="1"/>
  <c r="F986" i="35"/>
  <c r="P986" i="35"/>
  <c r="T986" i="35"/>
  <c r="D987" i="35"/>
  <c r="E987" i="35"/>
  <c r="F987" i="35"/>
  <c r="P987" i="35"/>
  <c r="T987" i="35"/>
  <c r="D988" i="35"/>
  <c r="E988" i="35"/>
  <c r="I988" i="35" s="1"/>
  <c r="F988" i="35"/>
  <c r="P988" i="35"/>
  <c r="T988" i="35"/>
  <c r="D989" i="35"/>
  <c r="E989" i="35"/>
  <c r="F989" i="35"/>
  <c r="P989" i="35"/>
  <c r="T989" i="35"/>
  <c r="D990" i="35"/>
  <c r="E990" i="35"/>
  <c r="F990" i="35"/>
  <c r="P990" i="35"/>
  <c r="T990" i="35"/>
  <c r="D991" i="35"/>
  <c r="E991" i="35"/>
  <c r="F991" i="35"/>
  <c r="P991" i="35"/>
  <c r="T991" i="35"/>
  <c r="D992" i="35"/>
  <c r="J992" i="35" s="1"/>
  <c r="K992" i="35" s="1"/>
  <c r="L992" i="35" s="1"/>
  <c r="E992" i="35"/>
  <c r="I992" i="35" s="1"/>
  <c r="F992" i="35"/>
  <c r="P992" i="35"/>
  <c r="T992" i="35"/>
  <c r="D993" i="35"/>
  <c r="E993" i="35"/>
  <c r="I993" i="35" s="1"/>
  <c r="F993" i="35"/>
  <c r="P993" i="35"/>
  <c r="T993" i="35"/>
  <c r="D994" i="35"/>
  <c r="E994" i="35"/>
  <c r="I994" i="35" s="1"/>
  <c r="F994" i="35"/>
  <c r="P994" i="35"/>
  <c r="T994" i="35"/>
  <c r="D995" i="35"/>
  <c r="E995" i="35"/>
  <c r="I995" i="35" s="1"/>
  <c r="F995" i="35"/>
  <c r="P995" i="35"/>
  <c r="U995" i="35"/>
  <c r="D996" i="35"/>
  <c r="E996" i="35"/>
  <c r="I996" i="35" s="1"/>
  <c r="F996" i="35"/>
  <c r="P996" i="35"/>
  <c r="T996" i="35"/>
  <c r="D997" i="35"/>
  <c r="E997" i="35"/>
  <c r="F997" i="35"/>
  <c r="P997" i="35"/>
  <c r="T997" i="35"/>
  <c r="D998" i="35"/>
  <c r="E998" i="35"/>
  <c r="I998" i="35" s="1"/>
  <c r="F998" i="35"/>
  <c r="P998" i="35"/>
  <c r="T998" i="35"/>
  <c r="D999" i="35"/>
  <c r="E999" i="35"/>
  <c r="F999" i="35"/>
  <c r="P999" i="35"/>
  <c r="T999" i="35"/>
  <c r="D1000" i="35"/>
  <c r="E1000" i="35"/>
  <c r="I1000" i="35" s="1"/>
  <c r="F1000" i="35"/>
  <c r="P1000" i="35"/>
  <c r="T1000" i="35"/>
  <c r="D1001" i="35"/>
  <c r="E1001" i="35"/>
  <c r="I1001" i="35" s="1"/>
  <c r="F1001" i="35"/>
  <c r="P1001" i="35"/>
  <c r="T1001" i="35"/>
  <c r="D1002" i="35"/>
  <c r="E1002" i="35"/>
  <c r="I1002" i="35" s="1"/>
  <c r="F1002" i="35"/>
  <c r="P1002" i="35"/>
  <c r="D1003" i="35"/>
  <c r="E1003" i="35"/>
  <c r="F1003" i="35"/>
  <c r="P1003" i="35"/>
  <c r="T1003" i="35"/>
  <c r="D1004" i="35"/>
  <c r="E1004" i="35"/>
  <c r="F1004" i="35"/>
  <c r="P1004" i="35"/>
  <c r="T1004" i="35"/>
  <c r="D1005" i="35"/>
  <c r="E1005" i="35"/>
  <c r="F1005" i="35"/>
  <c r="P1005" i="35"/>
  <c r="T1005" i="35"/>
  <c r="D1006" i="35"/>
  <c r="E1006" i="35"/>
  <c r="F1006" i="35"/>
  <c r="P1006" i="35"/>
  <c r="T1006" i="35"/>
  <c r="D1007" i="35"/>
  <c r="E1007" i="35"/>
  <c r="F1007" i="35"/>
  <c r="P1007" i="35"/>
  <c r="T1007" i="35"/>
  <c r="D1008" i="35"/>
  <c r="E1008" i="35"/>
  <c r="I1008" i="35" s="1"/>
  <c r="F1008" i="35"/>
  <c r="P1008" i="35"/>
  <c r="T1008" i="35"/>
  <c r="D1009" i="35"/>
  <c r="E1009" i="35"/>
  <c r="F1009" i="35"/>
  <c r="P1009" i="35"/>
  <c r="T1009" i="35"/>
  <c r="D1010" i="35"/>
  <c r="E1010" i="35"/>
  <c r="F1010" i="35"/>
  <c r="P1010" i="35"/>
  <c r="T1010" i="35"/>
  <c r="D1011" i="35"/>
  <c r="E1011" i="35"/>
  <c r="F1011" i="35"/>
  <c r="P1011" i="35"/>
  <c r="D1012" i="35"/>
  <c r="E1012" i="35"/>
  <c r="F1012" i="35"/>
  <c r="P1012" i="35"/>
  <c r="T1012" i="35"/>
  <c r="D1013" i="35"/>
  <c r="E1013" i="35"/>
  <c r="I1013" i="35" s="1"/>
  <c r="F1013" i="35"/>
  <c r="P1013" i="35"/>
  <c r="T1013" i="35"/>
  <c r="D1014" i="35"/>
  <c r="E1014" i="35"/>
  <c r="I1014" i="35" s="1"/>
  <c r="F1014" i="35"/>
  <c r="P1014" i="35"/>
  <c r="T1014" i="35"/>
  <c r="D1015" i="35"/>
  <c r="E1015" i="35"/>
  <c r="I1015" i="35" s="1"/>
  <c r="F1015" i="35"/>
  <c r="P1015" i="35"/>
  <c r="T1015" i="35"/>
  <c r="D1016" i="35"/>
  <c r="E1016" i="35"/>
  <c r="F1016" i="35"/>
  <c r="P1016" i="35"/>
  <c r="D1017" i="35"/>
  <c r="E1017" i="35"/>
  <c r="F1017" i="35"/>
  <c r="P1017" i="35"/>
  <c r="T1017" i="35"/>
  <c r="D1018" i="35"/>
  <c r="E1018" i="35"/>
  <c r="I1018" i="35" s="1"/>
  <c r="F1018" i="35"/>
  <c r="P1018" i="35"/>
  <c r="T1018" i="35"/>
  <c r="D1019" i="35"/>
  <c r="E1019" i="35"/>
  <c r="F1019" i="35"/>
  <c r="P1019" i="35"/>
  <c r="T1019" i="35"/>
  <c r="D1020" i="35"/>
  <c r="E1020" i="35"/>
  <c r="F1020" i="35"/>
  <c r="P1020" i="35"/>
  <c r="T1020" i="35"/>
  <c r="D1021" i="35"/>
  <c r="E1021" i="35"/>
  <c r="F1021" i="35"/>
  <c r="P1021" i="35"/>
  <c r="T1021" i="35"/>
  <c r="D1022" i="35"/>
  <c r="E1022" i="35"/>
  <c r="F1022" i="35"/>
  <c r="P1022" i="35"/>
  <c r="T1022" i="35"/>
  <c r="D1023" i="35"/>
  <c r="J1023" i="35" s="1"/>
  <c r="K1023" i="35" s="1"/>
  <c r="L1023" i="35" s="1"/>
  <c r="E1023" i="35"/>
  <c r="I1023" i="35" s="1"/>
  <c r="F1023" i="35"/>
  <c r="P1023" i="35"/>
  <c r="T1023" i="35"/>
  <c r="D1024" i="35"/>
  <c r="E1024" i="35"/>
  <c r="F1024" i="35"/>
  <c r="P1024" i="35"/>
  <c r="T1024" i="35"/>
  <c r="D1025" i="35"/>
  <c r="E1025" i="35"/>
  <c r="I1025" i="35" s="1"/>
  <c r="F1025" i="35"/>
  <c r="P1025" i="35"/>
  <c r="T1025" i="35"/>
  <c r="D1026" i="35"/>
  <c r="E1026" i="35"/>
  <c r="F1026" i="35"/>
  <c r="P1026" i="35"/>
  <c r="T1026" i="35"/>
  <c r="D1027" i="35"/>
  <c r="E1027" i="35"/>
  <c r="F1027" i="35"/>
  <c r="P1027" i="35"/>
  <c r="T1027" i="35"/>
  <c r="D1028" i="35"/>
  <c r="E1028" i="35"/>
  <c r="I1028" i="35" s="1"/>
  <c r="F1028" i="35"/>
  <c r="P1028" i="35"/>
  <c r="T1028" i="35"/>
  <c r="D1029" i="35"/>
  <c r="E1029" i="35"/>
  <c r="I1029" i="35" s="1"/>
  <c r="F1029" i="35"/>
  <c r="P1029" i="35"/>
  <c r="T1029" i="35"/>
  <c r="D1030" i="35"/>
  <c r="E1030" i="35"/>
  <c r="I1030" i="35" s="1"/>
  <c r="F1030" i="35"/>
  <c r="P1030" i="35"/>
  <c r="T1030" i="35"/>
  <c r="D1031" i="35"/>
  <c r="E1031" i="35"/>
  <c r="F1031" i="35"/>
  <c r="P1031" i="35"/>
  <c r="D1032" i="35"/>
  <c r="E1032" i="35"/>
  <c r="I1032" i="35" s="1"/>
  <c r="F1032" i="35"/>
  <c r="P1032" i="35"/>
  <c r="T1032" i="35"/>
  <c r="D1033" i="35"/>
  <c r="E1033" i="35"/>
  <c r="I1033" i="35" s="1"/>
  <c r="F1033" i="35"/>
  <c r="P1033" i="35"/>
  <c r="T1033" i="35"/>
  <c r="D3" i="34"/>
  <c r="E3" i="34"/>
  <c r="I3" i="34" s="1"/>
  <c r="D6" i="34"/>
  <c r="E6" i="34"/>
  <c r="I6" i="34" s="1"/>
  <c r="P6" i="34"/>
  <c r="T6" i="34"/>
  <c r="D7" i="34"/>
  <c r="E7" i="34"/>
  <c r="I7" i="34" s="1"/>
  <c r="P7" i="34"/>
  <c r="T7" i="34"/>
  <c r="D8" i="34"/>
  <c r="E8" i="34"/>
  <c r="I8" i="34" s="1"/>
  <c r="P8" i="34"/>
  <c r="T8" i="34"/>
  <c r="D9" i="34"/>
  <c r="E9" i="34"/>
  <c r="I9" i="34" s="1"/>
  <c r="P9" i="34"/>
  <c r="D10" i="34"/>
  <c r="E10" i="34"/>
  <c r="I10" i="34" s="1"/>
  <c r="P10" i="34"/>
  <c r="T10" i="34"/>
  <c r="D11" i="34"/>
  <c r="E11" i="34"/>
  <c r="I11" i="34" s="1"/>
  <c r="P11" i="34"/>
  <c r="T11" i="34"/>
  <c r="D12" i="34"/>
  <c r="E12" i="34"/>
  <c r="I12" i="34" s="1"/>
  <c r="P12" i="34"/>
  <c r="T12" i="34"/>
  <c r="D13" i="34"/>
  <c r="E13" i="34"/>
  <c r="I13" i="34" s="1"/>
  <c r="P13" i="34"/>
  <c r="T13" i="34"/>
  <c r="E14" i="34"/>
  <c r="I14" i="34" s="1"/>
  <c r="P14" i="34"/>
  <c r="T14" i="34"/>
  <c r="D15" i="34"/>
  <c r="E15" i="34"/>
  <c r="I15" i="34" s="1"/>
  <c r="P15" i="34"/>
  <c r="T15" i="34"/>
  <c r="D16" i="34"/>
  <c r="E16" i="34"/>
  <c r="I16" i="34" s="1"/>
  <c r="P16" i="34"/>
  <c r="T16" i="34"/>
  <c r="D17" i="34"/>
  <c r="E17" i="34"/>
  <c r="I17" i="34" s="1"/>
  <c r="P17" i="34"/>
  <c r="T17" i="34"/>
  <c r="D18" i="34"/>
  <c r="E18" i="34"/>
  <c r="I18" i="34" s="1"/>
  <c r="P18" i="34"/>
  <c r="T18" i="34"/>
  <c r="D19" i="34"/>
  <c r="E19" i="34"/>
  <c r="I19" i="34" s="1"/>
  <c r="P19" i="34"/>
  <c r="T19" i="34"/>
  <c r="D20" i="34"/>
  <c r="E20" i="34"/>
  <c r="I20" i="34" s="1"/>
  <c r="P20" i="34"/>
  <c r="T20" i="34"/>
  <c r="D21" i="34"/>
  <c r="E21" i="34"/>
  <c r="I21" i="34" s="1"/>
  <c r="P21" i="34"/>
  <c r="T21" i="34"/>
  <c r="D22" i="34"/>
  <c r="E22" i="34"/>
  <c r="I22" i="34" s="1"/>
  <c r="P22" i="34"/>
  <c r="T22" i="34"/>
  <c r="D23" i="34"/>
  <c r="E23" i="34"/>
  <c r="I23" i="34" s="1"/>
  <c r="P23" i="34"/>
  <c r="T23" i="34"/>
  <c r="D24" i="34"/>
  <c r="E24" i="34"/>
  <c r="I24" i="34" s="1"/>
  <c r="U24" i="34" s="1"/>
  <c r="P24" i="34"/>
  <c r="T24" i="34"/>
  <c r="D25" i="34"/>
  <c r="E25" i="34"/>
  <c r="I25" i="34" s="1"/>
  <c r="P25" i="34"/>
  <c r="T25" i="34"/>
  <c r="D26" i="34"/>
  <c r="E26" i="34"/>
  <c r="I26" i="34" s="1"/>
  <c r="P26" i="34"/>
  <c r="T26" i="34"/>
  <c r="D27" i="34"/>
  <c r="E27" i="34"/>
  <c r="I27" i="34" s="1"/>
  <c r="P27" i="34"/>
  <c r="T27" i="34"/>
  <c r="D28" i="34"/>
  <c r="E28" i="34"/>
  <c r="I28" i="34" s="1"/>
  <c r="P28" i="34"/>
  <c r="T28" i="34"/>
  <c r="D29" i="34"/>
  <c r="E29" i="34"/>
  <c r="I29" i="34" s="1"/>
  <c r="P29" i="34"/>
  <c r="T29" i="34"/>
  <c r="D30" i="34"/>
  <c r="E30" i="34"/>
  <c r="I30" i="34" s="1"/>
  <c r="P30" i="34"/>
  <c r="T30" i="34"/>
  <c r="D31" i="34"/>
  <c r="E31" i="34"/>
  <c r="I31" i="34" s="1"/>
  <c r="P31" i="34"/>
  <c r="T31" i="34"/>
  <c r="D32" i="34"/>
  <c r="E32" i="34"/>
  <c r="I32" i="34" s="1"/>
  <c r="P32" i="34"/>
  <c r="T32" i="34"/>
  <c r="D33" i="34"/>
  <c r="E33" i="34"/>
  <c r="I33" i="34" s="1"/>
  <c r="P33" i="34"/>
  <c r="T33" i="34"/>
  <c r="D34" i="34"/>
  <c r="E34" i="34"/>
  <c r="I34" i="34" s="1"/>
  <c r="P34" i="34"/>
  <c r="T34" i="34"/>
  <c r="D35" i="34"/>
  <c r="E35" i="34"/>
  <c r="I35" i="34" s="1"/>
  <c r="P35" i="34"/>
  <c r="T35" i="34"/>
  <c r="D36" i="34"/>
  <c r="E36" i="34"/>
  <c r="I36" i="34" s="1"/>
  <c r="P36" i="34"/>
  <c r="T36" i="34"/>
  <c r="D37" i="34"/>
  <c r="E37" i="34"/>
  <c r="I37" i="34" s="1"/>
  <c r="P37" i="34"/>
  <c r="T37" i="34"/>
  <c r="D38" i="34"/>
  <c r="E38" i="34"/>
  <c r="I38" i="34" s="1"/>
  <c r="P38" i="34"/>
  <c r="T38" i="34"/>
  <c r="D39" i="34"/>
  <c r="E39" i="34"/>
  <c r="I39" i="34" s="1"/>
  <c r="P39" i="34"/>
  <c r="T39" i="34"/>
  <c r="D40" i="34"/>
  <c r="E40" i="34"/>
  <c r="I40" i="34" s="1"/>
  <c r="P40" i="34"/>
  <c r="T40" i="34"/>
  <c r="D41" i="34"/>
  <c r="E41" i="34"/>
  <c r="I41" i="34" s="1"/>
  <c r="P41" i="34"/>
  <c r="T41" i="34"/>
  <c r="D42" i="34"/>
  <c r="E42" i="34"/>
  <c r="I42" i="34" s="1"/>
  <c r="P42" i="34"/>
  <c r="T42" i="34"/>
  <c r="D43" i="34"/>
  <c r="E43" i="34"/>
  <c r="I43" i="34" s="1"/>
  <c r="P43" i="34"/>
  <c r="T43" i="34"/>
  <c r="D44" i="34"/>
  <c r="E44" i="34"/>
  <c r="I44" i="34" s="1"/>
  <c r="P44" i="34"/>
  <c r="T44" i="34"/>
  <c r="D45" i="34"/>
  <c r="E45" i="34"/>
  <c r="I45" i="34" s="1"/>
  <c r="P45" i="34"/>
  <c r="D46" i="34"/>
  <c r="E46" i="34"/>
  <c r="I46" i="34" s="1"/>
  <c r="P46" i="34"/>
  <c r="T46" i="34"/>
  <c r="D47" i="34"/>
  <c r="E47" i="34"/>
  <c r="I47" i="34" s="1"/>
  <c r="P47" i="34"/>
  <c r="T47" i="34"/>
  <c r="D48" i="34"/>
  <c r="E48" i="34"/>
  <c r="I48" i="34" s="1"/>
  <c r="P48" i="34"/>
  <c r="T48" i="34"/>
  <c r="D49" i="34"/>
  <c r="E49" i="34"/>
  <c r="I49" i="34" s="1"/>
  <c r="P49" i="34"/>
  <c r="T49" i="34"/>
  <c r="D50" i="34"/>
  <c r="E50" i="34"/>
  <c r="I50" i="34" s="1"/>
  <c r="P50" i="34"/>
  <c r="T50" i="34"/>
  <c r="D51" i="34"/>
  <c r="E51" i="34"/>
  <c r="I51" i="34" s="1"/>
  <c r="P51" i="34"/>
  <c r="T51" i="34"/>
  <c r="D52" i="34"/>
  <c r="E52" i="34"/>
  <c r="I52" i="34" s="1"/>
  <c r="P52" i="34"/>
  <c r="T52" i="34"/>
  <c r="D53" i="34"/>
  <c r="E53" i="34"/>
  <c r="I53" i="34" s="1"/>
  <c r="P53" i="34"/>
  <c r="T53" i="34"/>
  <c r="D54" i="34"/>
  <c r="E54" i="34"/>
  <c r="I54" i="34" s="1"/>
  <c r="P54" i="34"/>
  <c r="T54" i="34"/>
  <c r="D55" i="34"/>
  <c r="E55" i="34"/>
  <c r="I55" i="34" s="1"/>
  <c r="P55" i="34"/>
  <c r="T55" i="34"/>
  <c r="D56" i="34"/>
  <c r="E56" i="34"/>
  <c r="I56" i="34" s="1"/>
  <c r="P56" i="34"/>
  <c r="D57" i="34"/>
  <c r="E57" i="34"/>
  <c r="I57" i="34" s="1"/>
  <c r="P57" i="34"/>
  <c r="T57" i="34"/>
  <c r="D58" i="34"/>
  <c r="E58" i="34"/>
  <c r="I58" i="34" s="1"/>
  <c r="P58" i="34"/>
  <c r="T58" i="34"/>
  <c r="D59" i="34"/>
  <c r="E59" i="34"/>
  <c r="I59" i="34" s="1"/>
  <c r="P59" i="34"/>
  <c r="T59" i="34"/>
  <c r="D60" i="34"/>
  <c r="E60" i="34"/>
  <c r="I60" i="34" s="1"/>
  <c r="P60" i="34"/>
  <c r="D61" i="34"/>
  <c r="E61" i="34"/>
  <c r="I61" i="34" s="1"/>
  <c r="P61" i="34"/>
  <c r="T61" i="34"/>
  <c r="D62" i="34"/>
  <c r="E62" i="34"/>
  <c r="I62" i="34" s="1"/>
  <c r="P62" i="34"/>
  <c r="T62" i="34"/>
  <c r="D63" i="34"/>
  <c r="E63" i="34"/>
  <c r="I63" i="34" s="1"/>
  <c r="P63" i="34"/>
  <c r="T63" i="34"/>
  <c r="D64" i="34"/>
  <c r="E64" i="34"/>
  <c r="I64" i="34" s="1"/>
  <c r="P64" i="34"/>
  <c r="T64" i="34"/>
  <c r="D65" i="34"/>
  <c r="E65" i="34"/>
  <c r="I65" i="34" s="1"/>
  <c r="P65" i="34"/>
  <c r="T65" i="34"/>
  <c r="D66" i="34"/>
  <c r="E66" i="34"/>
  <c r="I66" i="34" s="1"/>
  <c r="P66" i="34"/>
  <c r="T66" i="34"/>
  <c r="D67" i="34"/>
  <c r="E67" i="34"/>
  <c r="I67" i="34" s="1"/>
  <c r="P67" i="34"/>
  <c r="T67" i="34"/>
  <c r="D68" i="34"/>
  <c r="E68" i="34"/>
  <c r="I68" i="34" s="1"/>
  <c r="P68" i="34"/>
  <c r="T68" i="34"/>
  <c r="D69" i="34"/>
  <c r="E69" i="34"/>
  <c r="I69" i="34" s="1"/>
  <c r="P69" i="34"/>
  <c r="T69" i="34"/>
  <c r="D70" i="34"/>
  <c r="E70" i="34"/>
  <c r="I70" i="34" s="1"/>
  <c r="P70" i="34"/>
  <c r="T70" i="34"/>
  <c r="D71" i="34"/>
  <c r="E71" i="34"/>
  <c r="I71" i="34" s="1"/>
  <c r="P71" i="34"/>
  <c r="T71" i="34"/>
  <c r="D72" i="34"/>
  <c r="E72" i="34"/>
  <c r="I72" i="34" s="1"/>
  <c r="P72" i="34"/>
  <c r="T72" i="34"/>
  <c r="D73" i="34"/>
  <c r="E73" i="34"/>
  <c r="I73" i="34" s="1"/>
  <c r="P73" i="34"/>
  <c r="T73" i="34"/>
  <c r="D74" i="34"/>
  <c r="E74" i="34"/>
  <c r="I74" i="34" s="1"/>
  <c r="P74" i="34"/>
  <c r="T74" i="34"/>
  <c r="D75" i="34"/>
  <c r="E75" i="34"/>
  <c r="I75" i="34" s="1"/>
  <c r="P75" i="34"/>
  <c r="T75" i="34"/>
  <c r="D76" i="34"/>
  <c r="E76" i="34"/>
  <c r="I76" i="34" s="1"/>
  <c r="P76" i="34"/>
  <c r="T76" i="34"/>
  <c r="D77" i="34"/>
  <c r="E77" i="34"/>
  <c r="I77" i="34" s="1"/>
  <c r="P77" i="34"/>
  <c r="T77" i="34"/>
  <c r="D78" i="34"/>
  <c r="E78" i="34"/>
  <c r="I78" i="34" s="1"/>
  <c r="P78" i="34"/>
  <c r="T78" i="34"/>
  <c r="D79" i="34"/>
  <c r="E79" i="34"/>
  <c r="I79" i="34" s="1"/>
  <c r="P79" i="34"/>
  <c r="D80" i="34"/>
  <c r="E80" i="34"/>
  <c r="I80" i="34" s="1"/>
  <c r="P80" i="34"/>
  <c r="T80" i="34"/>
  <c r="D81" i="34"/>
  <c r="E81" i="34"/>
  <c r="I81" i="34" s="1"/>
  <c r="P81" i="34"/>
  <c r="T81" i="34"/>
  <c r="D82" i="34"/>
  <c r="E82" i="34"/>
  <c r="I82" i="34" s="1"/>
  <c r="P82" i="34"/>
  <c r="T82" i="34"/>
  <c r="D83" i="34"/>
  <c r="E83" i="34"/>
  <c r="I83" i="34" s="1"/>
  <c r="P83" i="34"/>
  <c r="T83" i="34"/>
  <c r="D84" i="34"/>
  <c r="E84" i="34"/>
  <c r="I84" i="34" s="1"/>
  <c r="P84" i="34"/>
  <c r="D85" i="34"/>
  <c r="E85" i="34"/>
  <c r="I85" i="34" s="1"/>
  <c r="P85" i="34"/>
  <c r="D86" i="34"/>
  <c r="E86" i="34"/>
  <c r="I86" i="34" s="1"/>
  <c r="P86" i="34"/>
  <c r="T86" i="34"/>
  <c r="D87" i="34"/>
  <c r="E87" i="34"/>
  <c r="I87" i="34" s="1"/>
  <c r="P87" i="34"/>
  <c r="T87" i="34"/>
  <c r="D88" i="34"/>
  <c r="E88" i="34"/>
  <c r="I88" i="34" s="1"/>
  <c r="P88" i="34"/>
  <c r="T88" i="34"/>
  <c r="D89" i="34"/>
  <c r="E89" i="34"/>
  <c r="I89" i="34" s="1"/>
  <c r="P89" i="34"/>
  <c r="D90" i="34"/>
  <c r="E90" i="34"/>
  <c r="I90" i="34" s="1"/>
  <c r="P90" i="34"/>
  <c r="T90" i="34"/>
  <c r="D91" i="34"/>
  <c r="E91" i="34"/>
  <c r="I91" i="34" s="1"/>
  <c r="P91" i="34"/>
  <c r="T91" i="34"/>
  <c r="D92" i="34"/>
  <c r="E92" i="34"/>
  <c r="I92" i="34" s="1"/>
  <c r="P92" i="34"/>
  <c r="T92" i="34"/>
  <c r="D93" i="34"/>
  <c r="E93" i="34"/>
  <c r="I93" i="34" s="1"/>
  <c r="P93" i="34"/>
  <c r="T93" i="34"/>
  <c r="D94" i="34"/>
  <c r="E94" i="34"/>
  <c r="I94" i="34" s="1"/>
  <c r="P94" i="34"/>
  <c r="T94" i="34"/>
  <c r="D95" i="34"/>
  <c r="E95" i="34"/>
  <c r="I95" i="34" s="1"/>
  <c r="P95" i="34"/>
  <c r="T95" i="34"/>
  <c r="D96" i="34"/>
  <c r="E96" i="34"/>
  <c r="I96" i="34" s="1"/>
  <c r="P96" i="34"/>
  <c r="T96" i="34"/>
  <c r="D97" i="34"/>
  <c r="E97" i="34"/>
  <c r="I97" i="34" s="1"/>
  <c r="P97" i="34"/>
  <c r="T97" i="34"/>
  <c r="D98" i="34"/>
  <c r="E98" i="34"/>
  <c r="I98" i="34" s="1"/>
  <c r="P98" i="34"/>
  <c r="T98" i="34"/>
  <c r="D99" i="34"/>
  <c r="E99" i="34"/>
  <c r="I99" i="34" s="1"/>
  <c r="P99" i="34"/>
  <c r="T99" i="34"/>
  <c r="D100" i="34"/>
  <c r="E100" i="34"/>
  <c r="I100" i="34" s="1"/>
  <c r="P100" i="34"/>
  <c r="T100" i="34"/>
  <c r="D101" i="34"/>
  <c r="E101" i="34"/>
  <c r="I101" i="34" s="1"/>
  <c r="P101" i="34"/>
  <c r="T101" i="34"/>
  <c r="D102" i="34"/>
  <c r="E102" i="34"/>
  <c r="I102" i="34" s="1"/>
  <c r="P102" i="34"/>
  <c r="T102" i="34"/>
  <c r="D103" i="34"/>
  <c r="E103" i="34"/>
  <c r="I103" i="34" s="1"/>
  <c r="P103" i="34"/>
  <c r="T103" i="34"/>
  <c r="D104" i="34"/>
  <c r="E104" i="34"/>
  <c r="I104" i="34" s="1"/>
  <c r="P104" i="34"/>
  <c r="T104" i="34"/>
  <c r="D105" i="34"/>
  <c r="E105" i="34"/>
  <c r="I105" i="34" s="1"/>
  <c r="P105" i="34"/>
  <c r="D106" i="34"/>
  <c r="E106" i="34"/>
  <c r="I106" i="34" s="1"/>
  <c r="P106" i="34"/>
  <c r="T106" i="34"/>
  <c r="D107" i="34"/>
  <c r="E107" i="34"/>
  <c r="I107" i="34" s="1"/>
  <c r="P107" i="34"/>
  <c r="T107" i="34"/>
  <c r="D108" i="34"/>
  <c r="E108" i="34"/>
  <c r="I108" i="34" s="1"/>
  <c r="P108" i="34"/>
  <c r="T108" i="34"/>
  <c r="D109" i="34"/>
  <c r="E109" i="34"/>
  <c r="I109" i="34" s="1"/>
  <c r="P109" i="34"/>
  <c r="T109" i="34"/>
  <c r="D110" i="34"/>
  <c r="E110" i="34"/>
  <c r="I110" i="34" s="1"/>
  <c r="P110" i="34"/>
  <c r="T110" i="34"/>
  <c r="D111" i="34"/>
  <c r="E111" i="34"/>
  <c r="I111" i="34" s="1"/>
  <c r="P111" i="34"/>
  <c r="T111" i="34"/>
  <c r="D112" i="34"/>
  <c r="E112" i="34"/>
  <c r="I112" i="34" s="1"/>
  <c r="P112" i="34"/>
  <c r="T112" i="34"/>
  <c r="D113" i="34"/>
  <c r="E113" i="34"/>
  <c r="I113" i="34" s="1"/>
  <c r="P113" i="34"/>
  <c r="T113" i="34"/>
  <c r="D114" i="34"/>
  <c r="E114" i="34"/>
  <c r="I114" i="34" s="1"/>
  <c r="P114" i="34"/>
  <c r="T114" i="34"/>
  <c r="D115" i="34"/>
  <c r="E115" i="34"/>
  <c r="I115" i="34" s="1"/>
  <c r="P115" i="34"/>
  <c r="T115" i="34"/>
  <c r="D116" i="34"/>
  <c r="E116" i="34"/>
  <c r="I116" i="34" s="1"/>
  <c r="P116" i="34"/>
  <c r="T116" i="34"/>
  <c r="D117" i="34"/>
  <c r="E117" i="34"/>
  <c r="I117" i="34" s="1"/>
  <c r="P117" i="34"/>
  <c r="D118" i="34"/>
  <c r="E118" i="34"/>
  <c r="I118" i="34" s="1"/>
  <c r="P118" i="34"/>
  <c r="T118" i="34"/>
  <c r="D119" i="34"/>
  <c r="E119" i="34"/>
  <c r="I119" i="34" s="1"/>
  <c r="P119" i="34"/>
  <c r="T119" i="34"/>
  <c r="D120" i="34"/>
  <c r="E120" i="34"/>
  <c r="I120" i="34" s="1"/>
  <c r="P120" i="34"/>
  <c r="T120" i="34"/>
  <c r="D121" i="34"/>
  <c r="E121" i="34"/>
  <c r="I121" i="34" s="1"/>
  <c r="P121" i="34"/>
  <c r="T121" i="34"/>
  <c r="D122" i="34"/>
  <c r="E122" i="34"/>
  <c r="I122" i="34" s="1"/>
  <c r="P122" i="34"/>
  <c r="T122" i="34"/>
  <c r="D123" i="34"/>
  <c r="E123" i="34"/>
  <c r="I123" i="34" s="1"/>
  <c r="P123" i="34"/>
  <c r="T123" i="34"/>
  <c r="D124" i="34"/>
  <c r="E124" i="34"/>
  <c r="I124" i="34" s="1"/>
  <c r="P124" i="34"/>
  <c r="T124" i="34"/>
  <c r="D125" i="34"/>
  <c r="E125" i="34"/>
  <c r="I125" i="34" s="1"/>
  <c r="P125" i="34"/>
  <c r="T125" i="34"/>
  <c r="D126" i="34"/>
  <c r="E126" i="34"/>
  <c r="I126" i="34" s="1"/>
  <c r="P126" i="34"/>
  <c r="T126" i="34"/>
  <c r="D127" i="34"/>
  <c r="E127" i="34"/>
  <c r="I127" i="34" s="1"/>
  <c r="P127" i="34"/>
  <c r="T127" i="34"/>
  <c r="D128" i="34"/>
  <c r="E128" i="34"/>
  <c r="I128" i="34" s="1"/>
  <c r="P128" i="34"/>
  <c r="T128" i="34"/>
  <c r="D129" i="34"/>
  <c r="E129" i="34"/>
  <c r="I129" i="34" s="1"/>
  <c r="P129" i="34"/>
  <c r="T129" i="34"/>
  <c r="D130" i="34"/>
  <c r="E130" i="34"/>
  <c r="I130" i="34" s="1"/>
  <c r="P130" i="34"/>
  <c r="T130" i="34"/>
  <c r="D131" i="34"/>
  <c r="E131" i="34"/>
  <c r="I131" i="34" s="1"/>
  <c r="P131" i="34"/>
  <c r="T131" i="34"/>
  <c r="D132" i="34"/>
  <c r="E132" i="34"/>
  <c r="I132" i="34" s="1"/>
  <c r="P132" i="34"/>
  <c r="T132" i="34"/>
  <c r="D133" i="34"/>
  <c r="E133" i="34"/>
  <c r="I133" i="34" s="1"/>
  <c r="P133" i="34"/>
  <c r="T133" i="34"/>
  <c r="D134" i="34"/>
  <c r="E134" i="34"/>
  <c r="I134" i="34" s="1"/>
  <c r="P134" i="34"/>
  <c r="T134" i="34"/>
  <c r="D135" i="34"/>
  <c r="E135" i="34"/>
  <c r="I135" i="34" s="1"/>
  <c r="P135" i="34"/>
  <c r="T135" i="34"/>
  <c r="D136" i="34"/>
  <c r="E136" i="34"/>
  <c r="I136" i="34" s="1"/>
  <c r="P136" i="34"/>
  <c r="T136" i="34"/>
  <c r="D137" i="34"/>
  <c r="E137" i="34"/>
  <c r="I137" i="34" s="1"/>
  <c r="P137" i="34"/>
  <c r="T137" i="34"/>
  <c r="D138" i="34"/>
  <c r="E138" i="34"/>
  <c r="I138" i="34" s="1"/>
  <c r="P138" i="34"/>
  <c r="T138" i="34"/>
  <c r="D139" i="34"/>
  <c r="E139" i="34"/>
  <c r="I139" i="34" s="1"/>
  <c r="P139" i="34"/>
  <c r="T139" i="34"/>
  <c r="D140" i="34"/>
  <c r="E140" i="34"/>
  <c r="I140" i="34" s="1"/>
  <c r="P140" i="34"/>
  <c r="T140" i="34"/>
  <c r="D141" i="34"/>
  <c r="E141" i="34"/>
  <c r="I141" i="34" s="1"/>
  <c r="P141" i="34"/>
  <c r="T141" i="34"/>
  <c r="D142" i="34"/>
  <c r="E142" i="34"/>
  <c r="I142" i="34" s="1"/>
  <c r="P142" i="34"/>
  <c r="T142" i="34"/>
  <c r="D143" i="34"/>
  <c r="E143" i="34"/>
  <c r="I143" i="34" s="1"/>
  <c r="P143" i="34"/>
  <c r="T143" i="34"/>
  <c r="D144" i="34"/>
  <c r="E144" i="34"/>
  <c r="I144" i="34" s="1"/>
  <c r="P144" i="34"/>
  <c r="T144" i="34"/>
  <c r="D145" i="34"/>
  <c r="E145" i="34"/>
  <c r="I145" i="34" s="1"/>
  <c r="P145" i="34"/>
  <c r="T145" i="34"/>
  <c r="D146" i="34"/>
  <c r="E146" i="34"/>
  <c r="I146" i="34" s="1"/>
  <c r="P146" i="34"/>
  <c r="T146" i="34"/>
  <c r="D147" i="34"/>
  <c r="E147" i="34"/>
  <c r="I147" i="34" s="1"/>
  <c r="P147" i="34"/>
  <c r="T147" i="34"/>
  <c r="D148" i="34"/>
  <c r="E148" i="34"/>
  <c r="I148" i="34" s="1"/>
  <c r="P148" i="34"/>
  <c r="T148" i="34"/>
  <c r="D149" i="34"/>
  <c r="E149" i="34"/>
  <c r="I149" i="34" s="1"/>
  <c r="P149" i="34"/>
  <c r="T149" i="34"/>
  <c r="D150" i="34"/>
  <c r="E150" i="34"/>
  <c r="I150" i="34" s="1"/>
  <c r="P150" i="34"/>
  <c r="T150" i="34"/>
  <c r="D151" i="34"/>
  <c r="E151" i="34"/>
  <c r="I151" i="34" s="1"/>
  <c r="P151" i="34"/>
  <c r="T151" i="34"/>
  <c r="D152" i="34"/>
  <c r="E152" i="34"/>
  <c r="I152" i="34" s="1"/>
  <c r="P152" i="34"/>
  <c r="T152" i="34"/>
  <c r="D153" i="34"/>
  <c r="E153" i="34"/>
  <c r="I153" i="34" s="1"/>
  <c r="P153" i="34"/>
  <c r="T153" i="34"/>
  <c r="D154" i="34"/>
  <c r="E154" i="34"/>
  <c r="I154" i="34" s="1"/>
  <c r="P154" i="34"/>
  <c r="T154" i="34"/>
  <c r="D155" i="34"/>
  <c r="E155" i="34"/>
  <c r="I155" i="34" s="1"/>
  <c r="P155" i="34"/>
  <c r="T155" i="34"/>
  <c r="D156" i="34"/>
  <c r="E156" i="34"/>
  <c r="I156" i="34" s="1"/>
  <c r="P156" i="34"/>
  <c r="T156" i="34"/>
  <c r="D157" i="34"/>
  <c r="E157" i="34"/>
  <c r="I157" i="34" s="1"/>
  <c r="P157" i="34"/>
  <c r="T157" i="34"/>
  <c r="D158" i="34"/>
  <c r="E158" i="34"/>
  <c r="I158" i="34" s="1"/>
  <c r="P158" i="34"/>
  <c r="T158" i="34"/>
  <c r="D159" i="34"/>
  <c r="E159" i="34"/>
  <c r="I159" i="34" s="1"/>
  <c r="P159" i="34"/>
  <c r="T159" i="34"/>
  <c r="D160" i="34"/>
  <c r="E160" i="34"/>
  <c r="I160" i="34" s="1"/>
  <c r="P160" i="34"/>
  <c r="T160" i="34"/>
  <c r="D161" i="34"/>
  <c r="E161" i="34"/>
  <c r="I161" i="34" s="1"/>
  <c r="P161" i="34"/>
  <c r="T161" i="34"/>
  <c r="D162" i="34"/>
  <c r="E162" i="34"/>
  <c r="I162" i="34" s="1"/>
  <c r="P162" i="34"/>
  <c r="T162" i="34"/>
  <c r="D163" i="34"/>
  <c r="E163" i="34"/>
  <c r="I163" i="34" s="1"/>
  <c r="P163" i="34"/>
  <c r="T163" i="34"/>
  <c r="D164" i="34"/>
  <c r="E164" i="34"/>
  <c r="I164" i="34" s="1"/>
  <c r="P164" i="34"/>
  <c r="T164" i="34"/>
  <c r="D165" i="34"/>
  <c r="E165" i="34"/>
  <c r="I165" i="34" s="1"/>
  <c r="P165" i="34"/>
  <c r="T165" i="34"/>
  <c r="D166" i="34"/>
  <c r="E166" i="34"/>
  <c r="I166" i="34" s="1"/>
  <c r="P166" i="34"/>
  <c r="T166" i="34"/>
  <c r="D167" i="34"/>
  <c r="E167" i="34"/>
  <c r="I167" i="34" s="1"/>
  <c r="P167" i="34"/>
  <c r="T167" i="34"/>
  <c r="D168" i="34"/>
  <c r="E168" i="34"/>
  <c r="I168" i="34" s="1"/>
  <c r="P168" i="34"/>
  <c r="D169" i="34"/>
  <c r="E169" i="34"/>
  <c r="I169" i="34" s="1"/>
  <c r="P169" i="34"/>
  <c r="T169" i="34"/>
  <c r="D170" i="34"/>
  <c r="E170" i="34"/>
  <c r="I170" i="34" s="1"/>
  <c r="P170" i="34"/>
  <c r="D171" i="34"/>
  <c r="E171" i="34"/>
  <c r="I171" i="34" s="1"/>
  <c r="P171" i="34"/>
  <c r="T171" i="34"/>
  <c r="D172" i="34"/>
  <c r="E172" i="34"/>
  <c r="I172" i="34" s="1"/>
  <c r="P172" i="34"/>
  <c r="T172" i="34"/>
  <c r="D173" i="34"/>
  <c r="E173" i="34"/>
  <c r="I173" i="34" s="1"/>
  <c r="P173" i="34"/>
  <c r="T173" i="34"/>
  <c r="D174" i="34"/>
  <c r="E174" i="34"/>
  <c r="I174" i="34" s="1"/>
  <c r="P174" i="34"/>
  <c r="T174" i="34"/>
  <c r="D175" i="34"/>
  <c r="E175" i="34"/>
  <c r="I175" i="34" s="1"/>
  <c r="P175" i="34"/>
  <c r="T175" i="34"/>
  <c r="D176" i="34"/>
  <c r="E176" i="34"/>
  <c r="I176" i="34" s="1"/>
  <c r="P176" i="34"/>
  <c r="T176" i="34"/>
  <c r="D177" i="34"/>
  <c r="E177" i="34"/>
  <c r="I177" i="34" s="1"/>
  <c r="P177" i="34"/>
  <c r="T177" i="34"/>
  <c r="D178" i="34"/>
  <c r="E178" i="34"/>
  <c r="I178" i="34" s="1"/>
  <c r="P178" i="34"/>
  <c r="T178" i="34"/>
  <c r="D179" i="34"/>
  <c r="E179" i="34"/>
  <c r="I179" i="34" s="1"/>
  <c r="P179" i="34"/>
  <c r="T179" i="34"/>
  <c r="D180" i="34"/>
  <c r="E180" i="34"/>
  <c r="I180" i="34" s="1"/>
  <c r="P180" i="34"/>
  <c r="D181" i="34"/>
  <c r="E181" i="34"/>
  <c r="I181" i="34" s="1"/>
  <c r="P181" i="34"/>
  <c r="T181" i="34"/>
  <c r="D182" i="34"/>
  <c r="E182" i="34"/>
  <c r="I182" i="34" s="1"/>
  <c r="P182" i="34"/>
  <c r="T182" i="34"/>
  <c r="D183" i="34"/>
  <c r="E183" i="34"/>
  <c r="I183" i="34" s="1"/>
  <c r="P183" i="34"/>
  <c r="T183" i="34"/>
  <c r="D184" i="34"/>
  <c r="E184" i="34"/>
  <c r="I184" i="34" s="1"/>
  <c r="P184" i="34"/>
  <c r="T184" i="34"/>
  <c r="D185" i="34"/>
  <c r="E185" i="34"/>
  <c r="I185" i="34" s="1"/>
  <c r="P185" i="34"/>
  <c r="T185" i="34"/>
  <c r="D186" i="34"/>
  <c r="E186" i="34"/>
  <c r="I186" i="34" s="1"/>
  <c r="P186" i="34"/>
  <c r="T186" i="34"/>
  <c r="D187" i="34"/>
  <c r="E187" i="34"/>
  <c r="I187" i="34" s="1"/>
  <c r="P187" i="34"/>
  <c r="T187" i="34"/>
  <c r="D188" i="34"/>
  <c r="E188" i="34"/>
  <c r="I188" i="34" s="1"/>
  <c r="P188" i="34"/>
  <c r="T188" i="34"/>
  <c r="D189" i="34"/>
  <c r="E189" i="34"/>
  <c r="I189" i="34" s="1"/>
  <c r="P189" i="34"/>
  <c r="T189" i="34"/>
  <c r="D190" i="34"/>
  <c r="E190" i="34"/>
  <c r="I190" i="34" s="1"/>
  <c r="P190" i="34"/>
  <c r="T190" i="34"/>
  <c r="D191" i="34"/>
  <c r="E191" i="34"/>
  <c r="I191" i="34" s="1"/>
  <c r="P191" i="34"/>
  <c r="T191" i="34"/>
  <c r="D192" i="34"/>
  <c r="E192" i="34"/>
  <c r="I192" i="34" s="1"/>
  <c r="P192" i="34"/>
  <c r="T192" i="34"/>
  <c r="D193" i="34"/>
  <c r="E193" i="34"/>
  <c r="I193" i="34" s="1"/>
  <c r="P193" i="34"/>
  <c r="T193" i="34"/>
  <c r="D194" i="34"/>
  <c r="E194" i="34"/>
  <c r="I194" i="34" s="1"/>
  <c r="P194" i="34"/>
  <c r="T194" i="34"/>
  <c r="D195" i="34"/>
  <c r="E195" i="34"/>
  <c r="I195" i="34" s="1"/>
  <c r="P195" i="34"/>
  <c r="T195" i="34"/>
  <c r="D196" i="34"/>
  <c r="E196" i="34"/>
  <c r="I196" i="34" s="1"/>
  <c r="P196" i="34"/>
  <c r="T196" i="34"/>
  <c r="D197" i="34"/>
  <c r="E197" i="34"/>
  <c r="I197" i="34" s="1"/>
  <c r="P197" i="34"/>
  <c r="T197" i="34"/>
  <c r="D198" i="34"/>
  <c r="E198" i="34"/>
  <c r="I198" i="34" s="1"/>
  <c r="P198" i="34"/>
  <c r="T198" i="34"/>
  <c r="D199" i="34"/>
  <c r="E199" i="34"/>
  <c r="I199" i="34" s="1"/>
  <c r="P199" i="34"/>
  <c r="T199" i="34"/>
  <c r="D200" i="34"/>
  <c r="E200" i="34"/>
  <c r="I200" i="34" s="1"/>
  <c r="P200" i="34"/>
  <c r="T200" i="34"/>
  <c r="D201" i="34"/>
  <c r="E201" i="34"/>
  <c r="I201" i="34" s="1"/>
  <c r="P201" i="34"/>
  <c r="T201" i="34"/>
  <c r="D202" i="34"/>
  <c r="E202" i="34"/>
  <c r="I202" i="34" s="1"/>
  <c r="P202" i="34"/>
  <c r="T202" i="34"/>
  <c r="D203" i="34"/>
  <c r="E203" i="34"/>
  <c r="I203" i="34" s="1"/>
  <c r="P203" i="34"/>
  <c r="T203" i="34"/>
  <c r="D204" i="34"/>
  <c r="E204" i="34"/>
  <c r="I204" i="34" s="1"/>
  <c r="P204" i="34"/>
  <c r="T204" i="34"/>
  <c r="D205" i="34"/>
  <c r="E205" i="34"/>
  <c r="I205" i="34" s="1"/>
  <c r="P205" i="34"/>
  <c r="T205" i="34"/>
  <c r="D206" i="34"/>
  <c r="E206" i="34"/>
  <c r="I206" i="34" s="1"/>
  <c r="P206" i="34"/>
  <c r="T206" i="34"/>
  <c r="D207" i="34"/>
  <c r="E207" i="34"/>
  <c r="I207" i="34" s="1"/>
  <c r="P207" i="34"/>
  <c r="T207" i="34"/>
  <c r="D208" i="34"/>
  <c r="E208" i="34"/>
  <c r="I208" i="34" s="1"/>
  <c r="P208" i="34"/>
  <c r="T208" i="34"/>
  <c r="D209" i="34"/>
  <c r="E209" i="34"/>
  <c r="I209" i="34" s="1"/>
  <c r="P209" i="34"/>
  <c r="T209" i="34"/>
  <c r="D210" i="34"/>
  <c r="E210" i="34"/>
  <c r="I210" i="34" s="1"/>
  <c r="P210" i="34"/>
  <c r="T210" i="34"/>
  <c r="D211" i="34"/>
  <c r="E211" i="34"/>
  <c r="I211" i="34" s="1"/>
  <c r="P211" i="34"/>
  <c r="T211" i="34"/>
  <c r="D212" i="34"/>
  <c r="E212" i="34"/>
  <c r="I212" i="34" s="1"/>
  <c r="P212" i="34"/>
  <c r="T212" i="34"/>
  <c r="D213" i="34"/>
  <c r="E213" i="34"/>
  <c r="I213" i="34" s="1"/>
  <c r="P213" i="34"/>
  <c r="T213" i="34"/>
  <c r="D214" i="34"/>
  <c r="E214" i="34"/>
  <c r="I214" i="34" s="1"/>
  <c r="P214" i="34"/>
  <c r="T214" i="34"/>
  <c r="D215" i="34"/>
  <c r="E215" i="34"/>
  <c r="I215" i="34" s="1"/>
  <c r="P215" i="34"/>
  <c r="T215" i="34"/>
  <c r="D216" i="34"/>
  <c r="E216" i="34"/>
  <c r="I216" i="34" s="1"/>
  <c r="P216" i="34"/>
  <c r="T216" i="34"/>
  <c r="D217" i="34"/>
  <c r="E217" i="34"/>
  <c r="I217" i="34" s="1"/>
  <c r="P217" i="34"/>
  <c r="T217" i="34"/>
  <c r="D218" i="34"/>
  <c r="E218" i="34"/>
  <c r="I218" i="34" s="1"/>
  <c r="P218" i="34"/>
  <c r="T218" i="34"/>
  <c r="D219" i="34"/>
  <c r="E219" i="34"/>
  <c r="I219" i="34" s="1"/>
  <c r="P219" i="34"/>
  <c r="T219" i="34"/>
  <c r="D220" i="34"/>
  <c r="E220" i="34"/>
  <c r="I220" i="34" s="1"/>
  <c r="P220" i="34"/>
  <c r="T220" i="34"/>
  <c r="D221" i="34"/>
  <c r="E221" i="34"/>
  <c r="I221" i="34" s="1"/>
  <c r="P221" i="34"/>
  <c r="T221" i="34"/>
  <c r="D222" i="34"/>
  <c r="E222" i="34"/>
  <c r="I222" i="34" s="1"/>
  <c r="P222" i="34"/>
  <c r="T222" i="34"/>
  <c r="D223" i="34"/>
  <c r="E223" i="34"/>
  <c r="I223" i="34" s="1"/>
  <c r="P223" i="34"/>
  <c r="T223" i="34"/>
  <c r="D224" i="34"/>
  <c r="E224" i="34"/>
  <c r="I224" i="34" s="1"/>
  <c r="P224" i="34"/>
  <c r="T224" i="34"/>
  <c r="D225" i="34"/>
  <c r="E225" i="34"/>
  <c r="I225" i="34" s="1"/>
  <c r="P225" i="34"/>
  <c r="T225" i="34"/>
  <c r="D226" i="34"/>
  <c r="E226" i="34"/>
  <c r="I226" i="34" s="1"/>
  <c r="P226" i="34"/>
  <c r="T226" i="34"/>
  <c r="D227" i="34"/>
  <c r="E227" i="34"/>
  <c r="I227" i="34" s="1"/>
  <c r="P227" i="34"/>
  <c r="T227" i="34"/>
  <c r="D228" i="34"/>
  <c r="E228" i="34"/>
  <c r="I228" i="34" s="1"/>
  <c r="P228" i="34"/>
  <c r="T228" i="34"/>
  <c r="D229" i="34"/>
  <c r="E229" i="34"/>
  <c r="I229" i="34" s="1"/>
  <c r="P229" i="34"/>
  <c r="T229" i="34"/>
  <c r="D230" i="34"/>
  <c r="E230" i="34"/>
  <c r="I230" i="34" s="1"/>
  <c r="P230" i="34"/>
  <c r="T230" i="34"/>
  <c r="D231" i="34"/>
  <c r="E231" i="34"/>
  <c r="I231" i="34" s="1"/>
  <c r="P231" i="34"/>
  <c r="T231" i="34"/>
  <c r="D232" i="34"/>
  <c r="E232" i="34"/>
  <c r="I232" i="34" s="1"/>
  <c r="P232" i="34"/>
  <c r="T232" i="34"/>
  <c r="D233" i="34"/>
  <c r="E233" i="34"/>
  <c r="I233" i="34" s="1"/>
  <c r="P233" i="34"/>
  <c r="T233" i="34"/>
  <c r="D234" i="34"/>
  <c r="E234" i="34"/>
  <c r="I234" i="34" s="1"/>
  <c r="P234" i="34"/>
  <c r="T234" i="34"/>
  <c r="D235" i="34"/>
  <c r="E235" i="34"/>
  <c r="I235" i="34" s="1"/>
  <c r="P235" i="34"/>
  <c r="T235" i="34"/>
  <c r="D236" i="34"/>
  <c r="E236" i="34"/>
  <c r="I236" i="34" s="1"/>
  <c r="P236" i="34"/>
  <c r="T236" i="34"/>
  <c r="D237" i="34"/>
  <c r="E237" i="34"/>
  <c r="I237" i="34" s="1"/>
  <c r="P237" i="34"/>
  <c r="T237" i="34"/>
  <c r="D238" i="34"/>
  <c r="E238" i="34"/>
  <c r="I238" i="34" s="1"/>
  <c r="P238" i="34"/>
  <c r="T238" i="34"/>
  <c r="D239" i="34"/>
  <c r="E239" i="34"/>
  <c r="I239" i="34" s="1"/>
  <c r="P239" i="34"/>
  <c r="T239" i="34"/>
  <c r="D240" i="34"/>
  <c r="E240" i="34"/>
  <c r="I240" i="34" s="1"/>
  <c r="P240" i="34"/>
  <c r="T240" i="34"/>
  <c r="D241" i="34"/>
  <c r="E241" i="34"/>
  <c r="I241" i="34" s="1"/>
  <c r="P241" i="34"/>
  <c r="T241" i="34"/>
  <c r="D242" i="34"/>
  <c r="E242" i="34"/>
  <c r="I242" i="34" s="1"/>
  <c r="P242" i="34"/>
  <c r="T242" i="34"/>
  <c r="D243" i="34"/>
  <c r="E243" i="34"/>
  <c r="I243" i="34" s="1"/>
  <c r="P243" i="34"/>
  <c r="T243" i="34"/>
  <c r="D244" i="34"/>
  <c r="E244" i="34"/>
  <c r="I244" i="34" s="1"/>
  <c r="P244" i="34"/>
  <c r="T244" i="34"/>
  <c r="D245" i="34"/>
  <c r="E245" i="34"/>
  <c r="I245" i="34" s="1"/>
  <c r="P245" i="34"/>
  <c r="T245" i="34"/>
  <c r="D246" i="34"/>
  <c r="E246" i="34"/>
  <c r="I246" i="34" s="1"/>
  <c r="P246" i="34"/>
  <c r="T246" i="34"/>
  <c r="D247" i="34"/>
  <c r="E247" i="34"/>
  <c r="I247" i="34" s="1"/>
  <c r="P247" i="34"/>
  <c r="T247" i="34"/>
  <c r="D248" i="34"/>
  <c r="E248" i="34"/>
  <c r="I248" i="34" s="1"/>
  <c r="P248" i="34"/>
  <c r="T248" i="34"/>
  <c r="D249" i="34"/>
  <c r="E249" i="34"/>
  <c r="I249" i="34" s="1"/>
  <c r="P249" i="34"/>
  <c r="T249" i="34"/>
  <c r="D250" i="34"/>
  <c r="E250" i="34"/>
  <c r="I250" i="34" s="1"/>
  <c r="P250" i="34"/>
  <c r="T250" i="34"/>
  <c r="D251" i="34"/>
  <c r="E251" i="34"/>
  <c r="I251" i="34" s="1"/>
  <c r="P251" i="34"/>
  <c r="T251" i="34"/>
  <c r="D252" i="34"/>
  <c r="E252" i="34"/>
  <c r="I252" i="34" s="1"/>
  <c r="P252" i="34"/>
  <c r="T252" i="34"/>
  <c r="D253" i="34"/>
  <c r="E253" i="34"/>
  <c r="I253" i="34" s="1"/>
  <c r="P253" i="34"/>
  <c r="T253" i="34"/>
  <c r="D254" i="34"/>
  <c r="E254" i="34"/>
  <c r="I254" i="34" s="1"/>
  <c r="P254" i="34"/>
  <c r="T254" i="34"/>
  <c r="D255" i="34"/>
  <c r="E255" i="34"/>
  <c r="I255" i="34" s="1"/>
  <c r="P255" i="34"/>
  <c r="T255" i="34"/>
  <c r="D256" i="34"/>
  <c r="E256" i="34"/>
  <c r="I256" i="34" s="1"/>
  <c r="P256" i="34"/>
  <c r="T256" i="34"/>
  <c r="D257" i="34"/>
  <c r="E257" i="34"/>
  <c r="I257" i="34" s="1"/>
  <c r="P257" i="34"/>
  <c r="T257" i="34"/>
  <c r="D258" i="34"/>
  <c r="E258" i="34"/>
  <c r="I258" i="34" s="1"/>
  <c r="P258" i="34"/>
  <c r="T258" i="34"/>
  <c r="D259" i="34"/>
  <c r="E259" i="34"/>
  <c r="I259" i="34" s="1"/>
  <c r="P259" i="34"/>
  <c r="T259" i="34"/>
  <c r="D260" i="34"/>
  <c r="E260" i="34"/>
  <c r="I260" i="34" s="1"/>
  <c r="P260" i="34"/>
  <c r="T260" i="34"/>
  <c r="D261" i="34"/>
  <c r="E261" i="34"/>
  <c r="I261" i="34" s="1"/>
  <c r="P261" i="34"/>
  <c r="T261" i="34"/>
  <c r="D262" i="34"/>
  <c r="E262" i="34"/>
  <c r="I262" i="34" s="1"/>
  <c r="P262" i="34"/>
  <c r="T262" i="34"/>
  <c r="D263" i="34"/>
  <c r="E263" i="34"/>
  <c r="I263" i="34" s="1"/>
  <c r="P263" i="34"/>
  <c r="T263" i="34"/>
  <c r="D264" i="34"/>
  <c r="E264" i="34"/>
  <c r="I264" i="34" s="1"/>
  <c r="P264" i="34"/>
  <c r="T264" i="34"/>
  <c r="D265" i="34"/>
  <c r="E265" i="34"/>
  <c r="I265" i="34" s="1"/>
  <c r="P265" i="34"/>
  <c r="T265" i="34"/>
  <c r="D266" i="34"/>
  <c r="E266" i="34"/>
  <c r="I266" i="34" s="1"/>
  <c r="P266" i="34"/>
  <c r="T266" i="34"/>
  <c r="D267" i="34"/>
  <c r="E267" i="34"/>
  <c r="I267" i="34" s="1"/>
  <c r="P267" i="34"/>
  <c r="T267" i="34"/>
  <c r="D268" i="34"/>
  <c r="E268" i="34"/>
  <c r="I268" i="34" s="1"/>
  <c r="P268" i="34"/>
  <c r="T268" i="34"/>
  <c r="D269" i="34"/>
  <c r="E269" i="34"/>
  <c r="I269" i="34" s="1"/>
  <c r="P269" i="34"/>
  <c r="T269" i="34"/>
  <c r="D270" i="34"/>
  <c r="E270" i="34"/>
  <c r="I270" i="34" s="1"/>
  <c r="P270" i="34"/>
  <c r="T270" i="34"/>
  <c r="D271" i="34"/>
  <c r="E271" i="34"/>
  <c r="I271" i="34" s="1"/>
  <c r="P271" i="34"/>
  <c r="T271" i="34"/>
  <c r="D272" i="34"/>
  <c r="E272" i="34"/>
  <c r="I272" i="34" s="1"/>
  <c r="P272" i="34"/>
  <c r="T272" i="34"/>
  <c r="D273" i="34"/>
  <c r="E273" i="34"/>
  <c r="I273" i="34" s="1"/>
  <c r="P273" i="34"/>
  <c r="T273" i="34"/>
  <c r="D274" i="34"/>
  <c r="E274" i="34"/>
  <c r="I274" i="34" s="1"/>
  <c r="P274" i="34"/>
  <c r="T274" i="34"/>
  <c r="D275" i="34"/>
  <c r="E275" i="34"/>
  <c r="I275" i="34" s="1"/>
  <c r="P275" i="34"/>
  <c r="T275" i="34"/>
  <c r="D276" i="34"/>
  <c r="E276" i="34"/>
  <c r="I276" i="34" s="1"/>
  <c r="P276" i="34"/>
  <c r="T276" i="34"/>
  <c r="D277" i="34"/>
  <c r="E277" i="34"/>
  <c r="I277" i="34" s="1"/>
  <c r="P277" i="34"/>
  <c r="T277" i="34"/>
  <c r="D278" i="34"/>
  <c r="E278" i="34"/>
  <c r="I278" i="34" s="1"/>
  <c r="P278" i="34"/>
  <c r="T278" i="34"/>
  <c r="D279" i="34"/>
  <c r="E279" i="34"/>
  <c r="I279" i="34" s="1"/>
  <c r="P279" i="34"/>
  <c r="T279" i="34"/>
  <c r="D280" i="34"/>
  <c r="E280" i="34"/>
  <c r="I280" i="34" s="1"/>
  <c r="P280" i="34"/>
  <c r="T280" i="34"/>
  <c r="D281" i="34"/>
  <c r="E281" i="34"/>
  <c r="I281" i="34" s="1"/>
  <c r="P281" i="34"/>
  <c r="T281" i="34"/>
  <c r="D282" i="34"/>
  <c r="E282" i="34"/>
  <c r="I282" i="34" s="1"/>
  <c r="P282" i="34"/>
  <c r="T282" i="34"/>
  <c r="D283" i="34"/>
  <c r="E283" i="34"/>
  <c r="I283" i="34" s="1"/>
  <c r="P283" i="34"/>
  <c r="T283" i="34"/>
  <c r="D284" i="34"/>
  <c r="E284" i="34"/>
  <c r="I284" i="34" s="1"/>
  <c r="P284" i="34"/>
  <c r="T284" i="34"/>
  <c r="D285" i="34"/>
  <c r="E285" i="34"/>
  <c r="I285" i="34" s="1"/>
  <c r="P285" i="34"/>
  <c r="T285" i="34"/>
  <c r="D286" i="34"/>
  <c r="E286" i="34"/>
  <c r="I286" i="34" s="1"/>
  <c r="P286" i="34"/>
  <c r="T286" i="34"/>
  <c r="D287" i="34"/>
  <c r="E287" i="34"/>
  <c r="I287" i="34" s="1"/>
  <c r="P287" i="34"/>
  <c r="T287" i="34"/>
  <c r="D288" i="34"/>
  <c r="E288" i="34"/>
  <c r="I288" i="34" s="1"/>
  <c r="P288" i="34"/>
  <c r="T288" i="34"/>
  <c r="D289" i="34"/>
  <c r="E289" i="34"/>
  <c r="I289" i="34" s="1"/>
  <c r="P289" i="34"/>
  <c r="T289" i="34"/>
  <c r="D290" i="34"/>
  <c r="E290" i="34"/>
  <c r="I290" i="34" s="1"/>
  <c r="P290" i="34"/>
  <c r="T290" i="34"/>
  <c r="D291" i="34"/>
  <c r="E291" i="34"/>
  <c r="I291" i="34" s="1"/>
  <c r="P291" i="34"/>
  <c r="T291" i="34"/>
  <c r="D292" i="34"/>
  <c r="E292" i="34"/>
  <c r="I292" i="34" s="1"/>
  <c r="P292" i="34"/>
  <c r="T292" i="34"/>
  <c r="D293" i="34"/>
  <c r="E293" i="34"/>
  <c r="I293" i="34" s="1"/>
  <c r="P293" i="34"/>
  <c r="T293" i="34"/>
  <c r="D294" i="34"/>
  <c r="E294" i="34"/>
  <c r="I294" i="34" s="1"/>
  <c r="P294" i="34"/>
  <c r="T294" i="34"/>
  <c r="D295" i="34"/>
  <c r="E295" i="34"/>
  <c r="I295" i="34" s="1"/>
  <c r="P295" i="34"/>
  <c r="T295" i="34"/>
  <c r="D296" i="34"/>
  <c r="E296" i="34"/>
  <c r="I296" i="34" s="1"/>
  <c r="P296" i="34"/>
  <c r="T296" i="34"/>
  <c r="D297" i="34"/>
  <c r="E297" i="34"/>
  <c r="I297" i="34" s="1"/>
  <c r="P297" i="34"/>
  <c r="T297" i="34"/>
  <c r="D298" i="34"/>
  <c r="E298" i="34"/>
  <c r="I298" i="34" s="1"/>
  <c r="P298" i="34"/>
  <c r="T298" i="34"/>
  <c r="D299" i="34"/>
  <c r="E299" i="34"/>
  <c r="I299" i="34" s="1"/>
  <c r="P299" i="34"/>
  <c r="T299" i="34"/>
  <c r="D300" i="34"/>
  <c r="E300" i="34"/>
  <c r="I300" i="34" s="1"/>
  <c r="P300" i="34"/>
  <c r="T300" i="34"/>
  <c r="D301" i="34"/>
  <c r="E301" i="34"/>
  <c r="I301" i="34" s="1"/>
  <c r="P301" i="34"/>
  <c r="T301" i="34"/>
  <c r="D302" i="34"/>
  <c r="E302" i="34"/>
  <c r="I302" i="34" s="1"/>
  <c r="P302" i="34"/>
  <c r="T302" i="34"/>
  <c r="D303" i="34"/>
  <c r="E303" i="34"/>
  <c r="I303" i="34" s="1"/>
  <c r="P303" i="34"/>
  <c r="T303" i="34"/>
  <c r="D304" i="34"/>
  <c r="E304" i="34"/>
  <c r="I304" i="34" s="1"/>
  <c r="P304" i="34"/>
  <c r="T304" i="34"/>
  <c r="D305" i="34"/>
  <c r="E305" i="34"/>
  <c r="I305" i="34" s="1"/>
  <c r="P305" i="34"/>
  <c r="T305" i="34"/>
  <c r="D306" i="34"/>
  <c r="E306" i="34"/>
  <c r="I306" i="34" s="1"/>
  <c r="P306" i="34"/>
  <c r="T306" i="34"/>
  <c r="D307" i="34"/>
  <c r="E307" i="34"/>
  <c r="I307" i="34" s="1"/>
  <c r="P307" i="34"/>
  <c r="T307" i="34"/>
  <c r="D308" i="34"/>
  <c r="E308" i="34"/>
  <c r="I308" i="34" s="1"/>
  <c r="P308" i="34"/>
  <c r="T308" i="34"/>
  <c r="D309" i="34"/>
  <c r="E309" i="34"/>
  <c r="I309" i="34" s="1"/>
  <c r="P309" i="34"/>
  <c r="T309" i="34"/>
  <c r="D310" i="34"/>
  <c r="E310" i="34"/>
  <c r="I310" i="34" s="1"/>
  <c r="P310" i="34"/>
  <c r="T310" i="34"/>
  <c r="D311" i="34"/>
  <c r="E311" i="34"/>
  <c r="I311" i="34" s="1"/>
  <c r="P311" i="34"/>
  <c r="T311" i="34"/>
  <c r="D312" i="34"/>
  <c r="E312" i="34"/>
  <c r="I312" i="34" s="1"/>
  <c r="P312" i="34"/>
  <c r="T312" i="34"/>
  <c r="D313" i="34"/>
  <c r="E313" i="34"/>
  <c r="I313" i="34" s="1"/>
  <c r="P313" i="34"/>
  <c r="T313" i="34"/>
  <c r="D314" i="34"/>
  <c r="E314" i="34"/>
  <c r="I314" i="34" s="1"/>
  <c r="P314" i="34"/>
  <c r="T314" i="34"/>
  <c r="D315" i="34"/>
  <c r="E315" i="34"/>
  <c r="I315" i="34" s="1"/>
  <c r="P315" i="34"/>
  <c r="T315" i="34"/>
  <c r="D316" i="34"/>
  <c r="E316" i="34"/>
  <c r="I316" i="34" s="1"/>
  <c r="P316" i="34"/>
  <c r="T316" i="34"/>
  <c r="D317" i="34"/>
  <c r="E317" i="34"/>
  <c r="I317" i="34" s="1"/>
  <c r="P317" i="34"/>
  <c r="T317" i="34"/>
  <c r="D318" i="34"/>
  <c r="E318" i="34"/>
  <c r="I318" i="34" s="1"/>
  <c r="P318" i="34"/>
  <c r="T318" i="34"/>
  <c r="D319" i="34"/>
  <c r="E319" i="34"/>
  <c r="I319" i="34" s="1"/>
  <c r="P319" i="34"/>
  <c r="T319" i="34"/>
  <c r="D320" i="34"/>
  <c r="E320" i="34"/>
  <c r="I320" i="34" s="1"/>
  <c r="P320" i="34"/>
  <c r="T320" i="34"/>
  <c r="D321" i="34"/>
  <c r="E321" i="34"/>
  <c r="I321" i="34" s="1"/>
  <c r="P321" i="34"/>
  <c r="T321" i="34"/>
  <c r="D322" i="34"/>
  <c r="E322" i="34"/>
  <c r="I322" i="34" s="1"/>
  <c r="P322" i="34"/>
  <c r="T322" i="34"/>
  <c r="D323" i="34"/>
  <c r="E323" i="34"/>
  <c r="I323" i="34" s="1"/>
  <c r="P323" i="34"/>
  <c r="T323" i="34"/>
  <c r="D324" i="34"/>
  <c r="E324" i="34"/>
  <c r="I324" i="34" s="1"/>
  <c r="P324" i="34"/>
  <c r="T324" i="34"/>
  <c r="D325" i="34"/>
  <c r="E325" i="34"/>
  <c r="I325" i="34" s="1"/>
  <c r="P325" i="34"/>
  <c r="T325" i="34"/>
  <c r="D326" i="34"/>
  <c r="E326" i="34"/>
  <c r="I326" i="34" s="1"/>
  <c r="P326" i="34"/>
  <c r="T326" i="34"/>
  <c r="D327" i="34"/>
  <c r="E327" i="34"/>
  <c r="I327" i="34" s="1"/>
  <c r="P327" i="34"/>
  <c r="T327" i="34"/>
  <c r="D328" i="34"/>
  <c r="E328" i="34"/>
  <c r="I328" i="34" s="1"/>
  <c r="P328" i="34"/>
  <c r="D329" i="34"/>
  <c r="E329" i="34"/>
  <c r="I329" i="34" s="1"/>
  <c r="P329" i="34"/>
  <c r="T329" i="34"/>
  <c r="D330" i="34"/>
  <c r="E330" i="34"/>
  <c r="I330" i="34" s="1"/>
  <c r="P330" i="34"/>
  <c r="T330" i="34"/>
  <c r="D331" i="34"/>
  <c r="E331" i="34"/>
  <c r="I331" i="34" s="1"/>
  <c r="P331" i="34"/>
  <c r="T331" i="34"/>
  <c r="D332" i="34"/>
  <c r="E332" i="34"/>
  <c r="I332" i="34" s="1"/>
  <c r="P332" i="34"/>
  <c r="D333" i="34"/>
  <c r="E333" i="34"/>
  <c r="I333" i="34" s="1"/>
  <c r="P333" i="34"/>
  <c r="T333" i="34"/>
  <c r="D334" i="34"/>
  <c r="E334" i="34"/>
  <c r="I334" i="34" s="1"/>
  <c r="P334" i="34"/>
  <c r="T334" i="34"/>
  <c r="D335" i="34"/>
  <c r="E335" i="34"/>
  <c r="I335" i="34" s="1"/>
  <c r="P335" i="34"/>
  <c r="T335" i="34"/>
  <c r="D336" i="34"/>
  <c r="E336" i="34"/>
  <c r="I336" i="34" s="1"/>
  <c r="P336" i="34"/>
  <c r="T336" i="34"/>
  <c r="D337" i="34"/>
  <c r="E337" i="34"/>
  <c r="I337" i="34" s="1"/>
  <c r="P337" i="34"/>
  <c r="T337" i="34"/>
  <c r="D338" i="34"/>
  <c r="E338" i="34"/>
  <c r="I338" i="34" s="1"/>
  <c r="P338" i="34"/>
  <c r="T338" i="34"/>
  <c r="D339" i="34"/>
  <c r="E339" i="34"/>
  <c r="I339" i="34" s="1"/>
  <c r="P339" i="34"/>
  <c r="T339" i="34"/>
  <c r="D340" i="34"/>
  <c r="E340" i="34"/>
  <c r="I340" i="34" s="1"/>
  <c r="P340" i="34"/>
  <c r="T340" i="34"/>
  <c r="D341" i="34"/>
  <c r="E341" i="34"/>
  <c r="I341" i="34" s="1"/>
  <c r="P341" i="34"/>
  <c r="T341" i="34"/>
  <c r="D342" i="34"/>
  <c r="E342" i="34"/>
  <c r="I342" i="34" s="1"/>
  <c r="P342" i="34"/>
  <c r="T342" i="34"/>
  <c r="D343" i="34"/>
  <c r="E343" i="34"/>
  <c r="I343" i="34" s="1"/>
  <c r="P343" i="34"/>
  <c r="T343" i="34"/>
  <c r="D344" i="34"/>
  <c r="E344" i="34"/>
  <c r="I344" i="34" s="1"/>
  <c r="P344" i="34"/>
  <c r="D345" i="34"/>
  <c r="E345" i="34"/>
  <c r="I345" i="34" s="1"/>
  <c r="P345" i="34"/>
  <c r="T345" i="34"/>
  <c r="D346" i="34"/>
  <c r="E346" i="34"/>
  <c r="I346" i="34" s="1"/>
  <c r="P346" i="34"/>
  <c r="T346" i="34"/>
  <c r="D347" i="34"/>
  <c r="E347" i="34"/>
  <c r="I347" i="34" s="1"/>
  <c r="P347" i="34"/>
  <c r="T347" i="34"/>
  <c r="D348" i="34"/>
  <c r="E348" i="34"/>
  <c r="I348" i="34" s="1"/>
  <c r="P348" i="34"/>
  <c r="T348" i="34"/>
  <c r="D349" i="34"/>
  <c r="E349" i="34"/>
  <c r="I349" i="34" s="1"/>
  <c r="P349" i="34"/>
  <c r="T349" i="34"/>
  <c r="D350" i="34"/>
  <c r="E350" i="34"/>
  <c r="I350" i="34" s="1"/>
  <c r="P350" i="34"/>
  <c r="T350" i="34"/>
  <c r="D351" i="34"/>
  <c r="E351" i="34"/>
  <c r="I351" i="34" s="1"/>
  <c r="P351" i="34"/>
  <c r="T351" i="34"/>
  <c r="D352" i="34"/>
  <c r="E352" i="34"/>
  <c r="I352" i="34" s="1"/>
  <c r="P352" i="34"/>
  <c r="T352" i="34"/>
  <c r="D353" i="34"/>
  <c r="E353" i="34"/>
  <c r="I353" i="34" s="1"/>
  <c r="P353" i="34"/>
  <c r="T353" i="34"/>
  <c r="D354" i="34"/>
  <c r="E354" i="34"/>
  <c r="I354" i="34" s="1"/>
  <c r="P354" i="34"/>
  <c r="T354" i="34"/>
  <c r="D355" i="34"/>
  <c r="E355" i="34"/>
  <c r="I355" i="34" s="1"/>
  <c r="P355" i="34"/>
  <c r="T355" i="34"/>
  <c r="D356" i="34"/>
  <c r="E356" i="34"/>
  <c r="I356" i="34" s="1"/>
  <c r="P356" i="34"/>
  <c r="T356" i="34"/>
  <c r="D357" i="34"/>
  <c r="E357" i="34"/>
  <c r="I357" i="34" s="1"/>
  <c r="P357" i="34"/>
  <c r="T357" i="34"/>
  <c r="D358" i="34"/>
  <c r="E358" i="34"/>
  <c r="I358" i="34" s="1"/>
  <c r="P358" i="34"/>
  <c r="T358" i="34"/>
  <c r="D359" i="34"/>
  <c r="E359" i="34"/>
  <c r="I359" i="34" s="1"/>
  <c r="P359" i="34"/>
  <c r="T359" i="34"/>
  <c r="D360" i="34"/>
  <c r="E360" i="34"/>
  <c r="I360" i="34" s="1"/>
  <c r="P360" i="34"/>
  <c r="T360" i="34"/>
  <c r="D361" i="34"/>
  <c r="E361" i="34"/>
  <c r="I361" i="34" s="1"/>
  <c r="P361" i="34"/>
  <c r="T361" i="34"/>
  <c r="D362" i="34"/>
  <c r="E362" i="34"/>
  <c r="I362" i="34" s="1"/>
  <c r="P362" i="34"/>
  <c r="T362" i="34"/>
  <c r="D363" i="34"/>
  <c r="E363" i="34"/>
  <c r="I363" i="34" s="1"/>
  <c r="P363" i="34"/>
  <c r="T363" i="34"/>
  <c r="D364" i="34"/>
  <c r="E364" i="34"/>
  <c r="I364" i="34" s="1"/>
  <c r="P364" i="34"/>
  <c r="T364" i="34"/>
  <c r="D365" i="34"/>
  <c r="E365" i="34"/>
  <c r="I365" i="34" s="1"/>
  <c r="P365" i="34"/>
  <c r="T365" i="34"/>
  <c r="D366" i="34"/>
  <c r="E366" i="34"/>
  <c r="I366" i="34" s="1"/>
  <c r="P366" i="34"/>
  <c r="T366" i="34"/>
  <c r="D367" i="34"/>
  <c r="E367" i="34"/>
  <c r="I367" i="34" s="1"/>
  <c r="P367" i="34"/>
  <c r="T367" i="34"/>
  <c r="D368" i="34"/>
  <c r="E368" i="34"/>
  <c r="I368" i="34" s="1"/>
  <c r="P368" i="34"/>
  <c r="T368" i="34"/>
  <c r="D369" i="34"/>
  <c r="E369" i="34"/>
  <c r="I369" i="34" s="1"/>
  <c r="P369" i="34"/>
  <c r="T369" i="34"/>
  <c r="D370" i="34"/>
  <c r="E370" i="34"/>
  <c r="I370" i="34" s="1"/>
  <c r="P370" i="34"/>
  <c r="T370" i="34"/>
  <c r="D371" i="34"/>
  <c r="E371" i="34"/>
  <c r="I371" i="34" s="1"/>
  <c r="P371" i="34"/>
  <c r="T371" i="34"/>
  <c r="D372" i="34"/>
  <c r="E372" i="34"/>
  <c r="I372" i="34" s="1"/>
  <c r="P372" i="34"/>
  <c r="T372" i="34"/>
  <c r="D373" i="34"/>
  <c r="E373" i="34"/>
  <c r="I373" i="34" s="1"/>
  <c r="P373" i="34"/>
  <c r="T373" i="34"/>
  <c r="D374" i="34"/>
  <c r="E374" i="34"/>
  <c r="I374" i="34" s="1"/>
  <c r="P374" i="34"/>
  <c r="T374" i="34"/>
  <c r="D375" i="34"/>
  <c r="E375" i="34"/>
  <c r="I375" i="34" s="1"/>
  <c r="P375" i="34"/>
  <c r="T375" i="34"/>
  <c r="D376" i="34"/>
  <c r="E376" i="34"/>
  <c r="I376" i="34" s="1"/>
  <c r="P376" i="34"/>
  <c r="T376" i="34"/>
  <c r="D377" i="34"/>
  <c r="E377" i="34"/>
  <c r="I377" i="34" s="1"/>
  <c r="P377" i="34"/>
  <c r="T377" i="34"/>
  <c r="D378" i="34"/>
  <c r="E378" i="34"/>
  <c r="I378" i="34" s="1"/>
  <c r="P378" i="34"/>
  <c r="T378" i="34"/>
  <c r="D379" i="34"/>
  <c r="E379" i="34"/>
  <c r="I379" i="34" s="1"/>
  <c r="P379" i="34"/>
  <c r="T379" i="34"/>
  <c r="D380" i="34"/>
  <c r="E380" i="34"/>
  <c r="I380" i="34" s="1"/>
  <c r="P380" i="34"/>
  <c r="T380" i="34"/>
  <c r="D381" i="34"/>
  <c r="E381" i="34"/>
  <c r="I381" i="34" s="1"/>
  <c r="P381" i="34"/>
  <c r="T381" i="34"/>
  <c r="D382" i="34"/>
  <c r="E382" i="34"/>
  <c r="I382" i="34" s="1"/>
  <c r="P382" i="34"/>
  <c r="T382" i="34"/>
  <c r="D383" i="34"/>
  <c r="E383" i="34"/>
  <c r="I383" i="34" s="1"/>
  <c r="P383" i="34"/>
  <c r="T383" i="34"/>
  <c r="D384" i="34"/>
  <c r="E384" i="34"/>
  <c r="I384" i="34" s="1"/>
  <c r="P384" i="34"/>
  <c r="T384" i="34"/>
  <c r="D385" i="34"/>
  <c r="E385" i="34"/>
  <c r="I385" i="34" s="1"/>
  <c r="P385" i="34"/>
  <c r="T385" i="34"/>
  <c r="D386" i="34"/>
  <c r="E386" i="34"/>
  <c r="I386" i="34" s="1"/>
  <c r="P386" i="34"/>
  <c r="T386" i="34"/>
  <c r="D387" i="34"/>
  <c r="E387" i="34"/>
  <c r="I387" i="34" s="1"/>
  <c r="P387" i="34"/>
  <c r="T387" i="34"/>
  <c r="D388" i="34"/>
  <c r="E388" i="34"/>
  <c r="I388" i="34" s="1"/>
  <c r="P388" i="34"/>
  <c r="T388" i="34"/>
  <c r="D389" i="34"/>
  <c r="E389" i="34"/>
  <c r="I389" i="34" s="1"/>
  <c r="P389" i="34"/>
  <c r="T389" i="34"/>
  <c r="D390" i="34"/>
  <c r="E390" i="34"/>
  <c r="I390" i="34" s="1"/>
  <c r="P390" i="34"/>
  <c r="T390" i="34"/>
  <c r="D391" i="34"/>
  <c r="E391" i="34"/>
  <c r="I391" i="34" s="1"/>
  <c r="P391" i="34"/>
  <c r="T391" i="34"/>
  <c r="D392" i="34"/>
  <c r="E392" i="34"/>
  <c r="I392" i="34" s="1"/>
  <c r="P392" i="34"/>
  <c r="T392" i="34"/>
  <c r="D393" i="34"/>
  <c r="E393" i="34"/>
  <c r="I393" i="34" s="1"/>
  <c r="P393" i="34"/>
  <c r="T393" i="34"/>
  <c r="D394" i="34"/>
  <c r="E394" i="34"/>
  <c r="I394" i="34" s="1"/>
  <c r="P394" i="34"/>
  <c r="T394" i="34"/>
  <c r="D395" i="34"/>
  <c r="E395" i="34"/>
  <c r="I395" i="34" s="1"/>
  <c r="P395" i="34"/>
  <c r="T395" i="34"/>
  <c r="D396" i="34"/>
  <c r="E396" i="34"/>
  <c r="I396" i="34" s="1"/>
  <c r="P396" i="34"/>
  <c r="T396" i="34"/>
  <c r="D397" i="34"/>
  <c r="E397" i="34"/>
  <c r="I397" i="34" s="1"/>
  <c r="P397" i="34"/>
  <c r="T397" i="34"/>
  <c r="D398" i="34"/>
  <c r="E398" i="34"/>
  <c r="I398" i="34" s="1"/>
  <c r="P398" i="34"/>
  <c r="T398" i="34"/>
  <c r="D399" i="34"/>
  <c r="E399" i="34"/>
  <c r="I399" i="34" s="1"/>
  <c r="P399" i="34"/>
  <c r="T399" i="34"/>
  <c r="D400" i="34"/>
  <c r="E400" i="34"/>
  <c r="I400" i="34" s="1"/>
  <c r="P400" i="34"/>
  <c r="T400" i="34"/>
  <c r="D401" i="34"/>
  <c r="E401" i="34"/>
  <c r="I401" i="34" s="1"/>
  <c r="P401" i="34"/>
  <c r="D402" i="34"/>
  <c r="E402" i="34"/>
  <c r="I402" i="34" s="1"/>
  <c r="P402" i="34"/>
  <c r="T402" i="34"/>
  <c r="D403" i="34"/>
  <c r="E403" i="34"/>
  <c r="I403" i="34" s="1"/>
  <c r="P403" i="34"/>
  <c r="T403" i="34"/>
  <c r="D404" i="34"/>
  <c r="E404" i="34"/>
  <c r="I404" i="34" s="1"/>
  <c r="P404" i="34"/>
  <c r="T404" i="34"/>
  <c r="D405" i="34"/>
  <c r="E405" i="34"/>
  <c r="I405" i="34" s="1"/>
  <c r="P405" i="34"/>
  <c r="T405" i="34"/>
  <c r="D406" i="34"/>
  <c r="E406" i="34"/>
  <c r="I406" i="34" s="1"/>
  <c r="P406" i="34"/>
  <c r="T406" i="34"/>
  <c r="D407" i="34"/>
  <c r="E407" i="34"/>
  <c r="I407" i="34" s="1"/>
  <c r="P407" i="34"/>
  <c r="T407" i="34"/>
  <c r="D408" i="34"/>
  <c r="E408" i="34"/>
  <c r="I408" i="34" s="1"/>
  <c r="P408" i="34"/>
  <c r="T408" i="34"/>
  <c r="D409" i="34"/>
  <c r="E409" i="34"/>
  <c r="I409" i="34" s="1"/>
  <c r="P409" i="34"/>
  <c r="T409" i="34"/>
  <c r="D410" i="34"/>
  <c r="E410" i="34"/>
  <c r="I410" i="34" s="1"/>
  <c r="P410" i="34"/>
  <c r="T410" i="34"/>
  <c r="D411" i="34"/>
  <c r="E411" i="34"/>
  <c r="I411" i="34" s="1"/>
  <c r="P411" i="34"/>
  <c r="T411" i="34"/>
  <c r="D412" i="34"/>
  <c r="E412" i="34"/>
  <c r="I412" i="34" s="1"/>
  <c r="P412" i="34"/>
  <c r="T412" i="34"/>
  <c r="D413" i="34"/>
  <c r="E413" i="34"/>
  <c r="I413" i="34" s="1"/>
  <c r="P413" i="34"/>
  <c r="T413" i="34"/>
  <c r="D414" i="34"/>
  <c r="E414" i="34"/>
  <c r="I414" i="34" s="1"/>
  <c r="P414" i="34"/>
  <c r="T414" i="34"/>
  <c r="D415" i="34"/>
  <c r="E415" i="34"/>
  <c r="I415" i="34" s="1"/>
  <c r="P415" i="34"/>
  <c r="T415" i="34"/>
  <c r="D416" i="34"/>
  <c r="E416" i="34"/>
  <c r="I416" i="34" s="1"/>
  <c r="P416" i="34"/>
  <c r="T416" i="34"/>
  <c r="D417" i="34"/>
  <c r="E417" i="34"/>
  <c r="I417" i="34" s="1"/>
  <c r="P417" i="34"/>
  <c r="T417" i="34"/>
  <c r="D418" i="34"/>
  <c r="E418" i="34"/>
  <c r="I418" i="34" s="1"/>
  <c r="P418" i="34"/>
  <c r="T418" i="34"/>
  <c r="D419" i="34"/>
  <c r="E419" i="34"/>
  <c r="I419" i="34" s="1"/>
  <c r="P419" i="34"/>
  <c r="T419" i="34"/>
  <c r="D420" i="34"/>
  <c r="E420" i="34"/>
  <c r="I420" i="34" s="1"/>
  <c r="P420" i="34"/>
  <c r="D421" i="34"/>
  <c r="E421" i="34"/>
  <c r="I421" i="34" s="1"/>
  <c r="P421" i="34"/>
  <c r="T421" i="34"/>
  <c r="D422" i="34"/>
  <c r="E422" i="34"/>
  <c r="I422" i="34" s="1"/>
  <c r="P422" i="34"/>
  <c r="T422" i="34"/>
  <c r="D423" i="34"/>
  <c r="E423" i="34"/>
  <c r="I423" i="34" s="1"/>
  <c r="P423" i="34"/>
  <c r="T423" i="34"/>
  <c r="D424" i="34"/>
  <c r="E424" i="34"/>
  <c r="I424" i="34" s="1"/>
  <c r="P424" i="34"/>
  <c r="T424" i="34"/>
  <c r="D425" i="34"/>
  <c r="E425" i="34"/>
  <c r="I425" i="34" s="1"/>
  <c r="P425" i="34"/>
  <c r="T425" i="34"/>
  <c r="D426" i="34"/>
  <c r="E426" i="34"/>
  <c r="I426" i="34" s="1"/>
  <c r="P426" i="34"/>
  <c r="T426" i="34"/>
  <c r="D427" i="34"/>
  <c r="E427" i="34"/>
  <c r="I427" i="34" s="1"/>
  <c r="P427" i="34"/>
  <c r="T427" i="34"/>
  <c r="D428" i="34"/>
  <c r="E428" i="34"/>
  <c r="I428" i="34" s="1"/>
  <c r="P428" i="34"/>
  <c r="T428" i="34"/>
  <c r="D429" i="34"/>
  <c r="E429" i="34"/>
  <c r="I429" i="34" s="1"/>
  <c r="P429" i="34"/>
  <c r="T429" i="34"/>
  <c r="D430" i="34"/>
  <c r="E430" i="34"/>
  <c r="I430" i="34" s="1"/>
  <c r="P430" i="34"/>
  <c r="T430" i="34"/>
  <c r="D431" i="34"/>
  <c r="E431" i="34"/>
  <c r="I431" i="34" s="1"/>
  <c r="P431" i="34"/>
  <c r="T431" i="34"/>
  <c r="D432" i="34"/>
  <c r="E432" i="34"/>
  <c r="I432" i="34" s="1"/>
  <c r="P432" i="34"/>
  <c r="T432" i="34"/>
  <c r="D433" i="34"/>
  <c r="E433" i="34"/>
  <c r="I433" i="34" s="1"/>
  <c r="P433" i="34"/>
  <c r="T433" i="34"/>
  <c r="D434" i="34"/>
  <c r="E434" i="34"/>
  <c r="I434" i="34" s="1"/>
  <c r="P434" i="34"/>
  <c r="T434" i="34"/>
  <c r="D435" i="34"/>
  <c r="E435" i="34"/>
  <c r="I435" i="34" s="1"/>
  <c r="P435" i="34"/>
  <c r="T435" i="34"/>
  <c r="D436" i="34"/>
  <c r="E436" i="34"/>
  <c r="I436" i="34" s="1"/>
  <c r="P436" i="34"/>
  <c r="T436" i="34"/>
  <c r="D437" i="34"/>
  <c r="E437" i="34"/>
  <c r="I437" i="34" s="1"/>
  <c r="P437" i="34"/>
  <c r="T437" i="34"/>
  <c r="D438" i="34"/>
  <c r="E438" i="34"/>
  <c r="I438" i="34" s="1"/>
  <c r="P438" i="34"/>
  <c r="T438" i="34"/>
  <c r="D439" i="34"/>
  <c r="E439" i="34"/>
  <c r="I439" i="34" s="1"/>
  <c r="P439" i="34"/>
  <c r="T439" i="34"/>
  <c r="D440" i="34"/>
  <c r="E440" i="34"/>
  <c r="I440" i="34" s="1"/>
  <c r="J440" i="34"/>
  <c r="K440" i="34" s="1"/>
  <c r="L440" i="34" s="1"/>
  <c r="P440" i="34"/>
  <c r="T440" i="34"/>
  <c r="D441" i="34"/>
  <c r="E441" i="34"/>
  <c r="I441" i="34" s="1"/>
  <c r="P441" i="34"/>
  <c r="T441" i="34"/>
  <c r="D442" i="34"/>
  <c r="E442" i="34"/>
  <c r="I442" i="34" s="1"/>
  <c r="P442" i="34"/>
  <c r="T442" i="34"/>
  <c r="D443" i="34"/>
  <c r="E443" i="34"/>
  <c r="I443" i="34" s="1"/>
  <c r="P443" i="34"/>
  <c r="T443" i="34"/>
  <c r="D444" i="34"/>
  <c r="E444" i="34"/>
  <c r="I444" i="34" s="1"/>
  <c r="P444" i="34"/>
  <c r="T444" i="34"/>
  <c r="D445" i="34"/>
  <c r="E445" i="34"/>
  <c r="I445" i="34" s="1"/>
  <c r="R445" i="34" s="1"/>
  <c r="P445" i="34"/>
  <c r="T445" i="34"/>
  <c r="D446" i="34"/>
  <c r="E446" i="34"/>
  <c r="I446" i="34" s="1"/>
  <c r="P446" i="34"/>
  <c r="T446" i="34"/>
  <c r="D447" i="34"/>
  <c r="E447" i="34"/>
  <c r="I447" i="34" s="1"/>
  <c r="P447" i="34"/>
  <c r="T447" i="34"/>
  <c r="D448" i="34"/>
  <c r="E448" i="34"/>
  <c r="I448" i="34" s="1"/>
  <c r="P448" i="34"/>
  <c r="T448" i="34"/>
  <c r="D449" i="34"/>
  <c r="E449" i="34"/>
  <c r="I449" i="34" s="1"/>
  <c r="P449" i="34"/>
  <c r="T449" i="34"/>
  <c r="D450" i="34"/>
  <c r="E450" i="34"/>
  <c r="I450" i="34" s="1"/>
  <c r="P450" i="34"/>
  <c r="T450" i="34"/>
  <c r="D451" i="34"/>
  <c r="E451" i="34"/>
  <c r="I451" i="34" s="1"/>
  <c r="P451" i="34"/>
  <c r="T451" i="34"/>
  <c r="D452" i="34"/>
  <c r="E452" i="34"/>
  <c r="I452" i="34" s="1"/>
  <c r="P452" i="34"/>
  <c r="T452" i="34"/>
  <c r="D453" i="34"/>
  <c r="E453" i="34"/>
  <c r="I453" i="34" s="1"/>
  <c r="P453" i="34"/>
  <c r="T453" i="34"/>
  <c r="D454" i="34"/>
  <c r="E454" i="34"/>
  <c r="I454" i="34" s="1"/>
  <c r="P454" i="34"/>
  <c r="T454" i="34"/>
  <c r="D455" i="34"/>
  <c r="E455" i="34"/>
  <c r="I455" i="34" s="1"/>
  <c r="P455" i="34"/>
  <c r="T455" i="34"/>
  <c r="D456" i="34"/>
  <c r="E456" i="34"/>
  <c r="I456" i="34" s="1"/>
  <c r="P456" i="34"/>
  <c r="T456" i="34"/>
  <c r="D457" i="34"/>
  <c r="E457" i="34"/>
  <c r="I457" i="34" s="1"/>
  <c r="P457" i="34"/>
  <c r="T457" i="34"/>
  <c r="D458" i="34"/>
  <c r="E458" i="34"/>
  <c r="I458" i="34" s="1"/>
  <c r="P458" i="34"/>
  <c r="T458" i="34"/>
  <c r="D459" i="34"/>
  <c r="E459" i="34"/>
  <c r="I459" i="34" s="1"/>
  <c r="P459" i="34"/>
  <c r="T459" i="34"/>
  <c r="D460" i="34"/>
  <c r="E460" i="34"/>
  <c r="I460" i="34" s="1"/>
  <c r="P460" i="34"/>
  <c r="T460" i="34"/>
  <c r="D461" i="34"/>
  <c r="E461" i="34"/>
  <c r="I461" i="34" s="1"/>
  <c r="P461" i="34"/>
  <c r="T461" i="34"/>
  <c r="D462" i="34"/>
  <c r="E462" i="34"/>
  <c r="I462" i="34" s="1"/>
  <c r="P462" i="34"/>
  <c r="D463" i="34"/>
  <c r="E463" i="34"/>
  <c r="I463" i="34" s="1"/>
  <c r="P463" i="34"/>
  <c r="T463" i="34"/>
  <c r="D464" i="34"/>
  <c r="E464" i="34"/>
  <c r="I464" i="34" s="1"/>
  <c r="P464" i="34"/>
  <c r="T464" i="34"/>
  <c r="D465" i="34"/>
  <c r="E465" i="34"/>
  <c r="I465" i="34" s="1"/>
  <c r="P465" i="34"/>
  <c r="T465" i="34"/>
  <c r="D466" i="34"/>
  <c r="E466" i="34"/>
  <c r="I466" i="34" s="1"/>
  <c r="P466" i="34"/>
  <c r="T466" i="34"/>
  <c r="D467" i="34"/>
  <c r="E467" i="34"/>
  <c r="I467" i="34" s="1"/>
  <c r="P467" i="34"/>
  <c r="T467" i="34"/>
  <c r="D468" i="34"/>
  <c r="E468" i="34"/>
  <c r="I468" i="34" s="1"/>
  <c r="P468" i="34"/>
  <c r="T468" i="34"/>
  <c r="D469" i="34"/>
  <c r="E469" i="34"/>
  <c r="I469" i="34" s="1"/>
  <c r="P469" i="34"/>
  <c r="T469" i="34"/>
  <c r="D470" i="34"/>
  <c r="E470" i="34"/>
  <c r="I470" i="34" s="1"/>
  <c r="P470" i="34"/>
  <c r="T470" i="34"/>
  <c r="D471" i="34"/>
  <c r="E471" i="34"/>
  <c r="I471" i="34" s="1"/>
  <c r="P471" i="34"/>
  <c r="T471" i="34"/>
  <c r="D472" i="34"/>
  <c r="E472" i="34"/>
  <c r="I472" i="34" s="1"/>
  <c r="P472" i="34"/>
  <c r="T472" i="34"/>
  <c r="D473" i="34"/>
  <c r="E473" i="34"/>
  <c r="I473" i="34" s="1"/>
  <c r="P473" i="34"/>
  <c r="T473" i="34"/>
  <c r="D474" i="34"/>
  <c r="E474" i="34"/>
  <c r="I474" i="34" s="1"/>
  <c r="P474" i="34"/>
  <c r="D475" i="34"/>
  <c r="E475" i="34"/>
  <c r="I475" i="34" s="1"/>
  <c r="P475" i="34"/>
  <c r="T475" i="34"/>
  <c r="D476" i="34"/>
  <c r="E476" i="34"/>
  <c r="I476" i="34" s="1"/>
  <c r="P476" i="34"/>
  <c r="T476" i="34"/>
  <c r="D477" i="34"/>
  <c r="E477" i="34"/>
  <c r="I477" i="34" s="1"/>
  <c r="P477" i="34"/>
  <c r="T477" i="34"/>
  <c r="D478" i="34"/>
  <c r="E478" i="34"/>
  <c r="I478" i="34" s="1"/>
  <c r="P478" i="34"/>
  <c r="T478" i="34"/>
  <c r="D479" i="34"/>
  <c r="E479" i="34"/>
  <c r="I479" i="34" s="1"/>
  <c r="P479" i="34"/>
  <c r="T479" i="34"/>
  <c r="D480" i="34"/>
  <c r="E480" i="34"/>
  <c r="I480" i="34" s="1"/>
  <c r="P480" i="34"/>
  <c r="T480" i="34"/>
  <c r="D481" i="34"/>
  <c r="E481" i="34"/>
  <c r="I481" i="34" s="1"/>
  <c r="P481" i="34"/>
  <c r="T481" i="34"/>
  <c r="D482" i="34"/>
  <c r="E482" i="34"/>
  <c r="I482" i="34" s="1"/>
  <c r="P482" i="34"/>
  <c r="T482" i="34"/>
  <c r="D483" i="34"/>
  <c r="E483" i="34"/>
  <c r="I483" i="34" s="1"/>
  <c r="P483" i="34"/>
  <c r="T483" i="34"/>
  <c r="D484" i="34"/>
  <c r="E484" i="34"/>
  <c r="I484" i="34" s="1"/>
  <c r="P484" i="34"/>
  <c r="T484" i="34"/>
  <c r="D485" i="34"/>
  <c r="E485" i="34"/>
  <c r="I485" i="34" s="1"/>
  <c r="P485" i="34"/>
  <c r="T485" i="34"/>
  <c r="D486" i="34"/>
  <c r="E486" i="34"/>
  <c r="I486" i="34" s="1"/>
  <c r="P486" i="34"/>
  <c r="T486" i="34"/>
  <c r="D487" i="34"/>
  <c r="E487" i="34"/>
  <c r="I487" i="34" s="1"/>
  <c r="P487" i="34"/>
  <c r="T487" i="34"/>
  <c r="D488" i="34"/>
  <c r="E488" i="34"/>
  <c r="I488" i="34" s="1"/>
  <c r="P488" i="34"/>
  <c r="T488" i="34"/>
  <c r="D489" i="34"/>
  <c r="E489" i="34"/>
  <c r="I489" i="34" s="1"/>
  <c r="P489" i="34"/>
  <c r="T489" i="34"/>
  <c r="D490" i="34"/>
  <c r="E490" i="34"/>
  <c r="I490" i="34" s="1"/>
  <c r="P490" i="34"/>
  <c r="T490" i="34"/>
  <c r="D491" i="34"/>
  <c r="E491" i="34"/>
  <c r="I491" i="34" s="1"/>
  <c r="P491" i="34"/>
  <c r="T491" i="34"/>
  <c r="D492" i="34"/>
  <c r="E492" i="34"/>
  <c r="I492" i="34" s="1"/>
  <c r="P492" i="34"/>
  <c r="T492" i="34"/>
  <c r="D493" i="34"/>
  <c r="E493" i="34"/>
  <c r="I493" i="34" s="1"/>
  <c r="P493" i="34"/>
  <c r="T493" i="34"/>
  <c r="D494" i="34"/>
  <c r="E494" i="34"/>
  <c r="I494" i="34" s="1"/>
  <c r="P494" i="34"/>
  <c r="T494" i="34"/>
  <c r="D495" i="34"/>
  <c r="E495" i="34"/>
  <c r="I495" i="34" s="1"/>
  <c r="P495" i="34"/>
  <c r="D496" i="34"/>
  <c r="E496" i="34"/>
  <c r="I496" i="34" s="1"/>
  <c r="P496" i="34"/>
  <c r="T496" i="34"/>
  <c r="D497" i="34"/>
  <c r="E497" i="34"/>
  <c r="I497" i="34" s="1"/>
  <c r="P497" i="34"/>
  <c r="T497" i="34"/>
  <c r="D498" i="34"/>
  <c r="E498" i="34"/>
  <c r="I498" i="34" s="1"/>
  <c r="P498" i="34"/>
  <c r="T498" i="34"/>
  <c r="D499" i="34"/>
  <c r="E499" i="34"/>
  <c r="I499" i="34" s="1"/>
  <c r="P499" i="34"/>
  <c r="T499" i="34"/>
  <c r="D500" i="34"/>
  <c r="E500" i="34"/>
  <c r="I500" i="34" s="1"/>
  <c r="P500" i="34"/>
  <c r="T500" i="34"/>
  <c r="D501" i="34"/>
  <c r="E501" i="34"/>
  <c r="I501" i="34" s="1"/>
  <c r="P501" i="34"/>
  <c r="T501" i="34"/>
  <c r="D502" i="34"/>
  <c r="E502" i="34"/>
  <c r="I502" i="34" s="1"/>
  <c r="P502" i="34"/>
  <c r="T502" i="34"/>
  <c r="D503" i="34"/>
  <c r="E503" i="34"/>
  <c r="I503" i="34" s="1"/>
  <c r="P503" i="34"/>
  <c r="T503" i="34"/>
  <c r="D504" i="34"/>
  <c r="E504" i="34"/>
  <c r="I504" i="34" s="1"/>
  <c r="P504" i="34"/>
  <c r="T504" i="34"/>
  <c r="D505" i="34"/>
  <c r="E505" i="34"/>
  <c r="I505" i="34" s="1"/>
  <c r="P505" i="34"/>
  <c r="T505" i="34"/>
  <c r="D506" i="34"/>
  <c r="E506" i="34"/>
  <c r="I506" i="34" s="1"/>
  <c r="P506" i="34"/>
  <c r="T506" i="34"/>
  <c r="D507" i="34"/>
  <c r="E507" i="34"/>
  <c r="I507" i="34" s="1"/>
  <c r="P507" i="34"/>
  <c r="T507" i="34"/>
  <c r="D508" i="34"/>
  <c r="E508" i="34"/>
  <c r="I508" i="34" s="1"/>
  <c r="P508" i="34"/>
  <c r="T508" i="34"/>
  <c r="D509" i="34"/>
  <c r="E509" i="34"/>
  <c r="I509" i="34" s="1"/>
  <c r="P509" i="34"/>
  <c r="T509" i="34"/>
  <c r="D510" i="34"/>
  <c r="E510" i="34"/>
  <c r="I510" i="34" s="1"/>
  <c r="P510" i="34"/>
  <c r="T510" i="34"/>
  <c r="D511" i="34"/>
  <c r="E511" i="34"/>
  <c r="I511" i="34" s="1"/>
  <c r="P511" i="34"/>
  <c r="T511" i="34"/>
  <c r="D512" i="34"/>
  <c r="E512" i="34"/>
  <c r="I512" i="34" s="1"/>
  <c r="P512" i="34"/>
  <c r="T512" i="34"/>
  <c r="D513" i="34"/>
  <c r="E513" i="34"/>
  <c r="I513" i="34" s="1"/>
  <c r="P513" i="34"/>
  <c r="T513" i="34"/>
  <c r="D514" i="34"/>
  <c r="E514" i="34"/>
  <c r="I514" i="34" s="1"/>
  <c r="P514" i="34"/>
  <c r="T514" i="34"/>
  <c r="D515" i="34"/>
  <c r="E515" i="34"/>
  <c r="I515" i="34" s="1"/>
  <c r="P515" i="34"/>
  <c r="T515" i="34"/>
  <c r="D516" i="34"/>
  <c r="E516" i="34"/>
  <c r="I516" i="34" s="1"/>
  <c r="P516" i="34"/>
  <c r="T516" i="34"/>
  <c r="D517" i="34"/>
  <c r="E517" i="34"/>
  <c r="I517" i="34" s="1"/>
  <c r="P517" i="34"/>
  <c r="T517" i="34"/>
  <c r="D518" i="34"/>
  <c r="E518" i="34"/>
  <c r="I518" i="34" s="1"/>
  <c r="P518" i="34"/>
  <c r="T518" i="34"/>
  <c r="D519" i="34"/>
  <c r="E519" i="34"/>
  <c r="I519" i="34" s="1"/>
  <c r="P519" i="34"/>
  <c r="T519" i="34"/>
  <c r="D520" i="34"/>
  <c r="E520" i="34"/>
  <c r="I520" i="34" s="1"/>
  <c r="P520" i="34"/>
  <c r="T520" i="34"/>
  <c r="D521" i="34"/>
  <c r="E521" i="34"/>
  <c r="I521" i="34" s="1"/>
  <c r="P521" i="34"/>
  <c r="T521" i="34"/>
  <c r="D522" i="34"/>
  <c r="E522" i="34"/>
  <c r="I522" i="34" s="1"/>
  <c r="P522" i="34"/>
  <c r="T522" i="34"/>
  <c r="D523" i="34"/>
  <c r="E523" i="34"/>
  <c r="I523" i="34" s="1"/>
  <c r="P523" i="34"/>
  <c r="T523" i="34"/>
  <c r="D524" i="34"/>
  <c r="E524" i="34"/>
  <c r="I524" i="34" s="1"/>
  <c r="P524" i="34"/>
  <c r="T524" i="34"/>
  <c r="D525" i="34"/>
  <c r="E525" i="34"/>
  <c r="I525" i="34" s="1"/>
  <c r="P525" i="34"/>
  <c r="T525" i="34"/>
  <c r="D526" i="34"/>
  <c r="E526" i="34"/>
  <c r="I526" i="34" s="1"/>
  <c r="P526" i="34"/>
  <c r="T526" i="34"/>
  <c r="D527" i="34"/>
  <c r="E527" i="34"/>
  <c r="I527" i="34" s="1"/>
  <c r="P527" i="34"/>
  <c r="T527" i="34"/>
  <c r="D528" i="34"/>
  <c r="E528" i="34"/>
  <c r="I528" i="34" s="1"/>
  <c r="P528" i="34"/>
  <c r="T528" i="34"/>
  <c r="D529" i="34"/>
  <c r="E529" i="34"/>
  <c r="I529" i="34" s="1"/>
  <c r="P529" i="34"/>
  <c r="T529" i="34"/>
  <c r="D530" i="34"/>
  <c r="E530" i="34"/>
  <c r="I530" i="34" s="1"/>
  <c r="P530" i="34"/>
  <c r="T530" i="34"/>
  <c r="D531" i="34"/>
  <c r="E531" i="34"/>
  <c r="I531" i="34" s="1"/>
  <c r="P531" i="34"/>
  <c r="T531" i="34"/>
  <c r="D532" i="34"/>
  <c r="E532" i="34"/>
  <c r="I532" i="34" s="1"/>
  <c r="P532" i="34"/>
  <c r="T532" i="34"/>
  <c r="D533" i="34"/>
  <c r="E533" i="34"/>
  <c r="I533" i="34" s="1"/>
  <c r="P533" i="34"/>
  <c r="T533" i="34"/>
  <c r="D534" i="34"/>
  <c r="E534" i="34"/>
  <c r="I534" i="34" s="1"/>
  <c r="P534" i="34"/>
  <c r="T534" i="34"/>
  <c r="D535" i="34"/>
  <c r="E535" i="34"/>
  <c r="I535" i="34" s="1"/>
  <c r="P535" i="34"/>
  <c r="T535" i="34"/>
  <c r="D536" i="34"/>
  <c r="E536" i="34"/>
  <c r="I536" i="34" s="1"/>
  <c r="P536" i="34"/>
  <c r="T536" i="34"/>
  <c r="D537" i="34"/>
  <c r="E537" i="34"/>
  <c r="I537" i="34" s="1"/>
  <c r="P537" i="34"/>
  <c r="T537" i="34"/>
  <c r="D538" i="34"/>
  <c r="E538" i="34"/>
  <c r="I538" i="34" s="1"/>
  <c r="P538" i="34"/>
  <c r="T538" i="34"/>
  <c r="D539" i="34"/>
  <c r="E539" i="34"/>
  <c r="I539" i="34" s="1"/>
  <c r="P539" i="34"/>
  <c r="T539" i="34"/>
  <c r="D540" i="34"/>
  <c r="E540" i="34"/>
  <c r="I540" i="34" s="1"/>
  <c r="P540" i="34"/>
  <c r="T540" i="34"/>
  <c r="D541" i="34"/>
  <c r="E541" i="34"/>
  <c r="I541" i="34" s="1"/>
  <c r="P541" i="34"/>
  <c r="T541" i="34"/>
  <c r="D542" i="34"/>
  <c r="E542" i="34"/>
  <c r="I542" i="34" s="1"/>
  <c r="P542" i="34"/>
  <c r="T542" i="34"/>
  <c r="D543" i="34"/>
  <c r="E543" i="34"/>
  <c r="I543" i="34" s="1"/>
  <c r="P543" i="34"/>
  <c r="T543" i="34"/>
  <c r="D544" i="34"/>
  <c r="E544" i="34"/>
  <c r="I544" i="34" s="1"/>
  <c r="P544" i="34"/>
  <c r="T544" i="34"/>
  <c r="D545" i="34"/>
  <c r="E545" i="34"/>
  <c r="I545" i="34" s="1"/>
  <c r="P545" i="34"/>
  <c r="T545" i="34"/>
  <c r="D546" i="34"/>
  <c r="E546" i="34"/>
  <c r="I546" i="34" s="1"/>
  <c r="P546" i="34"/>
  <c r="T546" i="34"/>
  <c r="D547" i="34"/>
  <c r="E547" i="34"/>
  <c r="I547" i="34" s="1"/>
  <c r="P547" i="34"/>
  <c r="T547" i="34"/>
  <c r="D548" i="34"/>
  <c r="E548" i="34"/>
  <c r="I548" i="34" s="1"/>
  <c r="P548" i="34"/>
  <c r="T548" i="34"/>
  <c r="D549" i="34"/>
  <c r="E549" i="34"/>
  <c r="I549" i="34" s="1"/>
  <c r="P549" i="34"/>
  <c r="T549" i="34"/>
  <c r="D550" i="34"/>
  <c r="E550" i="34"/>
  <c r="I550" i="34" s="1"/>
  <c r="P550" i="34"/>
  <c r="T550" i="34"/>
  <c r="D551" i="34"/>
  <c r="E551" i="34"/>
  <c r="I551" i="34" s="1"/>
  <c r="P551" i="34"/>
  <c r="T551" i="34"/>
  <c r="D552" i="34"/>
  <c r="E552" i="34"/>
  <c r="I552" i="34" s="1"/>
  <c r="P552" i="34"/>
  <c r="T552" i="34"/>
  <c r="D553" i="34"/>
  <c r="E553" i="34"/>
  <c r="I553" i="34" s="1"/>
  <c r="P553" i="34"/>
  <c r="T553" i="34"/>
  <c r="D554" i="34"/>
  <c r="E554" i="34"/>
  <c r="I554" i="34" s="1"/>
  <c r="P554" i="34"/>
  <c r="T554" i="34"/>
  <c r="D555" i="34"/>
  <c r="E555" i="34"/>
  <c r="I555" i="34" s="1"/>
  <c r="P555" i="34"/>
  <c r="T555" i="34"/>
  <c r="D556" i="34"/>
  <c r="E556" i="34"/>
  <c r="I556" i="34" s="1"/>
  <c r="P556" i="34"/>
  <c r="T556" i="34"/>
  <c r="D557" i="34"/>
  <c r="E557" i="34"/>
  <c r="I557" i="34" s="1"/>
  <c r="P557" i="34"/>
  <c r="T557" i="34"/>
  <c r="D558" i="34"/>
  <c r="E558" i="34"/>
  <c r="I558" i="34" s="1"/>
  <c r="P558" i="34"/>
  <c r="T558" i="34"/>
  <c r="D559" i="34"/>
  <c r="E559" i="34"/>
  <c r="I559" i="34" s="1"/>
  <c r="P559" i="34"/>
  <c r="T559" i="34"/>
  <c r="D560" i="34"/>
  <c r="E560" i="34"/>
  <c r="I560" i="34" s="1"/>
  <c r="P560" i="34"/>
  <c r="T560" i="34"/>
  <c r="D561" i="34"/>
  <c r="E561" i="34"/>
  <c r="I561" i="34" s="1"/>
  <c r="P561" i="34"/>
  <c r="T561" i="34"/>
  <c r="D562" i="34"/>
  <c r="E562" i="34"/>
  <c r="I562" i="34" s="1"/>
  <c r="P562" i="34"/>
  <c r="T562" i="34"/>
  <c r="D563" i="34"/>
  <c r="E563" i="34"/>
  <c r="I563" i="34" s="1"/>
  <c r="P563" i="34"/>
  <c r="T563" i="34"/>
  <c r="D564" i="34"/>
  <c r="E564" i="34"/>
  <c r="I564" i="34" s="1"/>
  <c r="P564" i="34"/>
  <c r="T564" i="34"/>
  <c r="D565" i="34"/>
  <c r="E565" i="34"/>
  <c r="I565" i="34" s="1"/>
  <c r="P565" i="34"/>
  <c r="T565" i="34"/>
  <c r="D566" i="34"/>
  <c r="E566" i="34"/>
  <c r="I566" i="34" s="1"/>
  <c r="P566" i="34"/>
  <c r="T566" i="34"/>
  <c r="D567" i="34"/>
  <c r="E567" i="34"/>
  <c r="I567" i="34" s="1"/>
  <c r="P567" i="34"/>
  <c r="T567" i="34"/>
  <c r="D568" i="34"/>
  <c r="E568" i="34"/>
  <c r="I568" i="34" s="1"/>
  <c r="P568" i="34"/>
  <c r="T568" i="34"/>
  <c r="D569" i="34"/>
  <c r="E569" i="34"/>
  <c r="I569" i="34" s="1"/>
  <c r="P569" i="34"/>
  <c r="T569" i="34"/>
  <c r="D570" i="34"/>
  <c r="E570" i="34"/>
  <c r="I570" i="34" s="1"/>
  <c r="P570" i="34"/>
  <c r="T570" i="34"/>
  <c r="D571" i="34"/>
  <c r="E571" i="34"/>
  <c r="I571" i="34" s="1"/>
  <c r="P571" i="34"/>
  <c r="T571" i="34"/>
  <c r="D572" i="34"/>
  <c r="E572" i="34"/>
  <c r="I572" i="34" s="1"/>
  <c r="P572" i="34"/>
  <c r="T572" i="34"/>
  <c r="D573" i="34"/>
  <c r="E573" i="34"/>
  <c r="I573" i="34" s="1"/>
  <c r="P573" i="34"/>
  <c r="T573" i="34"/>
  <c r="D574" i="34"/>
  <c r="E574" i="34"/>
  <c r="I574" i="34" s="1"/>
  <c r="P574" i="34"/>
  <c r="T574" i="34"/>
  <c r="D575" i="34"/>
  <c r="E575" i="34"/>
  <c r="I575" i="34" s="1"/>
  <c r="P575" i="34"/>
  <c r="T575" i="34"/>
  <c r="D576" i="34"/>
  <c r="E576" i="34"/>
  <c r="I576" i="34" s="1"/>
  <c r="P576" i="34"/>
  <c r="T576" i="34"/>
  <c r="D577" i="34"/>
  <c r="E577" i="34"/>
  <c r="I577" i="34" s="1"/>
  <c r="P577" i="34"/>
  <c r="T577" i="34"/>
  <c r="D578" i="34"/>
  <c r="E578" i="34"/>
  <c r="I578" i="34" s="1"/>
  <c r="P578" i="34"/>
  <c r="T578" i="34"/>
  <c r="D579" i="34"/>
  <c r="E579" i="34"/>
  <c r="I579" i="34" s="1"/>
  <c r="P579" i="34"/>
  <c r="T579" i="34"/>
  <c r="D580" i="34"/>
  <c r="E580" i="34"/>
  <c r="I580" i="34" s="1"/>
  <c r="P580" i="34"/>
  <c r="T580" i="34"/>
  <c r="D581" i="34"/>
  <c r="E581" i="34"/>
  <c r="I581" i="34" s="1"/>
  <c r="P581" i="34"/>
  <c r="T581" i="34"/>
  <c r="D582" i="34"/>
  <c r="E582" i="34"/>
  <c r="I582" i="34" s="1"/>
  <c r="P582" i="34"/>
  <c r="T582" i="34"/>
  <c r="D583" i="34"/>
  <c r="E583" i="34"/>
  <c r="I583" i="34" s="1"/>
  <c r="P583" i="34"/>
  <c r="T583" i="34"/>
  <c r="D584" i="34"/>
  <c r="E584" i="34"/>
  <c r="I584" i="34" s="1"/>
  <c r="P584" i="34"/>
  <c r="T584" i="34"/>
  <c r="D585" i="34"/>
  <c r="E585" i="34"/>
  <c r="I585" i="34" s="1"/>
  <c r="P585" i="34"/>
  <c r="T585" i="34"/>
  <c r="D586" i="34"/>
  <c r="E586" i="34"/>
  <c r="I586" i="34" s="1"/>
  <c r="P586" i="34"/>
  <c r="T586" i="34"/>
  <c r="D587" i="34"/>
  <c r="E587" i="34"/>
  <c r="I587" i="34" s="1"/>
  <c r="P587" i="34"/>
  <c r="T587" i="34"/>
  <c r="D588" i="34"/>
  <c r="E588" i="34"/>
  <c r="I588" i="34" s="1"/>
  <c r="P588" i="34"/>
  <c r="T588" i="34"/>
  <c r="D589" i="34"/>
  <c r="E589" i="34"/>
  <c r="I589" i="34" s="1"/>
  <c r="P589" i="34"/>
  <c r="T589" i="34"/>
  <c r="D590" i="34"/>
  <c r="E590" i="34"/>
  <c r="I590" i="34" s="1"/>
  <c r="P590" i="34"/>
  <c r="T590" i="34"/>
  <c r="D591" i="34"/>
  <c r="E591" i="34"/>
  <c r="I591" i="34" s="1"/>
  <c r="P591" i="34"/>
  <c r="T591" i="34"/>
  <c r="D592" i="34"/>
  <c r="E592" i="34"/>
  <c r="I592" i="34" s="1"/>
  <c r="P592" i="34"/>
  <c r="T592" i="34"/>
  <c r="D593" i="34"/>
  <c r="E593" i="34"/>
  <c r="I593" i="34" s="1"/>
  <c r="P593" i="34"/>
  <c r="T593" i="34"/>
  <c r="D594" i="34"/>
  <c r="E594" i="34"/>
  <c r="I594" i="34" s="1"/>
  <c r="P594" i="34"/>
  <c r="T594" i="34"/>
  <c r="D595" i="34"/>
  <c r="E595" i="34"/>
  <c r="I595" i="34" s="1"/>
  <c r="P595" i="34"/>
  <c r="T595" i="34"/>
  <c r="D596" i="34"/>
  <c r="E596" i="34"/>
  <c r="I596" i="34" s="1"/>
  <c r="P596" i="34"/>
  <c r="T596" i="34"/>
  <c r="D597" i="34"/>
  <c r="E597" i="34"/>
  <c r="I597" i="34" s="1"/>
  <c r="P597" i="34"/>
  <c r="T597" i="34"/>
  <c r="D598" i="34"/>
  <c r="E598" i="34"/>
  <c r="I598" i="34" s="1"/>
  <c r="P598" i="34"/>
  <c r="T598" i="34"/>
  <c r="D599" i="34"/>
  <c r="E599" i="34"/>
  <c r="I599" i="34" s="1"/>
  <c r="P599" i="34"/>
  <c r="T599" i="34"/>
  <c r="D600" i="34"/>
  <c r="E600" i="34"/>
  <c r="I600" i="34" s="1"/>
  <c r="P600" i="34"/>
  <c r="T600" i="34"/>
  <c r="D601" i="34"/>
  <c r="E601" i="34"/>
  <c r="I601" i="34" s="1"/>
  <c r="P601" i="34"/>
  <c r="T601" i="34"/>
  <c r="D602" i="34"/>
  <c r="E602" i="34"/>
  <c r="I602" i="34" s="1"/>
  <c r="P602" i="34"/>
  <c r="T602" i="34"/>
  <c r="D603" i="34"/>
  <c r="E603" i="34"/>
  <c r="I603" i="34" s="1"/>
  <c r="P603" i="34"/>
  <c r="T603" i="34"/>
  <c r="D604" i="34"/>
  <c r="E604" i="34"/>
  <c r="I604" i="34" s="1"/>
  <c r="P604" i="34"/>
  <c r="T604" i="34"/>
  <c r="D605" i="34"/>
  <c r="E605" i="34"/>
  <c r="I605" i="34" s="1"/>
  <c r="P605" i="34"/>
  <c r="T605" i="34"/>
  <c r="D606" i="34"/>
  <c r="E606" i="34"/>
  <c r="I606" i="34" s="1"/>
  <c r="P606" i="34"/>
  <c r="T606" i="34"/>
  <c r="D607" i="34"/>
  <c r="E607" i="34"/>
  <c r="I607" i="34" s="1"/>
  <c r="P607" i="34"/>
  <c r="T607" i="34"/>
  <c r="D608" i="34"/>
  <c r="E608" i="34"/>
  <c r="I608" i="34" s="1"/>
  <c r="P608" i="34"/>
  <c r="T608" i="34"/>
  <c r="D609" i="34"/>
  <c r="E609" i="34"/>
  <c r="I609" i="34" s="1"/>
  <c r="P609" i="34"/>
  <c r="T609" i="34"/>
  <c r="D610" i="34"/>
  <c r="E610" i="34"/>
  <c r="I610" i="34" s="1"/>
  <c r="P610" i="34"/>
  <c r="T610" i="34"/>
  <c r="D611" i="34"/>
  <c r="E611" i="34"/>
  <c r="I611" i="34" s="1"/>
  <c r="P611" i="34"/>
  <c r="T611" i="34"/>
  <c r="D612" i="34"/>
  <c r="E612" i="34"/>
  <c r="I612" i="34" s="1"/>
  <c r="P612" i="34"/>
  <c r="T612" i="34"/>
  <c r="D613" i="34"/>
  <c r="E613" i="34"/>
  <c r="I613" i="34" s="1"/>
  <c r="P613" i="34"/>
  <c r="T613" i="34"/>
  <c r="D614" i="34"/>
  <c r="E614" i="34"/>
  <c r="I614" i="34" s="1"/>
  <c r="P614" i="34"/>
  <c r="D615" i="34"/>
  <c r="E615" i="34"/>
  <c r="I615" i="34" s="1"/>
  <c r="P615" i="34"/>
  <c r="T615" i="34"/>
  <c r="D616" i="34"/>
  <c r="E616" i="34"/>
  <c r="I616" i="34" s="1"/>
  <c r="P616" i="34"/>
  <c r="T616" i="34"/>
  <c r="D617" i="34"/>
  <c r="E617" i="34"/>
  <c r="I617" i="34" s="1"/>
  <c r="P617" i="34"/>
  <c r="T617" i="34"/>
  <c r="D618" i="34"/>
  <c r="E618" i="34"/>
  <c r="I618" i="34" s="1"/>
  <c r="P618" i="34"/>
  <c r="T618" i="34"/>
  <c r="D619" i="34"/>
  <c r="E619" i="34"/>
  <c r="I619" i="34" s="1"/>
  <c r="P619" i="34"/>
  <c r="T619" i="34"/>
  <c r="D620" i="34"/>
  <c r="E620" i="34"/>
  <c r="I620" i="34" s="1"/>
  <c r="P620" i="34"/>
  <c r="T620" i="34"/>
  <c r="D621" i="34"/>
  <c r="E621" i="34"/>
  <c r="I621" i="34" s="1"/>
  <c r="P621" i="34"/>
  <c r="T621" i="34"/>
  <c r="D622" i="34"/>
  <c r="E622" i="34"/>
  <c r="I622" i="34" s="1"/>
  <c r="P622" i="34"/>
  <c r="T622" i="34"/>
  <c r="D623" i="34"/>
  <c r="E623" i="34"/>
  <c r="I623" i="34" s="1"/>
  <c r="P623" i="34"/>
  <c r="T623" i="34"/>
  <c r="D624" i="34"/>
  <c r="E624" i="34"/>
  <c r="I624" i="34" s="1"/>
  <c r="P624" i="34"/>
  <c r="T624" i="34"/>
  <c r="D625" i="34"/>
  <c r="E625" i="34"/>
  <c r="I625" i="34"/>
  <c r="P625" i="34"/>
  <c r="T625" i="34"/>
  <c r="D626" i="34"/>
  <c r="E626" i="34"/>
  <c r="I626" i="34" s="1"/>
  <c r="P626" i="34"/>
  <c r="D627" i="34"/>
  <c r="E627" i="34"/>
  <c r="I627" i="34" s="1"/>
  <c r="P627" i="34"/>
  <c r="T627" i="34"/>
  <c r="D628" i="34"/>
  <c r="E628" i="34"/>
  <c r="I628" i="34" s="1"/>
  <c r="P628" i="34"/>
  <c r="T628" i="34"/>
  <c r="D629" i="34"/>
  <c r="E629" i="34"/>
  <c r="I629" i="34" s="1"/>
  <c r="P629" i="34"/>
  <c r="T629" i="34"/>
  <c r="D630" i="34"/>
  <c r="E630" i="34"/>
  <c r="I630" i="34" s="1"/>
  <c r="P630" i="34"/>
  <c r="T630" i="34"/>
  <c r="D631" i="34"/>
  <c r="E631" i="34"/>
  <c r="I631" i="34" s="1"/>
  <c r="P631" i="34"/>
  <c r="T631" i="34"/>
  <c r="D632" i="34"/>
  <c r="E632" i="34"/>
  <c r="I632" i="34" s="1"/>
  <c r="P632" i="34"/>
  <c r="T632" i="34"/>
  <c r="D633" i="34"/>
  <c r="E633" i="34"/>
  <c r="I633" i="34"/>
  <c r="P633" i="34"/>
  <c r="T633" i="34"/>
  <c r="D634" i="34"/>
  <c r="E634" i="34"/>
  <c r="I634" i="34" s="1"/>
  <c r="P634" i="34"/>
  <c r="T634" i="34"/>
  <c r="D635" i="34"/>
  <c r="E635" i="34"/>
  <c r="I635" i="34" s="1"/>
  <c r="P635" i="34"/>
  <c r="T635" i="34"/>
  <c r="D636" i="34"/>
  <c r="E636" i="34"/>
  <c r="I636" i="34" s="1"/>
  <c r="P636" i="34"/>
  <c r="T636" i="34"/>
  <c r="D637" i="34"/>
  <c r="E637" i="34"/>
  <c r="I637" i="34" s="1"/>
  <c r="P637" i="34"/>
  <c r="T637" i="34"/>
  <c r="D638" i="34"/>
  <c r="E638" i="34"/>
  <c r="I638" i="34" s="1"/>
  <c r="P638" i="34"/>
  <c r="D639" i="34"/>
  <c r="E639" i="34"/>
  <c r="I639" i="34" s="1"/>
  <c r="P639" i="34"/>
  <c r="T639" i="34"/>
  <c r="D640" i="34"/>
  <c r="E640" i="34"/>
  <c r="I640" i="34" s="1"/>
  <c r="P640" i="34"/>
  <c r="T640" i="34"/>
  <c r="D641" i="34"/>
  <c r="E641" i="34"/>
  <c r="I641" i="34" s="1"/>
  <c r="P641" i="34"/>
  <c r="T641" i="34"/>
  <c r="D642" i="34"/>
  <c r="E642" i="34"/>
  <c r="I642" i="34" s="1"/>
  <c r="P642" i="34"/>
  <c r="T642" i="34"/>
  <c r="D643" i="34"/>
  <c r="E643" i="34"/>
  <c r="I643" i="34" s="1"/>
  <c r="P643" i="34"/>
  <c r="T643" i="34"/>
  <c r="D644" i="34"/>
  <c r="E644" i="34"/>
  <c r="I644" i="34" s="1"/>
  <c r="P644" i="34"/>
  <c r="T644" i="34"/>
  <c r="D645" i="34"/>
  <c r="E645" i="34"/>
  <c r="I645" i="34" s="1"/>
  <c r="P645" i="34"/>
  <c r="T645" i="34"/>
  <c r="D646" i="34"/>
  <c r="E646" i="34"/>
  <c r="I646" i="34" s="1"/>
  <c r="P646" i="34"/>
  <c r="T646" i="34"/>
  <c r="D647" i="34"/>
  <c r="E647" i="34"/>
  <c r="I647" i="34" s="1"/>
  <c r="P647" i="34"/>
  <c r="T647" i="34"/>
  <c r="D648" i="34"/>
  <c r="E648" i="34"/>
  <c r="I648" i="34" s="1"/>
  <c r="P648" i="34"/>
  <c r="T648" i="34"/>
  <c r="D649" i="34"/>
  <c r="E649" i="34"/>
  <c r="I649" i="34" s="1"/>
  <c r="P649" i="34"/>
  <c r="T649" i="34"/>
  <c r="D650" i="34"/>
  <c r="E650" i="34"/>
  <c r="I650" i="34" s="1"/>
  <c r="P650" i="34"/>
  <c r="D651" i="34"/>
  <c r="E651" i="34"/>
  <c r="I651" i="34" s="1"/>
  <c r="P651" i="34"/>
  <c r="D652" i="34"/>
  <c r="E652" i="34"/>
  <c r="I652" i="34" s="1"/>
  <c r="P652" i="34"/>
  <c r="T652" i="34"/>
  <c r="D653" i="34"/>
  <c r="E653" i="34"/>
  <c r="I653" i="34" s="1"/>
  <c r="P653" i="34"/>
  <c r="T653" i="34"/>
  <c r="D654" i="34"/>
  <c r="E654" i="34"/>
  <c r="I654" i="34" s="1"/>
  <c r="P654" i="34"/>
  <c r="T654" i="34"/>
  <c r="D655" i="34"/>
  <c r="E655" i="34"/>
  <c r="I655" i="34" s="1"/>
  <c r="P655" i="34"/>
  <c r="T655" i="34"/>
  <c r="D656" i="34"/>
  <c r="E656" i="34"/>
  <c r="I656" i="34" s="1"/>
  <c r="P656" i="34"/>
  <c r="T656" i="34"/>
  <c r="D657" i="34"/>
  <c r="E657" i="34"/>
  <c r="I657" i="34" s="1"/>
  <c r="P657" i="34"/>
  <c r="T657" i="34"/>
  <c r="D658" i="34"/>
  <c r="E658" i="34"/>
  <c r="I658" i="34" s="1"/>
  <c r="P658" i="34"/>
  <c r="T658" i="34"/>
  <c r="D659" i="34"/>
  <c r="E659" i="34"/>
  <c r="I659" i="34" s="1"/>
  <c r="P659" i="34"/>
  <c r="T659" i="34"/>
  <c r="D660" i="34"/>
  <c r="E660" i="34"/>
  <c r="I660" i="34" s="1"/>
  <c r="P660" i="34"/>
  <c r="T660" i="34"/>
  <c r="D661" i="34"/>
  <c r="E661" i="34"/>
  <c r="I661" i="34" s="1"/>
  <c r="P661" i="34"/>
  <c r="T661" i="34"/>
  <c r="D662" i="34"/>
  <c r="E662" i="34"/>
  <c r="I662" i="34" s="1"/>
  <c r="P662" i="34"/>
  <c r="T662" i="34"/>
  <c r="D663" i="34"/>
  <c r="E663" i="34"/>
  <c r="I663" i="34" s="1"/>
  <c r="P663" i="34"/>
  <c r="T663" i="34"/>
  <c r="D664" i="34"/>
  <c r="E664" i="34"/>
  <c r="I664" i="34" s="1"/>
  <c r="P664" i="34"/>
  <c r="T664" i="34"/>
  <c r="D665" i="34"/>
  <c r="E665" i="34"/>
  <c r="I665" i="34" s="1"/>
  <c r="P665" i="34"/>
  <c r="T665" i="34"/>
  <c r="D666" i="34"/>
  <c r="E666" i="34"/>
  <c r="I666" i="34" s="1"/>
  <c r="P666" i="34"/>
  <c r="T666" i="34"/>
  <c r="D667" i="34"/>
  <c r="E667" i="34"/>
  <c r="I667" i="34" s="1"/>
  <c r="P667" i="34"/>
  <c r="T667" i="34"/>
  <c r="D668" i="34"/>
  <c r="E668" i="34"/>
  <c r="I668" i="34" s="1"/>
  <c r="P668" i="34"/>
  <c r="T668" i="34"/>
  <c r="D669" i="34"/>
  <c r="E669" i="34"/>
  <c r="I669" i="34" s="1"/>
  <c r="P669" i="34"/>
  <c r="T669" i="34"/>
  <c r="D670" i="34"/>
  <c r="E670" i="34"/>
  <c r="I670" i="34" s="1"/>
  <c r="P670" i="34"/>
  <c r="T670" i="34"/>
  <c r="D671" i="34"/>
  <c r="E671" i="34"/>
  <c r="I671" i="34" s="1"/>
  <c r="P671" i="34"/>
  <c r="T671" i="34"/>
  <c r="D672" i="34"/>
  <c r="E672" i="34"/>
  <c r="I672" i="34" s="1"/>
  <c r="P672" i="34"/>
  <c r="T672" i="34"/>
  <c r="D673" i="34"/>
  <c r="E673" i="34"/>
  <c r="I673" i="34" s="1"/>
  <c r="P673" i="34"/>
  <c r="T673" i="34"/>
  <c r="D674" i="34"/>
  <c r="E674" i="34"/>
  <c r="I674" i="34" s="1"/>
  <c r="P674" i="34"/>
  <c r="T674" i="34"/>
  <c r="D675" i="34"/>
  <c r="E675" i="34"/>
  <c r="I675" i="34" s="1"/>
  <c r="P675" i="34"/>
  <c r="D676" i="34"/>
  <c r="E676" i="34"/>
  <c r="I676" i="34" s="1"/>
  <c r="P676" i="34"/>
  <c r="T676" i="34"/>
  <c r="D677" i="34"/>
  <c r="E677" i="34"/>
  <c r="I677" i="34" s="1"/>
  <c r="P677" i="34"/>
  <c r="T677" i="34"/>
  <c r="D678" i="34"/>
  <c r="E678" i="34"/>
  <c r="I678" i="34" s="1"/>
  <c r="P678" i="34"/>
  <c r="T678" i="34"/>
  <c r="D679" i="34"/>
  <c r="E679" i="34"/>
  <c r="I679" i="34" s="1"/>
  <c r="P679" i="34"/>
  <c r="T679" i="34"/>
  <c r="D680" i="34"/>
  <c r="E680" i="34"/>
  <c r="I680" i="34" s="1"/>
  <c r="P680" i="34"/>
  <c r="T680" i="34"/>
  <c r="D681" i="34"/>
  <c r="E681" i="34"/>
  <c r="I681" i="34" s="1"/>
  <c r="P681" i="34"/>
  <c r="T681" i="34"/>
  <c r="D682" i="34"/>
  <c r="E682" i="34"/>
  <c r="I682" i="34" s="1"/>
  <c r="P682" i="34"/>
  <c r="T682" i="34"/>
  <c r="D683" i="34"/>
  <c r="E683" i="34"/>
  <c r="I683" i="34" s="1"/>
  <c r="P683" i="34"/>
  <c r="T683" i="34"/>
  <c r="D684" i="34"/>
  <c r="E684" i="34"/>
  <c r="I684" i="34" s="1"/>
  <c r="P684" i="34"/>
  <c r="T684" i="34"/>
  <c r="D685" i="34"/>
  <c r="E685" i="34"/>
  <c r="I685" i="34" s="1"/>
  <c r="P685" i="34"/>
  <c r="T685" i="34"/>
  <c r="D686" i="34"/>
  <c r="E686" i="34"/>
  <c r="I686" i="34" s="1"/>
  <c r="P686" i="34"/>
  <c r="D687" i="34"/>
  <c r="E687" i="34"/>
  <c r="I687" i="34" s="1"/>
  <c r="P687" i="34"/>
  <c r="T687" i="34"/>
  <c r="D688" i="34"/>
  <c r="E688" i="34"/>
  <c r="I688" i="34" s="1"/>
  <c r="P688" i="34"/>
  <c r="T688" i="34"/>
  <c r="D689" i="34"/>
  <c r="E689" i="34"/>
  <c r="I689" i="34" s="1"/>
  <c r="P689" i="34"/>
  <c r="T689" i="34"/>
  <c r="D690" i="34"/>
  <c r="E690" i="34"/>
  <c r="I690" i="34" s="1"/>
  <c r="P690" i="34"/>
  <c r="T690" i="34"/>
  <c r="D691" i="34"/>
  <c r="E691" i="34"/>
  <c r="I691" i="34" s="1"/>
  <c r="P691" i="34"/>
  <c r="T691" i="34"/>
  <c r="D692" i="34"/>
  <c r="E692" i="34"/>
  <c r="I692" i="34" s="1"/>
  <c r="P692" i="34"/>
  <c r="T692" i="34"/>
  <c r="D693" i="34"/>
  <c r="E693" i="34"/>
  <c r="I693" i="34" s="1"/>
  <c r="P693" i="34"/>
  <c r="T693" i="34"/>
  <c r="D694" i="34"/>
  <c r="E694" i="34"/>
  <c r="I694" i="34" s="1"/>
  <c r="P694" i="34"/>
  <c r="T694" i="34"/>
  <c r="D695" i="34"/>
  <c r="E695" i="34"/>
  <c r="I695" i="34" s="1"/>
  <c r="P695" i="34"/>
  <c r="T695" i="34"/>
  <c r="D696" i="34"/>
  <c r="E696" i="34"/>
  <c r="I696" i="34" s="1"/>
  <c r="P696" i="34"/>
  <c r="T696" i="34"/>
  <c r="D697" i="34"/>
  <c r="E697" i="34"/>
  <c r="I697" i="34" s="1"/>
  <c r="P697" i="34"/>
  <c r="T697" i="34"/>
  <c r="D698" i="34"/>
  <c r="E698" i="34"/>
  <c r="I698" i="34" s="1"/>
  <c r="P698" i="34"/>
  <c r="T698" i="34"/>
  <c r="D699" i="34"/>
  <c r="E699" i="34"/>
  <c r="I699" i="34" s="1"/>
  <c r="P699" i="34"/>
  <c r="T699" i="34"/>
  <c r="D700" i="34"/>
  <c r="E700" i="34"/>
  <c r="I700" i="34" s="1"/>
  <c r="P700" i="34"/>
  <c r="T700" i="34"/>
  <c r="D701" i="34"/>
  <c r="E701" i="34"/>
  <c r="I701" i="34" s="1"/>
  <c r="P701" i="34"/>
  <c r="T701" i="34"/>
  <c r="D702" i="34"/>
  <c r="E702" i="34"/>
  <c r="I702" i="34" s="1"/>
  <c r="P702" i="34"/>
  <c r="T702" i="34"/>
  <c r="D703" i="34"/>
  <c r="E703" i="34"/>
  <c r="I703" i="34" s="1"/>
  <c r="P703" i="34"/>
  <c r="T703" i="34"/>
  <c r="D704" i="34"/>
  <c r="E704" i="34"/>
  <c r="I704" i="34" s="1"/>
  <c r="P704" i="34"/>
  <c r="T704" i="34"/>
  <c r="D705" i="34"/>
  <c r="E705" i="34"/>
  <c r="I705" i="34" s="1"/>
  <c r="P705" i="34"/>
  <c r="T705" i="34"/>
  <c r="D706" i="34"/>
  <c r="E706" i="34"/>
  <c r="I706" i="34" s="1"/>
  <c r="P706" i="34"/>
  <c r="T706" i="34"/>
  <c r="D707" i="34"/>
  <c r="E707" i="34"/>
  <c r="I707" i="34" s="1"/>
  <c r="P707" i="34"/>
  <c r="T707" i="34"/>
  <c r="D708" i="34"/>
  <c r="E708" i="34"/>
  <c r="I708" i="34" s="1"/>
  <c r="P708" i="34"/>
  <c r="T708" i="34"/>
  <c r="D709" i="34"/>
  <c r="E709" i="34"/>
  <c r="I709" i="34" s="1"/>
  <c r="P709" i="34"/>
  <c r="T709" i="34"/>
  <c r="D710" i="34"/>
  <c r="E710" i="34"/>
  <c r="I710" i="34" s="1"/>
  <c r="P710" i="34"/>
  <c r="T710" i="34"/>
  <c r="D711" i="34"/>
  <c r="E711" i="34"/>
  <c r="I711" i="34" s="1"/>
  <c r="P711" i="34"/>
  <c r="T711" i="34"/>
  <c r="D712" i="34"/>
  <c r="E712" i="34"/>
  <c r="I712" i="34" s="1"/>
  <c r="P712" i="34"/>
  <c r="T712" i="34"/>
  <c r="D713" i="34"/>
  <c r="E713" i="34"/>
  <c r="I713" i="34" s="1"/>
  <c r="P713" i="34"/>
  <c r="T713" i="34"/>
  <c r="D714" i="34"/>
  <c r="E714" i="34"/>
  <c r="I714" i="34" s="1"/>
  <c r="P714" i="34"/>
  <c r="T714" i="34"/>
  <c r="D715" i="34"/>
  <c r="E715" i="34"/>
  <c r="I715" i="34" s="1"/>
  <c r="P715" i="34"/>
  <c r="T715" i="34"/>
  <c r="D716" i="34"/>
  <c r="E716" i="34"/>
  <c r="I716" i="34" s="1"/>
  <c r="P716" i="34"/>
  <c r="T716" i="34"/>
  <c r="D717" i="34"/>
  <c r="E717" i="34"/>
  <c r="I717" i="34" s="1"/>
  <c r="P717" i="34"/>
  <c r="T717" i="34"/>
  <c r="D718" i="34"/>
  <c r="E718" i="34"/>
  <c r="I718" i="34" s="1"/>
  <c r="P718" i="34"/>
  <c r="T718" i="34"/>
  <c r="D719" i="34"/>
  <c r="E719" i="34"/>
  <c r="I719" i="34" s="1"/>
  <c r="P719" i="34"/>
  <c r="T719" i="34"/>
  <c r="D720" i="34"/>
  <c r="E720" i="34"/>
  <c r="I720" i="34" s="1"/>
  <c r="P720" i="34"/>
  <c r="T720" i="34"/>
  <c r="D721" i="34"/>
  <c r="E721" i="34"/>
  <c r="I721" i="34" s="1"/>
  <c r="P721" i="34"/>
  <c r="D722" i="34"/>
  <c r="E722" i="34"/>
  <c r="I722" i="34" s="1"/>
  <c r="P722" i="34"/>
  <c r="T722" i="34"/>
  <c r="D723" i="34"/>
  <c r="E723" i="34"/>
  <c r="I723" i="34" s="1"/>
  <c r="P723" i="34"/>
  <c r="T723" i="34"/>
  <c r="D724" i="34"/>
  <c r="E724" i="34"/>
  <c r="I724" i="34" s="1"/>
  <c r="P724" i="34"/>
  <c r="T724" i="34"/>
  <c r="D725" i="34"/>
  <c r="E725" i="34"/>
  <c r="I725" i="34" s="1"/>
  <c r="P725" i="34"/>
  <c r="T725" i="34"/>
  <c r="D726" i="34"/>
  <c r="E726" i="34"/>
  <c r="I726" i="34" s="1"/>
  <c r="P726" i="34"/>
  <c r="T726" i="34"/>
  <c r="D727" i="34"/>
  <c r="E727" i="34"/>
  <c r="I727" i="34" s="1"/>
  <c r="P727" i="34"/>
  <c r="T727" i="34"/>
  <c r="D728" i="34"/>
  <c r="E728" i="34"/>
  <c r="I728" i="34" s="1"/>
  <c r="P728" i="34"/>
  <c r="T728" i="34"/>
  <c r="D729" i="34"/>
  <c r="E729" i="34"/>
  <c r="I729" i="34" s="1"/>
  <c r="P729" i="34"/>
  <c r="T729" i="34"/>
  <c r="D730" i="34"/>
  <c r="E730" i="34"/>
  <c r="I730" i="34" s="1"/>
  <c r="P730" i="34"/>
  <c r="T730" i="34"/>
  <c r="D731" i="34"/>
  <c r="E731" i="34"/>
  <c r="I731" i="34" s="1"/>
  <c r="P731" i="34"/>
  <c r="T731" i="34"/>
  <c r="D732" i="34"/>
  <c r="E732" i="34"/>
  <c r="I732" i="34" s="1"/>
  <c r="P732" i="34"/>
  <c r="T732" i="34"/>
  <c r="D733" i="34"/>
  <c r="E733" i="34"/>
  <c r="I733" i="34" s="1"/>
  <c r="P733" i="34"/>
  <c r="T733" i="34"/>
  <c r="D734" i="34"/>
  <c r="E734" i="34"/>
  <c r="I734" i="34" s="1"/>
  <c r="P734" i="34"/>
  <c r="D735" i="34"/>
  <c r="E735" i="34"/>
  <c r="I735" i="34" s="1"/>
  <c r="P735" i="34"/>
  <c r="T735" i="34"/>
  <c r="D736" i="34"/>
  <c r="E736" i="34"/>
  <c r="I736" i="34" s="1"/>
  <c r="P736" i="34"/>
  <c r="T736" i="34"/>
  <c r="D737" i="34"/>
  <c r="E737" i="34"/>
  <c r="I737" i="34" s="1"/>
  <c r="P737" i="34"/>
  <c r="D738" i="34"/>
  <c r="E738" i="34"/>
  <c r="I738" i="34" s="1"/>
  <c r="P738" i="34"/>
  <c r="T738" i="34"/>
  <c r="D739" i="34"/>
  <c r="E739" i="34"/>
  <c r="I739" i="34" s="1"/>
  <c r="P739" i="34"/>
  <c r="T739" i="34"/>
  <c r="D740" i="34"/>
  <c r="E740" i="34"/>
  <c r="I740" i="34" s="1"/>
  <c r="P740" i="34"/>
  <c r="T740" i="34"/>
  <c r="D741" i="34"/>
  <c r="E741" i="34"/>
  <c r="I741" i="34" s="1"/>
  <c r="P741" i="34"/>
  <c r="T741" i="34"/>
  <c r="D742" i="34"/>
  <c r="E742" i="34"/>
  <c r="I742" i="34" s="1"/>
  <c r="P742" i="34"/>
  <c r="T742" i="34"/>
  <c r="D743" i="34"/>
  <c r="E743" i="34"/>
  <c r="I743" i="34" s="1"/>
  <c r="P743" i="34"/>
  <c r="T743" i="34"/>
  <c r="D744" i="34"/>
  <c r="E744" i="34"/>
  <c r="I744" i="34" s="1"/>
  <c r="P744" i="34"/>
  <c r="T744" i="34"/>
  <c r="D745" i="34"/>
  <c r="E745" i="34"/>
  <c r="I745" i="34" s="1"/>
  <c r="P745" i="34"/>
  <c r="T745" i="34"/>
  <c r="D746" i="34"/>
  <c r="E746" i="34"/>
  <c r="I746" i="34" s="1"/>
  <c r="P746" i="34"/>
  <c r="T746" i="34"/>
  <c r="D747" i="34"/>
  <c r="E747" i="34"/>
  <c r="I747" i="34" s="1"/>
  <c r="P747" i="34"/>
  <c r="T747" i="34"/>
  <c r="D748" i="34"/>
  <c r="E748" i="34"/>
  <c r="I748" i="34" s="1"/>
  <c r="P748" i="34"/>
  <c r="T748" i="34"/>
  <c r="D749" i="34"/>
  <c r="E749" i="34"/>
  <c r="I749" i="34" s="1"/>
  <c r="P749" i="34"/>
  <c r="T749" i="34"/>
  <c r="D750" i="34"/>
  <c r="E750" i="34"/>
  <c r="I750" i="34" s="1"/>
  <c r="P750" i="34"/>
  <c r="T750" i="34"/>
  <c r="D751" i="34"/>
  <c r="E751" i="34"/>
  <c r="I751" i="34" s="1"/>
  <c r="P751" i="34"/>
  <c r="D752" i="34"/>
  <c r="E752" i="34"/>
  <c r="I752" i="34" s="1"/>
  <c r="P752" i="34"/>
  <c r="T752" i="34"/>
  <c r="D753" i="34"/>
  <c r="E753" i="34"/>
  <c r="I753" i="34" s="1"/>
  <c r="P753" i="34"/>
  <c r="T753" i="34"/>
  <c r="D754" i="34"/>
  <c r="E754" i="34"/>
  <c r="I754" i="34" s="1"/>
  <c r="P754" i="34"/>
  <c r="D755" i="34"/>
  <c r="E755" i="34"/>
  <c r="I755" i="34" s="1"/>
  <c r="P755" i="34"/>
  <c r="T755" i="34"/>
  <c r="D756" i="34"/>
  <c r="E756" i="34"/>
  <c r="I756" i="34" s="1"/>
  <c r="P756" i="34"/>
  <c r="T756" i="34"/>
  <c r="D757" i="34"/>
  <c r="E757" i="34"/>
  <c r="I757" i="34" s="1"/>
  <c r="P757" i="34"/>
  <c r="T757" i="34"/>
  <c r="D758" i="34"/>
  <c r="E758" i="34"/>
  <c r="I758" i="34" s="1"/>
  <c r="P758" i="34"/>
  <c r="T758" i="34"/>
  <c r="D759" i="34"/>
  <c r="E759" i="34"/>
  <c r="I759" i="34" s="1"/>
  <c r="P759" i="34"/>
  <c r="T759" i="34"/>
  <c r="D760" i="34"/>
  <c r="E760" i="34"/>
  <c r="I760" i="34" s="1"/>
  <c r="P760" i="34"/>
  <c r="T760" i="34"/>
  <c r="D761" i="34"/>
  <c r="E761" i="34"/>
  <c r="I761" i="34" s="1"/>
  <c r="P761" i="34"/>
  <c r="T761" i="34"/>
  <c r="D762" i="34"/>
  <c r="E762" i="34"/>
  <c r="I762" i="34" s="1"/>
  <c r="P762" i="34"/>
  <c r="T762" i="34"/>
  <c r="D763" i="34"/>
  <c r="E763" i="34"/>
  <c r="I763" i="34" s="1"/>
  <c r="P763" i="34"/>
  <c r="T763" i="34"/>
  <c r="D764" i="34"/>
  <c r="E764" i="34"/>
  <c r="I764" i="34" s="1"/>
  <c r="P764" i="34"/>
  <c r="T764" i="34"/>
  <c r="D765" i="34"/>
  <c r="E765" i="34"/>
  <c r="I765" i="34" s="1"/>
  <c r="P765" i="34"/>
  <c r="T765" i="34"/>
  <c r="D766" i="34"/>
  <c r="E766" i="34"/>
  <c r="I766" i="34" s="1"/>
  <c r="P766" i="34"/>
  <c r="T766" i="34"/>
  <c r="D767" i="34"/>
  <c r="E767" i="34"/>
  <c r="I767" i="34" s="1"/>
  <c r="P767" i="34"/>
  <c r="T767" i="34"/>
  <c r="D768" i="34"/>
  <c r="E768" i="34"/>
  <c r="I768" i="34" s="1"/>
  <c r="P768" i="34"/>
  <c r="T768" i="34"/>
  <c r="D769" i="34"/>
  <c r="E769" i="34"/>
  <c r="I769" i="34" s="1"/>
  <c r="P769" i="34"/>
  <c r="T769" i="34"/>
  <c r="D770" i="34"/>
  <c r="E770" i="34"/>
  <c r="I770" i="34" s="1"/>
  <c r="P770" i="34"/>
  <c r="T770" i="34"/>
  <c r="D771" i="34"/>
  <c r="E771" i="34"/>
  <c r="I771" i="34" s="1"/>
  <c r="P771" i="34"/>
  <c r="T771" i="34"/>
  <c r="D772" i="34"/>
  <c r="E772" i="34"/>
  <c r="I772" i="34" s="1"/>
  <c r="P772" i="34"/>
  <c r="T772" i="34"/>
  <c r="D773" i="34"/>
  <c r="E773" i="34"/>
  <c r="I773" i="34" s="1"/>
  <c r="P773" i="34"/>
  <c r="T773" i="34"/>
  <c r="D774" i="34"/>
  <c r="E774" i="34"/>
  <c r="I774" i="34" s="1"/>
  <c r="P774" i="34"/>
  <c r="T774" i="34"/>
  <c r="D775" i="34"/>
  <c r="E775" i="34"/>
  <c r="I775" i="34" s="1"/>
  <c r="P775" i="34"/>
  <c r="T775" i="34"/>
  <c r="D776" i="34"/>
  <c r="E776" i="34"/>
  <c r="I776" i="34" s="1"/>
  <c r="P776" i="34"/>
  <c r="T776" i="34"/>
  <c r="D777" i="34"/>
  <c r="E777" i="34"/>
  <c r="I777" i="34" s="1"/>
  <c r="P777" i="34"/>
  <c r="T777" i="34"/>
  <c r="D778" i="34"/>
  <c r="E778" i="34"/>
  <c r="I778" i="34" s="1"/>
  <c r="P778" i="34"/>
  <c r="T778" i="34"/>
  <c r="D779" i="34"/>
  <c r="E779" i="34"/>
  <c r="I779" i="34" s="1"/>
  <c r="P779" i="34"/>
  <c r="T779" i="34"/>
  <c r="D780" i="34"/>
  <c r="E780" i="34"/>
  <c r="I780" i="34" s="1"/>
  <c r="P780" i="34"/>
  <c r="T780" i="34"/>
  <c r="D781" i="34"/>
  <c r="E781" i="34"/>
  <c r="I781" i="34" s="1"/>
  <c r="P781" i="34"/>
  <c r="T781" i="34"/>
  <c r="D782" i="34"/>
  <c r="E782" i="34"/>
  <c r="I782" i="34" s="1"/>
  <c r="P782" i="34"/>
  <c r="T782" i="34"/>
  <c r="D783" i="34"/>
  <c r="E783" i="34"/>
  <c r="I783" i="34" s="1"/>
  <c r="P783" i="34"/>
  <c r="T783" i="34"/>
  <c r="D784" i="34"/>
  <c r="E784" i="34"/>
  <c r="I784" i="34" s="1"/>
  <c r="P784" i="34"/>
  <c r="T784" i="34"/>
  <c r="D785" i="34"/>
  <c r="E785" i="34"/>
  <c r="I785" i="34" s="1"/>
  <c r="P785" i="34"/>
  <c r="T785" i="34"/>
  <c r="D786" i="34"/>
  <c r="E786" i="34"/>
  <c r="I786" i="34" s="1"/>
  <c r="P786" i="34"/>
  <c r="T786" i="34"/>
  <c r="D787" i="34"/>
  <c r="E787" i="34"/>
  <c r="I787" i="34" s="1"/>
  <c r="P787" i="34"/>
  <c r="T787" i="34"/>
  <c r="D788" i="34"/>
  <c r="E788" i="34"/>
  <c r="I788" i="34" s="1"/>
  <c r="P788" i="34"/>
  <c r="T788" i="34"/>
  <c r="D789" i="34"/>
  <c r="E789" i="34"/>
  <c r="I789" i="34" s="1"/>
  <c r="P789" i="34"/>
  <c r="T789" i="34"/>
  <c r="D790" i="34"/>
  <c r="E790" i="34"/>
  <c r="I790" i="34" s="1"/>
  <c r="P790" i="34"/>
  <c r="T790" i="34"/>
  <c r="D791" i="34"/>
  <c r="E791" i="34"/>
  <c r="I791" i="34" s="1"/>
  <c r="P791" i="34"/>
  <c r="T791" i="34"/>
  <c r="D792" i="34"/>
  <c r="E792" i="34"/>
  <c r="I792" i="34" s="1"/>
  <c r="P792" i="34"/>
  <c r="D793" i="34"/>
  <c r="E793" i="34"/>
  <c r="I793" i="34" s="1"/>
  <c r="P793" i="34"/>
  <c r="D794" i="34"/>
  <c r="E794" i="34"/>
  <c r="I794" i="34" s="1"/>
  <c r="P794" i="34"/>
  <c r="T794" i="34"/>
  <c r="D795" i="34"/>
  <c r="E795" i="34"/>
  <c r="I795" i="34" s="1"/>
  <c r="P795" i="34"/>
  <c r="T795" i="34"/>
  <c r="D796" i="34"/>
  <c r="E796" i="34"/>
  <c r="I796" i="34" s="1"/>
  <c r="P796" i="34"/>
  <c r="T796" i="34"/>
  <c r="D797" i="34"/>
  <c r="E797" i="34"/>
  <c r="I797" i="34" s="1"/>
  <c r="P797" i="34"/>
  <c r="T797" i="34"/>
  <c r="D798" i="34"/>
  <c r="E798" i="34"/>
  <c r="I798" i="34" s="1"/>
  <c r="P798" i="34"/>
  <c r="T798" i="34"/>
  <c r="D799" i="34"/>
  <c r="E799" i="34"/>
  <c r="I799" i="34" s="1"/>
  <c r="P799" i="34"/>
  <c r="T799" i="34"/>
  <c r="D800" i="34"/>
  <c r="E800" i="34"/>
  <c r="I800" i="34" s="1"/>
  <c r="P800" i="34"/>
  <c r="T800" i="34"/>
  <c r="D801" i="34"/>
  <c r="E801" i="34"/>
  <c r="I801" i="34" s="1"/>
  <c r="P801" i="34"/>
  <c r="T801" i="34"/>
  <c r="D802" i="34"/>
  <c r="E802" i="34"/>
  <c r="I802" i="34" s="1"/>
  <c r="P802" i="34"/>
  <c r="T802" i="34"/>
  <c r="D803" i="34"/>
  <c r="E803" i="34"/>
  <c r="I803" i="34" s="1"/>
  <c r="P803" i="34"/>
  <c r="T803" i="34"/>
  <c r="D804" i="34"/>
  <c r="E804" i="34"/>
  <c r="I804" i="34" s="1"/>
  <c r="P804" i="34"/>
  <c r="T804" i="34"/>
  <c r="D805" i="34"/>
  <c r="E805" i="34"/>
  <c r="I805" i="34" s="1"/>
  <c r="P805" i="34"/>
  <c r="T805" i="34"/>
  <c r="D806" i="34"/>
  <c r="E806" i="34"/>
  <c r="I806" i="34" s="1"/>
  <c r="P806" i="34"/>
  <c r="D807" i="34"/>
  <c r="E807" i="34"/>
  <c r="I807" i="34" s="1"/>
  <c r="P807" i="34"/>
  <c r="T807" i="34"/>
  <c r="D808" i="34"/>
  <c r="E808" i="34"/>
  <c r="I808" i="34" s="1"/>
  <c r="P808" i="34"/>
  <c r="T808" i="34"/>
  <c r="D809" i="34"/>
  <c r="E809" i="34"/>
  <c r="I809" i="34" s="1"/>
  <c r="P809" i="34"/>
  <c r="T809" i="34"/>
  <c r="D810" i="34"/>
  <c r="E810" i="34"/>
  <c r="I810" i="34" s="1"/>
  <c r="P810" i="34"/>
  <c r="T810" i="34"/>
  <c r="D811" i="34"/>
  <c r="E811" i="34"/>
  <c r="I811" i="34" s="1"/>
  <c r="P811" i="34"/>
  <c r="T811" i="34"/>
  <c r="D812" i="34"/>
  <c r="E812" i="34"/>
  <c r="I812" i="34" s="1"/>
  <c r="P812" i="34"/>
  <c r="T812" i="34"/>
  <c r="D813" i="34"/>
  <c r="E813" i="34"/>
  <c r="I813" i="34" s="1"/>
  <c r="P813" i="34"/>
  <c r="T813" i="34"/>
  <c r="D814" i="34"/>
  <c r="E814" i="34"/>
  <c r="I814" i="34" s="1"/>
  <c r="P814" i="34"/>
  <c r="T814" i="34"/>
  <c r="D815" i="34"/>
  <c r="E815" i="34"/>
  <c r="I815" i="34" s="1"/>
  <c r="P815" i="34"/>
  <c r="T815" i="34"/>
  <c r="D816" i="34"/>
  <c r="E816" i="34"/>
  <c r="I816" i="34" s="1"/>
  <c r="P816" i="34"/>
  <c r="T816" i="34"/>
  <c r="D817" i="34"/>
  <c r="E817" i="34"/>
  <c r="I817" i="34" s="1"/>
  <c r="P817" i="34"/>
  <c r="T817" i="34"/>
  <c r="D818" i="34"/>
  <c r="E818" i="34"/>
  <c r="I818" i="34" s="1"/>
  <c r="P818" i="34"/>
  <c r="T818" i="34"/>
  <c r="D819" i="34"/>
  <c r="E819" i="34"/>
  <c r="I819" i="34" s="1"/>
  <c r="P819" i="34"/>
  <c r="T819" i="34"/>
  <c r="D820" i="34"/>
  <c r="E820" i="34"/>
  <c r="I820" i="34" s="1"/>
  <c r="P820" i="34"/>
  <c r="T820" i="34"/>
  <c r="D821" i="34"/>
  <c r="E821" i="34"/>
  <c r="I821" i="34" s="1"/>
  <c r="P821" i="34"/>
  <c r="T821" i="34"/>
  <c r="D822" i="34"/>
  <c r="E822" i="34"/>
  <c r="I822" i="34" s="1"/>
  <c r="P822" i="34"/>
  <c r="T822" i="34"/>
  <c r="D823" i="34"/>
  <c r="E823" i="34"/>
  <c r="I823" i="34" s="1"/>
  <c r="P823" i="34"/>
  <c r="T823" i="34"/>
  <c r="D824" i="34"/>
  <c r="E824" i="34"/>
  <c r="I824" i="34" s="1"/>
  <c r="P824" i="34"/>
  <c r="T824" i="34"/>
  <c r="D825" i="34"/>
  <c r="E825" i="34"/>
  <c r="I825" i="34" s="1"/>
  <c r="P825" i="34"/>
  <c r="T825" i="34"/>
  <c r="D826" i="34"/>
  <c r="E826" i="34"/>
  <c r="I826" i="34" s="1"/>
  <c r="P826" i="34"/>
  <c r="T826" i="34"/>
  <c r="D827" i="34"/>
  <c r="E827" i="34"/>
  <c r="I827" i="34" s="1"/>
  <c r="P827" i="34"/>
  <c r="T827" i="34"/>
  <c r="D828" i="34"/>
  <c r="E828" i="34"/>
  <c r="I828" i="34" s="1"/>
  <c r="P828" i="34"/>
  <c r="T828" i="34"/>
  <c r="D829" i="34"/>
  <c r="E829" i="34"/>
  <c r="I829" i="34" s="1"/>
  <c r="P829" i="34"/>
  <c r="T829" i="34"/>
  <c r="D830" i="34"/>
  <c r="E830" i="34"/>
  <c r="I830" i="34" s="1"/>
  <c r="P830" i="34"/>
  <c r="T830" i="34"/>
  <c r="D831" i="34"/>
  <c r="E831" i="34"/>
  <c r="I831" i="34" s="1"/>
  <c r="P831" i="34"/>
  <c r="T831" i="34"/>
  <c r="D832" i="34"/>
  <c r="E832" i="34"/>
  <c r="I832" i="34" s="1"/>
  <c r="P832" i="34"/>
  <c r="T832" i="34"/>
  <c r="D833" i="34"/>
  <c r="E833" i="34"/>
  <c r="I833" i="34" s="1"/>
  <c r="P833" i="34"/>
  <c r="D834" i="34"/>
  <c r="E834" i="34"/>
  <c r="I834" i="34" s="1"/>
  <c r="P834" i="34"/>
  <c r="T834" i="34"/>
  <c r="D835" i="34"/>
  <c r="E835" i="34"/>
  <c r="I835" i="34" s="1"/>
  <c r="P835" i="34"/>
  <c r="T835" i="34"/>
  <c r="D836" i="34"/>
  <c r="E836" i="34"/>
  <c r="I836" i="34" s="1"/>
  <c r="P836" i="34"/>
  <c r="T836" i="34"/>
  <c r="D837" i="34"/>
  <c r="E837" i="34"/>
  <c r="I837" i="34" s="1"/>
  <c r="P837" i="34"/>
  <c r="T837" i="34"/>
  <c r="D838" i="34"/>
  <c r="E838" i="34"/>
  <c r="I838" i="34" s="1"/>
  <c r="P838" i="34"/>
  <c r="T838" i="34"/>
  <c r="D839" i="34"/>
  <c r="E839" i="34"/>
  <c r="I839" i="34" s="1"/>
  <c r="P839" i="34"/>
  <c r="T839" i="34"/>
  <c r="D840" i="34"/>
  <c r="E840" i="34"/>
  <c r="I840" i="34" s="1"/>
  <c r="P840" i="34"/>
  <c r="T840" i="34"/>
  <c r="D841" i="34"/>
  <c r="E841" i="34"/>
  <c r="I841" i="34" s="1"/>
  <c r="P841" i="34"/>
  <c r="T841" i="34"/>
  <c r="D842" i="34"/>
  <c r="E842" i="34"/>
  <c r="I842" i="34" s="1"/>
  <c r="P842" i="34"/>
  <c r="T842" i="34"/>
  <c r="D843" i="34"/>
  <c r="E843" i="34"/>
  <c r="I843" i="34" s="1"/>
  <c r="P843" i="34"/>
  <c r="T843" i="34"/>
  <c r="D844" i="34"/>
  <c r="E844" i="34"/>
  <c r="I844" i="34" s="1"/>
  <c r="P844" i="34"/>
  <c r="T844" i="34"/>
  <c r="D845" i="34"/>
  <c r="E845" i="34"/>
  <c r="I845" i="34" s="1"/>
  <c r="P845" i="34"/>
  <c r="T845" i="34"/>
  <c r="D846" i="34"/>
  <c r="E846" i="34"/>
  <c r="I846" i="34" s="1"/>
  <c r="P846" i="34"/>
  <c r="T846" i="34"/>
  <c r="D847" i="34"/>
  <c r="E847" i="34"/>
  <c r="I847" i="34" s="1"/>
  <c r="P847" i="34"/>
  <c r="D848" i="34"/>
  <c r="E848" i="34"/>
  <c r="I848" i="34" s="1"/>
  <c r="P848" i="34"/>
  <c r="T848" i="34"/>
  <c r="D849" i="34"/>
  <c r="E849" i="34"/>
  <c r="I849" i="34" s="1"/>
  <c r="P849" i="34"/>
  <c r="T849" i="34"/>
  <c r="D850" i="34"/>
  <c r="E850" i="34"/>
  <c r="I850" i="34" s="1"/>
  <c r="P850" i="34"/>
  <c r="T850" i="34"/>
  <c r="D851" i="34"/>
  <c r="E851" i="34"/>
  <c r="I851" i="34" s="1"/>
  <c r="P851" i="34"/>
  <c r="T851" i="34"/>
  <c r="D852" i="34"/>
  <c r="E852" i="34"/>
  <c r="I852" i="34" s="1"/>
  <c r="P852" i="34"/>
  <c r="T852" i="34"/>
  <c r="D853" i="34"/>
  <c r="E853" i="34"/>
  <c r="I853" i="34" s="1"/>
  <c r="P853" i="34"/>
  <c r="T853" i="34"/>
  <c r="D854" i="34"/>
  <c r="E854" i="34"/>
  <c r="I854" i="34" s="1"/>
  <c r="P854" i="34"/>
  <c r="T854" i="34"/>
  <c r="D855" i="34"/>
  <c r="E855" i="34"/>
  <c r="I855" i="34" s="1"/>
  <c r="P855" i="34"/>
  <c r="T855" i="34"/>
  <c r="D856" i="34"/>
  <c r="E856" i="34"/>
  <c r="I856" i="34"/>
  <c r="P856" i="34"/>
  <c r="T856" i="34"/>
  <c r="D857" i="34"/>
  <c r="E857" i="34"/>
  <c r="I857" i="34" s="1"/>
  <c r="P857" i="34"/>
  <c r="T857" i="34"/>
  <c r="D858" i="34"/>
  <c r="E858" i="34"/>
  <c r="I858" i="34" s="1"/>
  <c r="P858" i="34"/>
  <c r="T858" i="34"/>
  <c r="D859" i="34"/>
  <c r="E859" i="34"/>
  <c r="I859" i="34" s="1"/>
  <c r="P859" i="34"/>
  <c r="T859" i="34"/>
  <c r="D860" i="34"/>
  <c r="E860" i="34"/>
  <c r="I860" i="34" s="1"/>
  <c r="P860" i="34"/>
  <c r="T860" i="34"/>
  <c r="D861" i="34"/>
  <c r="E861" i="34"/>
  <c r="I861" i="34" s="1"/>
  <c r="P861" i="34"/>
  <c r="T861" i="34"/>
  <c r="D862" i="34"/>
  <c r="E862" i="34"/>
  <c r="I862" i="34" s="1"/>
  <c r="P862" i="34"/>
  <c r="T862" i="34"/>
  <c r="D863" i="34"/>
  <c r="E863" i="34"/>
  <c r="I863" i="34" s="1"/>
  <c r="P863" i="34"/>
  <c r="T863" i="34"/>
  <c r="D864" i="34"/>
  <c r="E864" i="34"/>
  <c r="I864" i="34" s="1"/>
  <c r="P864" i="34"/>
  <c r="T864" i="34"/>
  <c r="D865" i="34"/>
  <c r="E865" i="34"/>
  <c r="I865" i="34" s="1"/>
  <c r="P865" i="34"/>
  <c r="T865" i="34"/>
  <c r="D866" i="34"/>
  <c r="E866" i="34"/>
  <c r="I866" i="34" s="1"/>
  <c r="P866" i="34"/>
  <c r="T866" i="34"/>
  <c r="D867" i="34"/>
  <c r="E867" i="34"/>
  <c r="I867" i="34" s="1"/>
  <c r="P867" i="34"/>
  <c r="T867" i="34"/>
  <c r="D868" i="34"/>
  <c r="E868" i="34"/>
  <c r="I868" i="34" s="1"/>
  <c r="P868" i="34"/>
  <c r="T868" i="34"/>
  <c r="D869" i="34"/>
  <c r="E869" i="34"/>
  <c r="I869" i="34" s="1"/>
  <c r="P869" i="34"/>
  <c r="T869" i="34"/>
  <c r="D870" i="34"/>
  <c r="E870" i="34"/>
  <c r="I870" i="34" s="1"/>
  <c r="P870" i="34"/>
  <c r="T870" i="34"/>
  <c r="D871" i="34"/>
  <c r="E871" i="34"/>
  <c r="I871" i="34" s="1"/>
  <c r="P871" i="34"/>
  <c r="T871" i="34"/>
  <c r="D872" i="34"/>
  <c r="E872" i="34"/>
  <c r="I872" i="34" s="1"/>
  <c r="P872" i="34"/>
  <c r="T872" i="34"/>
  <c r="D873" i="34"/>
  <c r="E873" i="34"/>
  <c r="I873" i="34" s="1"/>
  <c r="P873" i="34"/>
  <c r="T873" i="34"/>
  <c r="D874" i="34"/>
  <c r="E874" i="34"/>
  <c r="I874" i="34" s="1"/>
  <c r="P874" i="34"/>
  <c r="T874" i="34"/>
  <c r="D875" i="34"/>
  <c r="E875" i="34"/>
  <c r="I875" i="34" s="1"/>
  <c r="P875" i="34"/>
  <c r="D876" i="34"/>
  <c r="E876" i="34"/>
  <c r="I876" i="34" s="1"/>
  <c r="P876" i="34"/>
  <c r="T876" i="34"/>
  <c r="D877" i="34"/>
  <c r="E877" i="34"/>
  <c r="I877" i="34" s="1"/>
  <c r="P877" i="34"/>
  <c r="T877" i="34"/>
  <c r="D878" i="34"/>
  <c r="E878" i="34"/>
  <c r="I878" i="34" s="1"/>
  <c r="P878" i="34"/>
  <c r="T878" i="34"/>
  <c r="D879" i="34"/>
  <c r="E879" i="34"/>
  <c r="I879" i="34" s="1"/>
  <c r="P879" i="34"/>
  <c r="T879" i="34"/>
  <c r="D880" i="34"/>
  <c r="E880" i="34"/>
  <c r="I880" i="34" s="1"/>
  <c r="P880" i="34"/>
  <c r="T880" i="34"/>
  <c r="D881" i="34"/>
  <c r="E881" i="34"/>
  <c r="I881" i="34" s="1"/>
  <c r="P881" i="34"/>
  <c r="T881" i="34"/>
  <c r="D882" i="34"/>
  <c r="E882" i="34"/>
  <c r="I882" i="34" s="1"/>
  <c r="P882" i="34"/>
  <c r="T882" i="34"/>
  <c r="D883" i="34"/>
  <c r="E883" i="34"/>
  <c r="I883" i="34" s="1"/>
  <c r="P883" i="34"/>
  <c r="T883" i="34"/>
  <c r="D884" i="34"/>
  <c r="E884" i="34"/>
  <c r="I884" i="34" s="1"/>
  <c r="P884" i="34"/>
  <c r="T884" i="34"/>
  <c r="D885" i="34"/>
  <c r="E885" i="34"/>
  <c r="I885" i="34" s="1"/>
  <c r="P885" i="34"/>
  <c r="T885" i="34"/>
  <c r="D886" i="34"/>
  <c r="E886" i="34"/>
  <c r="I886" i="34" s="1"/>
  <c r="P886" i="34"/>
  <c r="T886" i="34"/>
  <c r="D887" i="34"/>
  <c r="E887" i="34"/>
  <c r="I887" i="34" s="1"/>
  <c r="P887" i="34"/>
  <c r="T887" i="34"/>
  <c r="D888" i="34"/>
  <c r="E888" i="34"/>
  <c r="I888" i="34" s="1"/>
  <c r="P888" i="34"/>
  <c r="T888" i="34"/>
  <c r="D889" i="34"/>
  <c r="E889" i="34"/>
  <c r="I889" i="34" s="1"/>
  <c r="P889" i="34"/>
  <c r="T889" i="34"/>
  <c r="D890" i="34"/>
  <c r="E890" i="34"/>
  <c r="I890" i="34" s="1"/>
  <c r="P890" i="34"/>
  <c r="T890" i="34"/>
  <c r="D891" i="34"/>
  <c r="E891" i="34"/>
  <c r="I891" i="34" s="1"/>
  <c r="P891" i="34"/>
  <c r="T891" i="34"/>
  <c r="D892" i="34"/>
  <c r="E892" i="34"/>
  <c r="I892" i="34" s="1"/>
  <c r="P892" i="34"/>
  <c r="T892" i="34"/>
  <c r="D893" i="34"/>
  <c r="E893" i="34"/>
  <c r="I893" i="34" s="1"/>
  <c r="P893" i="34"/>
  <c r="T893" i="34"/>
  <c r="D894" i="34"/>
  <c r="E894" i="34"/>
  <c r="I894" i="34" s="1"/>
  <c r="P894" i="34"/>
  <c r="T894" i="34"/>
  <c r="D895" i="34"/>
  <c r="E895" i="34"/>
  <c r="I895" i="34" s="1"/>
  <c r="P895" i="34"/>
  <c r="T895" i="34"/>
  <c r="D896" i="34"/>
  <c r="E896" i="34"/>
  <c r="I896" i="34" s="1"/>
  <c r="P896" i="34"/>
  <c r="T896" i="34"/>
  <c r="D897" i="34"/>
  <c r="E897" i="34"/>
  <c r="I897" i="34" s="1"/>
  <c r="P897" i="34"/>
  <c r="T897" i="34"/>
  <c r="D898" i="34"/>
  <c r="E898" i="34"/>
  <c r="I898" i="34" s="1"/>
  <c r="P898" i="34"/>
  <c r="D899" i="34"/>
  <c r="E899" i="34"/>
  <c r="I899" i="34" s="1"/>
  <c r="P899" i="34"/>
  <c r="D900" i="34"/>
  <c r="E900" i="34"/>
  <c r="I900" i="34" s="1"/>
  <c r="P900" i="34"/>
  <c r="T900" i="34"/>
  <c r="D901" i="34"/>
  <c r="E901" i="34"/>
  <c r="I901" i="34" s="1"/>
  <c r="P901" i="34"/>
  <c r="T901" i="34"/>
  <c r="D902" i="34"/>
  <c r="E902" i="34"/>
  <c r="I902" i="34" s="1"/>
  <c r="P902" i="34"/>
  <c r="T902" i="34"/>
  <c r="D903" i="34"/>
  <c r="E903" i="34"/>
  <c r="I903" i="34" s="1"/>
  <c r="P903" i="34"/>
  <c r="T903" i="34"/>
  <c r="D904" i="34"/>
  <c r="E904" i="34"/>
  <c r="I904" i="34" s="1"/>
  <c r="P904" i="34"/>
  <c r="T904" i="34"/>
  <c r="D905" i="34"/>
  <c r="E905" i="34"/>
  <c r="I905" i="34"/>
  <c r="P905" i="34"/>
  <c r="T905" i="34"/>
  <c r="D906" i="34"/>
  <c r="E906" i="34"/>
  <c r="I906" i="34" s="1"/>
  <c r="P906" i="34"/>
  <c r="T906" i="34"/>
  <c r="D907" i="34"/>
  <c r="E907" i="34"/>
  <c r="I907" i="34" s="1"/>
  <c r="P907" i="34"/>
  <c r="T907" i="34"/>
  <c r="D908" i="34"/>
  <c r="E908" i="34"/>
  <c r="I908" i="34" s="1"/>
  <c r="P908" i="34"/>
  <c r="T908" i="34"/>
  <c r="D909" i="34"/>
  <c r="E909" i="34"/>
  <c r="I909" i="34" s="1"/>
  <c r="P909" i="34"/>
  <c r="T909" i="34"/>
  <c r="D910" i="34"/>
  <c r="E910" i="34"/>
  <c r="I910" i="34" s="1"/>
  <c r="P910" i="34"/>
  <c r="T910" i="34"/>
  <c r="D911" i="34"/>
  <c r="E911" i="34"/>
  <c r="I911" i="34" s="1"/>
  <c r="P911" i="34"/>
  <c r="T911" i="34"/>
  <c r="D912" i="34"/>
  <c r="E912" i="34"/>
  <c r="I912" i="34" s="1"/>
  <c r="P912" i="34"/>
  <c r="T912" i="34"/>
  <c r="D913" i="34"/>
  <c r="E913" i="34"/>
  <c r="I913" i="34" s="1"/>
  <c r="P913" i="34"/>
  <c r="T913" i="34"/>
  <c r="D914" i="34"/>
  <c r="E914" i="34"/>
  <c r="I914" i="34" s="1"/>
  <c r="P914" i="34"/>
  <c r="T914" i="34"/>
  <c r="D915" i="34"/>
  <c r="E915" i="34"/>
  <c r="I915" i="34" s="1"/>
  <c r="P915" i="34"/>
  <c r="T915" i="34"/>
  <c r="D916" i="34"/>
  <c r="E916" i="34"/>
  <c r="I916" i="34" s="1"/>
  <c r="P916" i="34"/>
  <c r="T916" i="34"/>
  <c r="D917" i="34"/>
  <c r="E917" i="34"/>
  <c r="I917" i="34" s="1"/>
  <c r="P917" i="34"/>
  <c r="T917" i="34"/>
  <c r="D918" i="34"/>
  <c r="E918" i="34"/>
  <c r="I918" i="34" s="1"/>
  <c r="P918" i="34"/>
  <c r="T918" i="34"/>
  <c r="D919" i="34"/>
  <c r="E919" i="34"/>
  <c r="I919" i="34" s="1"/>
  <c r="P919" i="34"/>
  <c r="T919" i="34"/>
  <c r="D920" i="34"/>
  <c r="E920" i="34"/>
  <c r="I920" i="34" s="1"/>
  <c r="P920" i="34"/>
  <c r="T920" i="34"/>
  <c r="D921" i="34"/>
  <c r="E921" i="34"/>
  <c r="I921" i="34" s="1"/>
  <c r="P921" i="34"/>
  <c r="T921" i="34"/>
  <c r="D922" i="34"/>
  <c r="E922" i="34"/>
  <c r="I922" i="34" s="1"/>
  <c r="P922" i="34"/>
  <c r="T922" i="34"/>
  <c r="D923" i="34"/>
  <c r="E923" i="34"/>
  <c r="I923" i="34" s="1"/>
  <c r="P923" i="34"/>
  <c r="T923" i="34"/>
  <c r="D924" i="34"/>
  <c r="E924" i="34"/>
  <c r="I924" i="34" s="1"/>
  <c r="P924" i="34"/>
  <c r="T924" i="34"/>
  <c r="D925" i="34"/>
  <c r="E925" i="34"/>
  <c r="I925" i="34" s="1"/>
  <c r="P925" i="34"/>
  <c r="T925" i="34"/>
  <c r="D926" i="34"/>
  <c r="E926" i="34"/>
  <c r="I926" i="34" s="1"/>
  <c r="P926" i="34"/>
  <c r="T926" i="34"/>
  <c r="D927" i="34"/>
  <c r="E927" i="34"/>
  <c r="I927" i="34" s="1"/>
  <c r="P927" i="34"/>
  <c r="T927" i="34"/>
  <c r="D928" i="34"/>
  <c r="E928" i="34"/>
  <c r="I928" i="34" s="1"/>
  <c r="P928" i="34"/>
  <c r="T928" i="34"/>
  <c r="D929" i="34"/>
  <c r="E929" i="34"/>
  <c r="I929" i="34" s="1"/>
  <c r="P929" i="34"/>
  <c r="T929" i="34"/>
  <c r="D930" i="34"/>
  <c r="E930" i="34"/>
  <c r="I930" i="34" s="1"/>
  <c r="P930" i="34"/>
  <c r="T930" i="34"/>
  <c r="D931" i="34"/>
  <c r="E931" i="34"/>
  <c r="I931" i="34" s="1"/>
  <c r="P931" i="34"/>
  <c r="T931" i="34"/>
  <c r="D932" i="34"/>
  <c r="E932" i="34"/>
  <c r="I932" i="34" s="1"/>
  <c r="P932" i="34"/>
  <c r="T932" i="34"/>
  <c r="D933" i="34"/>
  <c r="E933" i="34"/>
  <c r="I933" i="34" s="1"/>
  <c r="P933" i="34"/>
  <c r="T933" i="34"/>
  <c r="D934" i="34"/>
  <c r="E934" i="34"/>
  <c r="I934" i="34" s="1"/>
  <c r="P934" i="34"/>
  <c r="T934" i="34"/>
  <c r="D935" i="34"/>
  <c r="E935" i="34"/>
  <c r="I935" i="34" s="1"/>
  <c r="P935" i="34"/>
  <c r="T935" i="34"/>
  <c r="D936" i="34"/>
  <c r="E936" i="34"/>
  <c r="I936" i="34" s="1"/>
  <c r="P936" i="34"/>
  <c r="T936" i="34"/>
  <c r="D937" i="34"/>
  <c r="E937" i="34"/>
  <c r="I937" i="34" s="1"/>
  <c r="P937" i="34"/>
  <c r="T937" i="34"/>
  <c r="D938" i="34"/>
  <c r="E938" i="34"/>
  <c r="I938" i="34" s="1"/>
  <c r="P938" i="34"/>
  <c r="T938" i="34"/>
  <c r="D939" i="34"/>
  <c r="E939" i="34"/>
  <c r="I939" i="34" s="1"/>
  <c r="P939" i="34"/>
  <c r="T939" i="34"/>
  <c r="D940" i="34"/>
  <c r="E940" i="34"/>
  <c r="I940" i="34" s="1"/>
  <c r="P940" i="34"/>
  <c r="T940" i="34"/>
  <c r="D941" i="34"/>
  <c r="E941" i="34"/>
  <c r="I941" i="34" s="1"/>
  <c r="P941" i="34"/>
  <c r="T941" i="34"/>
  <c r="D942" i="34"/>
  <c r="E942" i="34"/>
  <c r="I942" i="34" s="1"/>
  <c r="P942" i="34"/>
  <c r="T942" i="34"/>
  <c r="D943" i="34"/>
  <c r="E943" i="34"/>
  <c r="I943" i="34"/>
  <c r="P943" i="34"/>
  <c r="T943" i="34"/>
  <c r="D944" i="34"/>
  <c r="E944" i="34"/>
  <c r="I944" i="34" s="1"/>
  <c r="P944" i="34"/>
  <c r="T944" i="34"/>
  <c r="D945" i="34"/>
  <c r="E945" i="34"/>
  <c r="I945" i="34" s="1"/>
  <c r="P945" i="34"/>
  <c r="T945" i="34"/>
  <c r="D946" i="34"/>
  <c r="E946" i="34"/>
  <c r="I946" i="34" s="1"/>
  <c r="P946" i="34"/>
  <c r="T946" i="34"/>
  <c r="D947" i="34"/>
  <c r="E947" i="34"/>
  <c r="I947" i="34" s="1"/>
  <c r="P947" i="34"/>
  <c r="T947" i="34"/>
  <c r="D948" i="34"/>
  <c r="E948" i="34"/>
  <c r="I948" i="34" s="1"/>
  <c r="P948" i="34"/>
  <c r="T948" i="34"/>
  <c r="D949" i="34"/>
  <c r="E949" i="34"/>
  <c r="I949" i="34" s="1"/>
  <c r="P949" i="34"/>
  <c r="T949" i="34"/>
  <c r="D950" i="34"/>
  <c r="E950" i="34"/>
  <c r="I950" i="34" s="1"/>
  <c r="P950" i="34"/>
  <c r="T950" i="34"/>
  <c r="D951" i="34"/>
  <c r="E951" i="34"/>
  <c r="I951" i="34" s="1"/>
  <c r="P951" i="34"/>
  <c r="T951" i="34"/>
  <c r="D952" i="34"/>
  <c r="E952" i="34"/>
  <c r="I952" i="34" s="1"/>
  <c r="P952" i="34"/>
  <c r="T952" i="34"/>
  <c r="D953" i="34"/>
  <c r="E953" i="34"/>
  <c r="I953" i="34" s="1"/>
  <c r="P953" i="34"/>
  <c r="T953" i="34"/>
  <c r="D954" i="34"/>
  <c r="E954" i="34"/>
  <c r="I954" i="34" s="1"/>
  <c r="P954" i="34"/>
  <c r="T954" i="34"/>
  <c r="D955" i="34"/>
  <c r="E955" i="34"/>
  <c r="I955" i="34" s="1"/>
  <c r="P955" i="34"/>
  <c r="T955" i="34"/>
  <c r="D956" i="34"/>
  <c r="E956" i="34"/>
  <c r="I956" i="34" s="1"/>
  <c r="P956" i="34"/>
  <c r="T956" i="34"/>
  <c r="D957" i="34"/>
  <c r="E957" i="34"/>
  <c r="I957" i="34" s="1"/>
  <c r="P957" i="34"/>
  <c r="T957" i="34"/>
  <c r="D958" i="34"/>
  <c r="E958" i="34"/>
  <c r="I958" i="34" s="1"/>
  <c r="P958" i="34"/>
  <c r="Q958" i="34"/>
  <c r="T958" i="34"/>
  <c r="D959" i="34"/>
  <c r="E959" i="34"/>
  <c r="I959" i="34" s="1"/>
  <c r="P959" i="34"/>
  <c r="T959" i="34"/>
  <c r="D960" i="34"/>
  <c r="E960" i="34"/>
  <c r="I960" i="34" s="1"/>
  <c r="P960" i="34"/>
  <c r="D961" i="34"/>
  <c r="E961" i="34"/>
  <c r="I961" i="34" s="1"/>
  <c r="P961" i="34"/>
  <c r="T961" i="34"/>
  <c r="D962" i="34"/>
  <c r="E962" i="34"/>
  <c r="I962" i="34" s="1"/>
  <c r="P962" i="34"/>
  <c r="T962" i="34"/>
  <c r="D963" i="34"/>
  <c r="E963" i="34"/>
  <c r="I963" i="34" s="1"/>
  <c r="P963" i="34"/>
  <c r="T963" i="34"/>
  <c r="D964" i="34"/>
  <c r="E964" i="34"/>
  <c r="I964" i="34" s="1"/>
  <c r="P964" i="34"/>
  <c r="T964" i="34"/>
  <c r="D965" i="34"/>
  <c r="E965" i="34"/>
  <c r="I965" i="34" s="1"/>
  <c r="P965" i="34"/>
  <c r="T965" i="34"/>
  <c r="D966" i="34"/>
  <c r="E966" i="34"/>
  <c r="I966" i="34" s="1"/>
  <c r="P966" i="34"/>
  <c r="T966" i="34"/>
  <c r="D967" i="34"/>
  <c r="E967" i="34"/>
  <c r="I967" i="34" s="1"/>
  <c r="P967" i="34"/>
  <c r="T967" i="34"/>
  <c r="D968" i="34"/>
  <c r="E968" i="34"/>
  <c r="I968" i="34" s="1"/>
  <c r="P968" i="34"/>
  <c r="T968" i="34"/>
  <c r="D969" i="34"/>
  <c r="E969" i="34"/>
  <c r="I969" i="34" s="1"/>
  <c r="P969" i="34"/>
  <c r="T969" i="34"/>
  <c r="D970" i="34"/>
  <c r="E970" i="34"/>
  <c r="I970" i="34" s="1"/>
  <c r="P970" i="34"/>
  <c r="T970" i="34"/>
  <c r="D971" i="34"/>
  <c r="E971" i="34"/>
  <c r="I971" i="34" s="1"/>
  <c r="P971" i="34"/>
  <c r="T971" i="34"/>
  <c r="D972" i="34"/>
  <c r="E972" i="34"/>
  <c r="I972" i="34" s="1"/>
  <c r="P972" i="34"/>
  <c r="T972" i="34"/>
  <c r="D973" i="34"/>
  <c r="E973" i="34"/>
  <c r="I973" i="34" s="1"/>
  <c r="P973" i="34"/>
  <c r="T973" i="34"/>
  <c r="D974" i="34"/>
  <c r="E974" i="34"/>
  <c r="I974" i="34" s="1"/>
  <c r="P974" i="34"/>
  <c r="T974" i="34"/>
  <c r="D975" i="34"/>
  <c r="E975" i="34"/>
  <c r="I975" i="34" s="1"/>
  <c r="P975" i="34"/>
  <c r="T975" i="34"/>
  <c r="D976" i="34"/>
  <c r="E976" i="34"/>
  <c r="I976" i="34" s="1"/>
  <c r="P976" i="34"/>
  <c r="T976" i="34"/>
  <c r="D977" i="34"/>
  <c r="E977" i="34"/>
  <c r="I977" i="34" s="1"/>
  <c r="P977" i="34"/>
  <c r="T977" i="34"/>
  <c r="D978" i="34"/>
  <c r="E978" i="34"/>
  <c r="I978" i="34" s="1"/>
  <c r="P978" i="34"/>
  <c r="T978" i="34"/>
  <c r="D979" i="34"/>
  <c r="E979" i="34"/>
  <c r="I979" i="34" s="1"/>
  <c r="P979" i="34"/>
  <c r="T979" i="34"/>
  <c r="D980" i="34"/>
  <c r="E980" i="34"/>
  <c r="I980" i="34" s="1"/>
  <c r="P980" i="34"/>
  <c r="T980" i="34"/>
  <c r="D981" i="34"/>
  <c r="E981" i="34"/>
  <c r="I981" i="34" s="1"/>
  <c r="P981" i="34"/>
  <c r="T981" i="34"/>
  <c r="D982" i="34"/>
  <c r="E982" i="34"/>
  <c r="I982" i="34" s="1"/>
  <c r="P982" i="34"/>
  <c r="T982" i="34"/>
  <c r="D983" i="34"/>
  <c r="E983" i="34"/>
  <c r="I983" i="34" s="1"/>
  <c r="P983" i="34"/>
  <c r="T983" i="34"/>
  <c r="D984" i="34"/>
  <c r="E984" i="34"/>
  <c r="I984" i="34" s="1"/>
  <c r="P984" i="34"/>
  <c r="T984" i="34"/>
  <c r="D985" i="34"/>
  <c r="E985" i="34"/>
  <c r="I985" i="34" s="1"/>
  <c r="P985" i="34"/>
  <c r="T985" i="34"/>
  <c r="D986" i="34"/>
  <c r="E986" i="34"/>
  <c r="I986" i="34" s="1"/>
  <c r="P986" i="34"/>
  <c r="T986" i="34"/>
  <c r="D987" i="34"/>
  <c r="E987" i="34"/>
  <c r="I987" i="34" s="1"/>
  <c r="P987" i="34"/>
  <c r="T987" i="34"/>
  <c r="D988" i="34"/>
  <c r="E988" i="34"/>
  <c r="I988" i="34" s="1"/>
  <c r="P988" i="34"/>
  <c r="T988" i="34"/>
  <c r="D989" i="34"/>
  <c r="E989" i="34"/>
  <c r="I989" i="34" s="1"/>
  <c r="P989" i="34"/>
  <c r="T989" i="34"/>
  <c r="D990" i="34"/>
  <c r="E990" i="34"/>
  <c r="I990" i="34" s="1"/>
  <c r="P990" i="34"/>
  <c r="T990" i="34"/>
  <c r="D991" i="34"/>
  <c r="E991" i="34"/>
  <c r="I991" i="34" s="1"/>
  <c r="P991" i="34"/>
  <c r="T991" i="34"/>
  <c r="D992" i="34"/>
  <c r="E992" i="34"/>
  <c r="I992" i="34" s="1"/>
  <c r="P992" i="34"/>
  <c r="T992" i="34"/>
  <c r="D993" i="34"/>
  <c r="E993" i="34"/>
  <c r="I993" i="34" s="1"/>
  <c r="P993" i="34"/>
  <c r="T993" i="34"/>
  <c r="D994" i="34"/>
  <c r="E994" i="34"/>
  <c r="I994" i="34" s="1"/>
  <c r="P994" i="34"/>
  <c r="T994" i="34"/>
  <c r="D995" i="34"/>
  <c r="E995" i="34"/>
  <c r="I995" i="34" s="1"/>
  <c r="P995" i="34"/>
  <c r="T995" i="34"/>
  <c r="D996" i="34"/>
  <c r="E996" i="34"/>
  <c r="I996" i="34" s="1"/>
  <c r="P996" i="34"/>
  <c r="T996" i="34"/>
  <c r="D997" i="34"/>
  <c r="E997" i="34"/>
  <c r="I997" i="34" s="1"/>
  <c r="P997" i="34"/>
  <c r="T997" i="34"/>
  <c r="D998" i="34"/>
  <c r="E998" i="34"/>
  <c r="I998" i="34" s="1"/>
  <c r="P998" i="34"/>
  <c r="T998" i="34"/>
  <c r="D999" i="34"/>
  <c r="E999" i="34"/>
  <c r="I999" i="34" s="1"/>
  <c r="P999" i="34"/>
  <c r="T999" i="34"/>
  <c r="D1000" i="34"/>
  <c r="E1000" i="34"/>
  <c r="I1000" i="34" s="1"/>
  <c r="P1000" i="34"/>
  <c r="T1000" i="34"/>
  <c r="D1001" i="34"/>
  <c r="E1001" i="34"/>
  <c r="I1001" i="34" s="1"/>
  <c r="Q1001" i="34" s="1"/>
  <c r="P1001" i="34"/>
  <c r="T1001" i="34"/>
  <c r="D1002" i="34"/>
  <c r="E1002" i="34"/>
  <c r="I1002" i="34" s="1"/>
  <c r="P1002" i="34"/>
  <c r="T1002" i="34"/>
  <c r="D1003" i="34"/>
  <c r="E1003" i="34"/>
  <c r="I1003" i="34" s="1"/>
  <c r="P1003" i="34"/>
  <c r="T1003" i="34"/>
  <c r="D1004" i="34"/>
  <c r="E1004" i="34"/>
  <c r="I1004" i="34" s="1"/>
  <c r="P1004" i="34"/>
  <c r="T1004" i="34"/>
  <c r="D1005" i="34"/>
  <c r="E1005" i="34"/>
  <c r="I1005" i="34" s="1"/>
  <c r="P1005" i="34"/>
  <c r="T1005" i="34"/>
  <c r="D1006" i="34"/>
  <c r="E1006" i="34"/>
  <c r="I1006" i="34" s="1"/>
  <c r="P1006" i="34"/>
  <c r="T1006" i="34"/>
  <c r="D1007" i="34"/>
  <c r="E1007" i="34"/>
  <c r="I1007" i="34" s="1"/>
  <c r="P1007" i="34"/>
  <c r="T1007" i="34"/>
  <c r="D1008" i="34"/>
  <c r="E1008" i="34"/>
  <c r="I1008" i="34" s="1"/>
  <c r="P1008" i="34"/>
  <c r="T1008" i="34"/>
  <c r="D1009" i="34"/>
  <c r="E1009" i="34"/>
  <c r="I1009" i="34" s="1"/>
  <c r="P1009" i="34"/>
  <c r="T1009" i="34"/>
  <c r="D1010" i="34"/>
  <c r="E1010" i="34"/>
  <c r="I1010" i="34" s="1"/>
  <c r="P1010" i="34"/>
  <c r="T1010" i="34"/>
  <c r="D1011" i="34"/>
  <c r="E1011" i="34"/>
  <c r="I1011" i="34" s="1"/>
  <c r="P1011" i="34"/>
  <c r="T1011" i="34"/>
  <c r="D1012" i="34"/>
  <c r="E1012" i="34"/>
  <c r="I1012" i="34" s="1"/>
  <c r="P1012" i="34"/>
  <c r="T1012" i="34"/>
  <c r="D1013" i="34"/>
  <c r="E1013" i="34"/>
  <c r="I1013" i="34" s="1"/>
  <c r="P1013" i="34"/>
  <c r="T1013" i="34"/>
  <c r="D1014" i="34"/>
  <c r="E1014" i="34"/>
  <c r="I1014" i="34" s="1"/>
  <c r="P1014" i="34"/>
  <c r="T1014" i="34"/>
  <c r="D1015" i="34"/>
  <c r="E1015" i="34"/>
  <c r="I1015" i="34" s="1"/>
  <c r="P1015" i="34"/>
  <c r="T1015" i="34"/>
  <c r="D1016" i="34"/>
  <c r="E1016" i="34"/>
  <c r="I1016" i="34" s="1"/>
  <c r="P1016" i="34"/>
  <c r="T1016" i="34"/>
  <c r="D1017" i="34"/>
  <c r="E1017" i="34"/>
  <c r="I1017" i="34" s="1"/>
  <c r="P1017" i="34"/>
  <c r="T1017" i="34"/>
  <c r="D1018" i="34"/>
  <c r="E1018" i="34"/>
  <c r="I1018" i="34" s="1"/>
  <c r="P1018" i="34"/>
  <c r="T1018" i="34"/>
  <c r="D1019" i="34"/>
  <c r="E1019" i="34"/>
  <c r="I1019" i="34" s="1"/>
  <c r="P1019" i="34"/>
  <c r="T1019" i="34"/>
  <c r="D1020" i="34"/>
  <c r="E1020" i="34"/>
  <c r="I1020" i="34" s="1"/>
  <c r="P1020" i="34"/>
  <c r="T1020" i="34"/>
  <c r="D1021" i="34"/>
  <c r="E1021" i="34"/>
  <c r="I1021" i="34" s="1"/>
  <c r="P1021" i="34"/>
  <c r="T1021" i="34"/>
  <c r="D1022" i="34"/>
  <c r="E1022" i="34"/>
  <c r="I1022" i="34" s="1"/>
  <c r="P1022" i="34"/>
  <c r="T1022" i="34"/>
  <c r="D1023" i="34"/>
  <c r="E1023" i="34"/>
  <c r="I1023" i="34" s="1"/>
  <c r="P1023" i="34"/>
  <c r="T1023" i="34"/>
  <c r="D1024" i="34"/>
  <c r="E1024" i="34"/>
  <c r="I1024" i="34" s="1"/>
  <c r="P1024" i="34"/>
  <c r="T1024" i="34"/>
  <c r="D1025" i="34"/>
  <c r="E1025" i="34"/>
  <c r="I1025" i="34" s="1"/>
  <c r="P1025" i="34"/>
  <c r="T1025" i="34"/>
  <c r="D1026" i="34"/>
  <c r="E1026" i="34"/>
  <c r="I1026" i="34" s="1"/>
  <c r="P1026" i="34"/>
  <c r="T1026" i="34"/>
  <c r="D1027" i="34"/>
  <c r="E1027" i="34"/>
  <c r="I1027" i="34" s="1"/>
  <c r="P1027" i="34"/>
  <c r="T1027" i="34"/>
  <c r="D1028" i="34"/>
  <c r="E1028" i="34"/>
  <c r="I1028" i="34" s="1"/>
  <c r="P1028" i="34"/>
  <c r="T1028" i="34"/>
  <c r="D1029" i="34"/>
  <c r="E1029" i="34"/>
  <c r="I1029" i="34" s="1"/>
  <c r="P1029" i="34"/>
  <c r="T1029" i="34"/>
  <c r="D1030" i="34"/>
  <c r="E1030" i="34"/>
  <c r="I1030" i="34" s="1"/>
  <c r="P1030" i="34"/>
  <c r="T1030" i="34"/>
  <c r="D1031" i="34"/>
  <c r="E1031" i="34"/>
  <c r="I1031" i="34" s="1"/>
  <c r="P1031" i="34"/>
  <c r="T1031" i="34"/>
  <c r="D1032" i="34"/>
  <c r="E1032" i="34"/>
  <c r="I1032" i="34" s="1"/>
  <c r="P1032" i="34"/>
  <c r="T1032" i="34"/>
  <c r="D1033" i="34"/>
  <c r="E1033" i="34"/>
  <c r="I1033" i="34" s="1"/>
  <c r="P1033" i="34"/>
  <c r="T1033" i="34"/>
  <c r="I769" i="35" l="1"/>
  <c r="I688" i="35"/>
  <c r="I515" i="35"/>
  <c r="J218" i="35"/>
  <c r="K218" i="35" s="1"/>
  <c r="I92" i="35"/>
  <c r="M926" i="35"/>
  <c r="J391" i="35"/>
  <c r="K391" i="35" s="1"/>
  <c r="L391" i="35" s="1"/>
  <c r="J461" i="35"/>
  <c r="K461" i="35" s="1"/>
  <c r="L461" i="35" s="1"/>
  <c r="J926" i="35"/>
  <c r="K926" i="35" s="1"/>
  <c r="L926" i="35" s="1"/>
  <c r="I761" i="35"/>
  <c r="AG761" i="35" s="1"/>
  <c r="I749" i="35"/>
  <c r="Q749" i="35" s="1"/>
  <c r="I730" i="35"/>
  <c r="Y730" i="35" s="1"/>
  <c r="I692" i="35"/>
  <c r="I286" i="35"/>
  <c r="I108" i="35"/>
  <c r="I96" i="35"/>
  <c r="J431" i="35"/>
  <c r="K431" i="35" s="1"/>
  <c r="J806" i="35"/>
  <c r="K806" i="35" s="1"/>
  <c r="L806" i="35" s="1"/>
  <c r="I492" i="35"/>
  <c r="I392" i="35"/>
  <c r="V392" i="35" s="1"/>
  <c r="W392" i="35" s="1"/>
  <c r="I145" i="35"/>
  <c r="Y59" i="34"/>
  <c r="V59" i="34"/>
  <c r="W59" i="34" s="1"/>
  <c r="AE307" i="34"/>
  <c r="Y307" i="34"/>
  <c r="V307" i="34"/>
  <c r="AE540" i="34"/>
  <c r="Y540" i="34"/>
  <c r="V540" i="34"/>
  <c r="V742" i="34"/>
  <c r="Y742" i="34"/>
  <c r="Z742" i="34" s="1"/>
  <c r="Y412" i="34"/>
  <c r="V412" i="34"/>
  <c r="W412" i="34" s="1"/>
  <c r="Y923" i="34"/>
  <c r="Z923" i="34" s="1"/>
  <c r="V923" i="34"/>
  <c r="W923" i="34" s="1"/>
  <c r="Y60" i="34"/>
  <c r="V60" i="34"/>
  <c r="AE1003" i="34"/>
  <c r="V1003" i="34"/>
  <c r="Y1003" i="34"/>
  <c r="Y366" i="34"/>
  <c r="AA366" i="34" s="1"/>
  <c r="V366" i="34"/>
  <c r="Y486" i="34"/>
  <c r="V486" i="34"/>
  <c r="W486" i="34" s="1"/>
  <c r="AE673" i="34"/>
  <c r="Y673" i="34"/>
  <c r="V673" i="34"/>
  <c r="AE670" i="34"/>
  <c r="Y670" i="34"/>
  <c r="V670" i="34"/>
  <c r="Y667" i="34"/>
  <c r="V667" i="34"/>
  <c r="AE664" i="34"/>
  <c r="Y664" i="34"/>
  <c r="V664" i="34"/>
  <c r="W664" i="34" s="1"/>
  <c r="AE661" i="34"/>
  <c r="Y661" i="34"/>
  <c r="V661" i="34"/>
  <c r="AE658" i="34"/>
  <c r="Y658" i="34"/>
  <c r="Z658" i="34" s="1"/>
  <c r="V658" i="34"/>
  <c r="AE655" i="34"/>
  <c r="V655" i="34"/>
  <c r="Y655" i="34"/>
  <c r="AE652" i="34"/>
  <c r="Y652" i="34"/>
  <c r="V652" i="34"/>
  <c r="AE327" i="34"/>
  <c r="Y327" i="34"/>
  <c r="V327" i="34"/>
  <c r="Y324" i="34"/>
  <c r="V324" i="34"/>
  <c r="W324" i="34" s="1"/>
  <c r="Y321" i="34"/>
  <c r="V321" i="34"/>
  <c r="AE318" i="34"/>
  <c r="Y318" i="34"/>
  <c r="V318" i="34"/>
  <c r="W318" i="34" s="1"/>
  <c r="Y315" i="34"/>
  <c r="V315" i="34"/>
  <c r="X315" i="34" s="1"/>
  <c r="AE312" i="34"/>
  <c r="Y312" i="34"/>
  <c r="V312" i="34"/>
  <c r="W312" i="34" s="1"/>
  <c r="V309" i="34"/>
  <c r="Y309" i="34"/>
  <c r="Z309" i="34" s="1"/>
  <c r="V180" i="34"/>
  <c r="Y180" i="34"/>
  <c r="AE177" i="34"/>
  <c r="Y177" i="34"/>
  <c r="V177" i="34"/>
  <c r="W177" i="34" s="1"/>
  <c r="AE174" i="34"/>
  <c r="Y174" i="34"/>
  <c r="Z174" i="34" s="1"/>
  <c r="V174" i="34"/>
  <c r="W174" i="34" s="1"/>
  <c r="AE171" i="34"/>
  <c r="Y171" i="34"/>
  <c r="Z171" i="34" s="1"/>
  <c r="V171" i="34"/>
  <c r="V141" i="34"/>
  <c r="Y141" i="34"/>
  <c r="Y138" i="34"/>
  <c r="V138" i="34"/>
  <c r="AE135" i="34"/>
  <c r="Y135" i="34"/>
  <c r="V135" i="34"/>
  <c r="AE132" i="34"/>
  <c r="Y132" i="34"/>
  <c r="Z132" i="34" s="1"/>
  <c r="V132" i="34"/>
  <c r="Y129" i="34"/>
  <c r="Z129" i="34" s="1"/>
  <c r="V129" i="34"/>
  <c r="AE126" i="34"/>
  <c r="Y126" i="34"/>
  <c r="V126" i="34"/>
  <c r="Y123" i="34"/>
  <c r="V123" i="34"/>
  <c r="V120" i="34"/>
  <c r="Y120" i="34"/>
  <c r="Y901" i="34"/>
  <c r="Z901" i="34" s="1"/>
  <c r="V901" i="34"/>
  <c r="X901" i="34" s="1"/>
  <c r="Y993" i="34"/>
  <c r="Z993" i="34" s="1"/>
  <c r="V993" i="34"/>
  <c r="AE987" i="34"/>
  <c r="V987" i="34"/>
  <c r="W987" i="34" s="1"/>
  <c r="Y987" i="34"/>
  <c r="Y981" i="34"/>
  <c r="V981" i="34"/>
  <c r="AE975" i="34"/>
  <c r="Y975" i="34"/>
  <c r="V975" i="34"/>
  <c r="AE969" i="34"/>
  <c r="Y969" i="34"/>
  <c r="Z969" i="34" s="1"/>
  <c r="V969" i="34"/>
  <c r="W969" i="34" s="1"/>
  <c r="Y963" i="34"/>
  <c r="V963" i="34"/>
  <c r="V954" i="34"/>
  <c r="W954" i="34" s="1"/>
  <c r="Y954" i="34"/>
  <c r="AE948" i="34"/>
  <c r="Y948" i="34"/>
  <c r="V948" i="34"/>
  <c r="AE873" i="34"/>
  <c r="V873" i="34"/>
  <c r="Y873" i="34"/>
  <c r="Z873" i="34" s="1"/>
  <c r="AE867" i="34"/>
  <c r="Y867" i="34"/>
  <c r="Z867" i="34" s="1"/>
  <c r="V867" i="34"/>
  <c r="W867" i="34" s="1"/>
  <c r="Y861" i="34"/>
  <c r="V861" i="34"/>
  <c r="W861" i="34" s="1"/>
  <c r="V843" i="34"/>
  <c r="Y843" i="34"/>
  <c r="Y837" i="34"/>
  <c r="Z837" i="34" s="1"/>
  <c r="V837" i="34"/>
  <c r="AE791" i="34"/>
  <c r="Y791" i="34"/>
  <c r="V791" i="34"/>
  <c r="AE785" i="34"/>
  <c r="Y785" i="34"/>
  <c r="V785" i="34"/>
  <c r="W785" i="34" s="1"/>
  <c r="AE779" i="34"/>
  <c r="Y779" i="34"/>
  <c r="V779" i="34"/>
  <c r="AE773" i="34"/>
  <c r="Y773" i="34"/>
  <c r="V773" i="34"/>
  <c r="Y767" i="34"/>
  <c r="Z767" i="34" s="1"/>
  <c r="V767" i="34"/>
  <c r="AE761" i="34"/>
  <c r="Y761" i="34"/>
  <c r="Z761" i="34" s="1"/>
  <c r="V761" i="34"/>
  <c r="AE755" i="34"/>
  <c r="Y755" i="34"/>
  <c r="Z755" i="34" s="1"/>
  <c r="V755" i="34"/>
  <c r="Y1028" i="34"/>
  <c r="V1028" i="34"/>
  <c r="AE1022" i="34"/>
  <c r="Y1022" i="34"/>
  <c r="V1022" i="34"/>
  <c r="W1022" i="34" s="1"/>
  <c r="Y1016" i="34"/>
  <c r="V1016" i="34"/>
  <c r="W1016" i="34" s="1"/>
  <c r="AE1010" i="34"/>
  <c r="Y1010" i="34"/>
  <c r="V1010" i="34"/>
  <c r="W1010" i="34" s="1"/>
  <c r="V1004" i="34"/>
  <c r="Y1004" i="34"/>
  <c r="Z1004" i="34" s="1"/>
  <c r="AE936" i="34"/>
  <c r="Y936" i="34"/>
  <c r="V936" i="34"/>
  <c r="AE930" i="34"/>
  <c r="Y930" i="34"/>
  <c r="Z930" i="34" s="1"/>
  <c r="V930" i="34"/>
  <c r="AE924" i="34"/>
  <c r="Y924" i="34"/>
  <c r="Z924" i="34" s="1"/>
  <c r="V924" i="34"/>
  <c r="V891" i="34"/>
  <c r="W891" i="34" s="1"/>
  <c r="Y891" i="34"/>
  <c r="AE885" i="34"/>
  <c r="Y885" i="34"/>
  <c r="V885" i="34"/>
  <c r="Y876" i="34"/>
  <c r="V876" i="34"/>
  <c r="AE852" i="34"/>
  <c r="Y852" i="34"/>
  <c r="V852" i="34"/>
  <c r="W852" i="34" s="1"/>
  <c r="AE733" i="34"/>
  <c r="Y733" i="34"/>
  <c r="V733" i="34"/>
  <c r="W733" i="34" s="1"/>
  <c r="AE685" i="34"/>
  <c r="Y685" i="34"/>
  <c r="V685" i="34"/>
  <c r="AE682" i="34"/>
  <c r="Y682" i="34"/>
  <c r="V682" i="34"/>
  <c r="AE679" i="34"/>
  <c r="Y679" i="34"/>
  <c r="V679" i="34"/>
  <c r="W679" i="34" s="1"/>
  <c r="Y676" i="34"/>
  <c r="Z676" i="34" s="1"/>
  <c r="V676" i="34"/>
  <c r="Y636" i="34"/>
  <c r="V636" i="34"/>
  <c r="W636" i="34" s="1"/>
  <c r="AE633" i="34"/>
  <c r="Y633" i="34"/>
  <c r="V633" i="34"/>
  <c r="AE612" i="34"/>
  <c r="Y612" i="34"/>
  <c r="V612" i="34"/>
  <c r="Y609" i="34"/>
  <c r="V609" i="34"/>
  <c r="AE606" i="34"/>
  <c r="V606" i="34"/>
  <c r="Y606" i="34"/>
  <c r="Z606" i="34" s="1"/>
  <c r="AE603" i="34"/>
  <c r="Y603" i="34"/>
  <c r="Z603" i="34" s="1"/>
  <c r="V603" i="34"/>
  <c r="Y600" i="34"/>
  <c r="V600" i="34"/>
  <c r="AE597" i="34"/>
  <c r="V597" i="34"/>
  <c r="W597" i="34" s="1"/>
  <c r="Y597" i="34"/>
  <c r="AE594" i="34"/>
  <c r="V594" i="34"/>
  <c r="Y594" i="34"/>
  <c r="AE591" i="34"/>
  <c r="Y591" i="34"/>
  <c r="Z591" i="34" s="1"/>
  <c r="V591" i="34"/>
  <c r="W591" i="34" s="1"/>
  <c r="AE588" i="34"/>
  <c r="Y588" i="34"/>
  <c r="V588" i="34"/>
  <c r="AE585" i="34"/>
  <c r="Y585" i="34"/>
  <c r="V585" i="34"/>
  <c r="AE582" i="34"/>
  <c r="Y582" i="34"/>
  <c r="Z582" i="34" s="1"/>
  <c r="V582" i="34"/>
  <c r="V579" i="34"/>
  <c r="Y579" i="34"/>
  <c r="AE576" i="34"/>
  <c r="Y576" i="34"/>
  <c r="V576" i="34"/>
  <c r="V573" i="34"/>
  <c r="Y573" i="34"/>
  <c r="Y570" i="34"/>
  <c r="Z570" i="34" s="1"/>
  <c r="V570" i="34"/>
  <c r="AE567" i="34"/>
  <c r="Y567" i="34"/>
  <c r="Z567" i="34" s="1"/>
  <c r="V567" i="34"/>
  <c r="Y564" i="34"/>
  <c r="V564" i="34"/>
  <c r="W564" i="34" s="1"/>
  <c r="AE561" i="34"/>
  <c r="Y561" i="34"/>
  <c r="V561" i="34"/>
  <c r="AE558" i="34"/>
  <c r="V558" i="34"/>
  <c r="Y558" i="34"/>
  <c r="Z558" i="34" s="1"/>
  <c r="Y555" i="34"/>
  <c r="V555" i="34"/>
  <c r="W555" i="34" s="1"/>
  <c r="Y552" i="34"/>
  <c r="Z552" i="34" s="1"/>
  <c r="V552" i="34"/>
  <c r="AE549" i="34"/>
  <c r="Y549" i="34"/>
  <c r="Z549" i="34" s="1"/>
  <c r="V549" i="34"/>
  <c r="Y546" i="34"/>
  <c r="V546" i="34"/>
  <c r="AE543" i="34"/>
  <c r="V543" i="34"/>
  <c r="Y543" i="34"/>
  <c r="AE495" i="34"/>
  <c r="V495" i="34"/>
  <c r="Y495" i="34"/>
  <c r="Z495" i="34" s="1"/>
  <c r="AE492" i="34"/>
  <c r="Y492" i="34"/>
  <c r="V492" i="34"/>
  <c r="W492" i="34" s="1"/>
  <c r="Y489" i="34"/>
  <c r="Z489" i="34" s="1"/>
  <c r="V489" i="34"/>
  <c r="AE474" i="34"/>
  <c r="Y474" i="34"/>
  <c r="V474" i="34"/>
  <c r="Y471" i="34"/>
  <c r="V471" i="34"/>
  <c r="AE468" i="34"/>
  <c r="Y468" i="34"/>
  <c r="Z468" i="34" s="1"/>
  <c r="V468" i="34"/>
  <c r="AE465" i="34"/>
  <c r="Y465" i="34"/>
  <c r="Z465" i="34" s="1"/>
  <c r="V465" i="34"/>
  <c r="W465" i="34" s="1"/>
  <c r="V462" i="34"/>
  <c r="Y462" i="34"/>
  <c r="AE459" i="34"/>
  <c r="Y459" i="34"/>
  <c r="V459" i="34"/>
  <c r="AE456" i="34"/>
  <c r="Y456" i="34"/>
  <c r="Z456" i="34" s="1"/>
  <c r="V456" i="34"/>
  <c r="W456" i="34" s="1"/>
  <c r="AE453" i="34"/>
  <c r="V453" i="34"/>
  <c r="Y453" i="34"/>
  <c r="Z453" i="34" s="1"/>
  <c r="Y450" i="34"/>
  <c r="Z450" i="34" s="1"/>
  <c r="V450" i="34"/>
  <c r="V447" i="34"/>
  <c r="Y447" i="34"/>
  <c r="Y330" i="34"/>
  <c r="V330" i="34"/>
  <c r="W330" i="34" s="1"/>
  <c r="AE306" i="34"/>
  <c r="Y306" i="34"/>
  <c r="V306" i="34"/>
  <c r="W306" i="34" s="1"/>
  <c r="AE303" i="34"/>
  <c r="Y303" i="34"/>
  <c r="Z303" i="34" s="1"/>
  <c r="V303" i="34"/>
  <c r="Y300" i="34"/>
  <c r="Z300" i="34" s="1"/>
  <c r="V300" i="34"/>
  <c r="Y297" i="34"/>
  <c r="V297" i="34"/>
  <c r="AE294" i="34"/>
  <c r="Y294" i="34"/>
  <c r="V294" i="34"/>
  <c r="Y291" i="34"/>
  <c r="V291" i="34"/>
  <c r="W291" i="34" s="1"/>
  <c r="AE288" i="34"/>
  <c r="Y288" i="34"/>
  <c r="Z288" i="34" s="1"/>
  <c r="V288" i="34"/>
  <c r="Y285" i="34"/>
  <c r="Z285" i="34" s="1"/>
  <c r="V285" i="34"/>
  <c r="Y282" i="34"/>
  <c r="V282" i="34"/>
  <c r="AE279" i="34"/>
  <c r="Y279" i="34"/>
  <c r="V279" i="34"/>
  <c r="AE276" i="34"/>
  <c r="V276" i="34"/>
  <c r="W276" i="34" s="1"/>
  <c r="Y276" i="34"/>
  <c r="Y273" i="34"/>
  <c r="V273" i="34"/>
  <c r="W273" i="34" s="1"/>
  <c r="Y270" i="34"/>
  <c r="V270" i="34"/>
  <c r="AE267" i="34"/>
  <c r="Y267" i="34"/>
  <c r="V267" i="34"/>
  <c r="W267" i="34" s="1"/>
  <c r="Y264" i="34"/>
  <c r="Z264" i="34" s="1"/>
  <c r="V264" i="34"/>
  <c r="V261" i="34"/>
  <c r="W261" i="34" s="1"/>
  <c r="Y261" i="34"/>
  <c r="Z261" i="34" s="1"/>
  <c r="AE258" i="34"/>
  <c r="Y258" i="34"/>
  <c r="Z258" i="34" s="1"/>
  <c r="V258" i="34"/>
  <c r="W258" i="34" s="1"/>
  <c r="AE255" i="34"/>
  <c r="Y255" i="34"/>
  <c r="V255" i="34"/>
  <c r="Y252" i="34"/>
  <c r="V252" i="34"/>
  <c r="AE249" i="34"/>
  <c r="Y249" i="34"/>
  <c r="V249" i="34"/>
  <c r="W249" i="34" s="1"/>
  <c r="Y246" i="34"/>
  <c r="AA246" i="34" s="1"/>
  <c r="V246" i="34"/>
  <c r="AE243" i="34"/>
  <c r="Y243" i="34"/>
  <c r="Z243" i="34" s="1"/>
  <c r="V243" i="34"/>
  <c r="AE240" i="34"/>
  <c r="Y240" i="34"/>
  <c r="V240" i="34"/>
  <c r="V237" i="34"/>
  <c r="Y237" i="34"/>
  <c r="AE234" i="34"/>
  <c r="Y234" i="34"/>
  <c r="Z234" i="34" s="1"/>
  <c r="V234" i="34"/>
  <c r="W234" i="34" s="1"/>
  <c r="AE231" i="34"/>
  <c r="Y231" i="34"/>
  <c r="V231" i="34"/>
  <c r="AE228" i="34"/>
  <c r="Y228" i="34"/>
  <c r="V228" i="34"/>
  <c r="V225" i="34"/>
  <c r="Y225" i="34"/>
  <c r="AE222" i="34"/>
  <c r="Y222" i="34"/>
  <c r="V222" i="34"/>
  <c r="W222" i="34" s="1"/>
  <c r="AE219" i="34"/>
  <c r="Y219" i="34"/>
  <c r="V219" i="34"/>
  <c r="W219" i="34" s="1"/>
  <c r="AE216" i="34"/>
  <c r="Y216" i="34"/>
  <c r="AA216" i="34" s="1"/>
  <c r="V216" i="34"/>
  <c r="Y213" i="34"/>
  <c r="V213" i="34"/>
  <c r="AE210" i="34"/>
  <c r="V210" i="34"/>
  <c r="X210" i="34" s="1"/>
  <c r="Y210" i="34"/>
  <c r="AE207" i="34"/>
  <c r="Y207" i="34"/>
  <c r="Z207" i="34" s="1"/>
  <c r="V207" i="34"/>
  <c r="AE204" i="34"/>
  <c r="Y204" i="34"/>
  <c r="Z204" i="34" s="1"/>
  <c r="V204" i="34"/>
  <c r="AE201" i="34"/>
  <c r="Y201" i="34"/>
  <c r="V201" i="34"/>
  <c r="AE198" i="34"/>
  <c r="Y198" i="34"/>
  <c r="V198" i="34"/>
  <c r="Y195" i="34"/>
  <c r="Z195" i="34" s="1"/>
  <c r="V195" i="34"/>
  <c r="W195" i="34" s="1"/>
  <c r="Y192" i="34"/>
  <c r="V192" i="34"/>
  <c r="AE189" i="34"/>
  <c r="Y189" i="34"/>
  <c r="Z189" i="34" s="1"/>
  <c r="V189" i="34"/>
  <c r="AE186" i="34"/>
  <c r="Y186" i="34"/>
  <c r="V186" i="34"/>
  <c r="AE183" i="34"/>
  <c r="Y183" i="34"/>
  <c r="V183" i="34"/>
  <c r="W183" i="34" s="1"/>
  <c r="AE89" i="34"/>
  <c r="Y89" i="34"/>
  <c r="V89" i="34"/>
  <c r="Y86" i="34"/>
  <c r="V86" i="34"/>
  <c r="W86" i="34" s="1"/>
  <c r="V43" i="34"/>
  <c r="Y43" i="34"/>
  <c r="Y40" i="34"/>
  <c r="V40" i="34"/>
  <c r="AE37" i="34"/>
  <c r="Y37" i="34"/>
  <c r="V37" i="34"/>
  <c r="W37" i="34" s="1"/>
  <c r="AE34" i="34"/>
  <c r="Y34" i="34"/>
  <c r="V34" i="34"/>
  <c r="AE31" i="34"/>
  <c r="V31" i="34"/>
  <c r="W31" i="34" s="1"/>
  <c r="Y31" i="34"/>
  <c r="Y28" i="34"/>
  <c r="V28" i="34"/>
  <c r="AE25" i="34"/>
  <c r="Y25" i="34"/>
  <c r="V25" i="34"/>
  <c r="AE7" i="34"/>
  <c r="Y7" i="34"/>
  <c r="Z7" i="34" s="1"/>
  <c r="V7" i="34"/>
  <c r="Y819" i="34"/>
  <c r="V819" i="34"/>
  <c r="W819" i="34" s="1"/>
  <c r="V725" i="34"/>
  <c r="W725" i="34" s="1"/>
  <c r="Y725" i="34"/>
  <c r="V436" i="34"/>
  <c r="Y436" i="34"/>
  <c r="Y433" i="34"/>
  <c r="V433" i="34"/>
  <c r="X433" i="34" s="1"/>
  <c r="Y430" i="34"/>
  <c r="V430" i="34"/>
  <c r="X430" i="34" s="1"/>
  <c r="AE427" i="34"/>
  <c r="Y427" i="34"/>
  <c r="V427" i="34"/>
  <c r="V424" i="34"/>
  <c r="W424" i="34" s="1"/>
  <c r="Y424" i="34"/>
  <c r="Y421" i="34"/>
  <c r="V421" i="34"/>
  <c r="Y409" i="34"/>
  <c r="V409" i="34"/>
  <c r="Y406" i="34"/>
  <c r="V406" i="34"/>
  <c r="AE403" i="34"/>
  <c r="Y403" i="34"/>
  <c r="Z403" i="34" s="1"/>
  <c r="V403" i="34"/>
  <c r="Y364" i="34"/>
  <c r="V364" i="34"/>
  <c r="W364" i="34" s="1"/>
  <c r="Y361" i="34"/>
  <c r="Z361" i="34" s="1"/>
  <c r="V361" i="34"/>
  <c r="Y358" i="34"/>
  <c r="V358" i="34"/>
  <c r="Y355" i="34"/>
  <c r="V355" i="34"/>
  <c r="AE352" i="34"/>
  <c r="V352" i="34"/>
  <c r="W352" i="34" s="1"/>
  <c r="Y352" i="34"/>
  <c r="Y349" i="34"/>
  <c r="V349" i="34"/>
  <c r="W349" i="34" s="1"/>
  <c r="AE346" i="34"/>
  <c r="Y346" i="34"/>
  <c r="Z346" i="34" s="1"/>
  <c r="V346" i="34"/>
  <c r="Y117" i="34"/>
  <c r="V117" i="34"/>
  <c r="Y114" i="34"/>
  <c r="V114" i="34"/>
  <c r="W114" i="34" s="1"/>
  <c r="AE111" i="34"/>
  <c r="Y111" i="34"/>
  <c r="V111" i="34"/>
  <c r="W111" i="34" s="1"/>
  <c r="AE108" i="34"/>
  <c r="Y108" i="34"/>
  <c r="V108" i="34"/>
  <c r="W108" i="34" s="1"/>
  <c r="V83" i="34"/>
  <c r="W83" i="34" s="1"/>
  <c r="Y83" i="34"/>
  <c r="V80" i="34"/>
  <c r="Y80" i="34"/>
  <c r="AE17" i="34"/>
  <c r="Y17" i="34"/>
  <c r="Z17" i="34" s="1"/>
  <c r="V17" i="34"/>
  <c r="W17" i="34" s="1"/>
  <c r="AE14" i="34"/>
  <c r="Y14" i="34"/>
  <c r="Z14" i="34" s="1"/>
  <c r="V14" i="34"/>
  <c r="AE990" i="34"/>
  <c r="Y990" i="34"/>
  <c r="Z990" i="34" s="1"/>
  <c r="V990" i="34"/>
  <c r="W990" i="34" s="1"/>
  <c r="Y984" i="34"/>
  <c r="V984" i="34"/>
  <c r="Y978" i="34"/>
  <c r="V978" i="34"/>
  <c r="W978" i="34" s="1"/>
  <c r="AE972" i="34"/>
  <c r="Y972" i="34"/>
  <c r="V972" i="34"/>
  <c r="AE966" i="34"/>
  <c r="Y966" i="34"/>
  <c r="V966" i="34"/>
  <c r="W966" i="34" s="1"/>
  <c r="AE957" i="34"/>
  <c r="Y957" i="34"/>
  <c r="Z957" i="34" s="1"/>
  <c r="V957" i="34"/>
  <c r="AE951" i="34"/>
  <c r="V951" i="34"/>
  <c r="Y951" i="34"/>
  <c r="AE945" i="34"/>
  <c r="Y945" i="34"/>
  <c r="V945" i="34"/>
  <c r="W945" i="34" s="1"/>
  <c r="Y870" i="34"/>
  <c r="Z870" i="34" s="1"/>
  <c r="V870" i="34"/>
  <c r="AE864" i="34"/>
  <c r="Y864" i="34"/>
  <c r="V864" i="34"/>
  <c r="W864" i="34" s="1"/>
  <c r="AE858" i="34"/>
  <c r="Y858" i="34"/>
  <c r="V858" i="34"/>
  <c r="Y846" i="34"/>
  <c r="V846" i="34"/>
  <c r="AE840" i="34"/>
  <c r="Y840" i="34"/>
  <c r="Z840" i="34" s="1"/>
  <c r="V840" i="34"/>
  <c r="W840" i="34" s="1"/>
  <c r="AE834" i="34"/>
  <c r="Y834" i="34"/>
  <c r="V834" i="34"/>
  <c r="W834" i="34" s="1"/>
  <c r="AE788" i="34"/>
  <c r="Y788" i="34"/>
  <c r="V788" i="34"/>
  <c r="Y782" i="34"/>
  <c r="V782" i="34"/>
  <c r="AE776" i="34"/>
  <c r="Y776" i="34"/>
  <c r="V776" i="34"/>
  <c r="Y770" i="34"/>
  <c r="Z770" i="34" s="1"/>
  <c r="V770" i="34"/>
  <c r="AE764" i="34"/>
  <c r="Y764" i="34"/>
  <c r="Z764" i="34" s="1"/>
  <c r="V764" i="34"/>
  <c r="AE758" i="34"/>
  <c r="Y758" i="34"/>
  <c r="V758" i="34"/>
  <c r="Y1031" i="34"/>
  <c r="V1031" i="34"/>
  <c r="AE1025" i="34"/>
  <c r="V1025" i="34"/>
  <c r="Y1025" i="34"/>
  <c r="Z1025" i="34" s="1"/>
  <c r="AE1019" i="34"/>
  <c r="Y1019" i="34"/>
  <c r="V1019" i="34"/>
  <c r="W1019" i="34" s="1"/>
  <c r="AE1013" i="34"/>
  <c r="Y1013" i="34"/>
  <c r="V1013" i="34"/>
  <c r="AE1007" i="34"/>
  <c r="Y1007" i="34"/>
  <c r="Z1007" i="34" s="1"/>
  <c r="V1007" i="34"/>
  <c r="Y942" i="34"/>
  <c r="V942" i="34"/>
  <c r="AE939" i="34"/>
  <c r="Y939" i="34"/>
  <c r="V939" i="34"/>
  <c r="W939" i="34" s="1"/>
  <c r="Y933" i="34"/>
  <c r="V933" i="34"/>
  <c r="Y927" i="34"/>
  <c r="V927" i="34"/>
  <c r="Y897" i="34"/>
  <c r="V897" i="34"/>
  <c r="AE894" i="34"/>
  <c r="V894" i="34"/>
  <c r="Y894" i="34"/>
  <c r="AE888" i="34"/>
  <c r="Y888" i="34"/>
  <c r="V888" i="34"/>
  <c r="W888" i="34" s="1"/>
  <c r="AE882" i="34"/>
  <c r="Y882" i="34"/>
  <c r="V882" i="34"/>
  <c r="V879" i="34"/>
  <c r="Y879" i="34"/>
  <c r="Y855" i="34"/>
  <c r="V855" i="34"/>
  <c r="W855" i="34" s="1"/>
  <c r="Y849" i="34"/>
  <c r="V849" i="34"/>
  <c r="W849" i="34" s="1"/>
  <c r="Y921" i="34"/>
  <c r="Z921" i="34" s="1"/>
  <c r="V921" i="34"/>
  <c r="Y918" i="34"/>
  <c r="Z918" i="34" s="1"/>
  <c r="V918" i="34"/>
  <c r="Y915" i="34"/>
  <c r="V915" i="34"/>
  <c r="Y912" i="34"/>
  <c r="V912" i="34"/>
  <c r="Y909" i="34"/>
  <c r="V909" i="34"/>
  <c r="Y906" i="34"/>
  <c r="V906" i="34"/>
  <c r="W906" i="34" s="1"/>
  <c r="Y806" i="34"/>
  <c r="Z806" i="34" s="1"/>
  <c r="V806" i="34"/>
  <c r="Y803" i="34"/>
  <c r="V803" i="34"/>
  <c r="AE800" i="34"/>
  <c r="V800" i="34"/>
  <c r="Y800" i="34"/>
  <c r="AE797" i="34"/>
  <c r="Y797" i="34"/>
  <c r="V797" i="34"/>
  <c r="Y794" i="34"/>
  <c r="V794" i="34"/>
  <c r="V751" i="34"/>
  <c r="Y751" i="34"/>
  <c r="Y748" i="34"/>
  <c r="Z748" i="34" s="1"/>
  <c r="V748" i="34"/>
  <c r="W748" i="34" s="1"/>
  <c r="Y745" i="34"/>
  <c r="V745" i="34"/>
  <c r="AE736" i="34"/>
  <c r="Y736" i="34"/>
  <c r="V736" i="34"/>
  <c r="Y721" i="34"/>
  <c r="V721" i="34"/>
  <c r="V718" i="34"/>
  <c r="W718" i="34" s="1"/>
  <c r="Y718" i="34"/>
  <c r="AE715" i="34"/>
  <c r="Y715" i="34"/>
  <c r="Z715" i="34" s="1"/>
  <c r="V715" i="34"/>
  <c r="W715" i="34" s="1"/>
  <c r="AE712" i="34"/>
  <c r="V712" i="34"/>
  <c r="Y712" i="34"/>
  <c r="AE709" i="34"/>
  <c r="Y709" i="34"/>
  <c r="V709" i="34"/>
  <c r="Y706" i="34"/>
  <c r="V706" i="34"/>
  <c r="AE703" i="34"/>
  <c r="Y703" i="34"/>
  <c r="V703" i="34"/>
  <c r="Y700" i="34"/>
  <c r="V700" i="34"/>
  <c r="AE697" i="34"/>
  <c r="Y697" i="34"/>
  <c r="V697" i="34"/>
  <c r="AE694" i="34"/>
  <c r="Y694" i="34"/>
  <c r="V694" i="34"/>
  <c r="Y691" i="34"/>
  <c r="Z691" i="34" s="1"/>
  <c r="V691" i="34"/>
  <c r="W691" i="34" s="1"/>
  <c r="AE688" i="34"/>
  <c r="Y688" i="34"/>
  <c r="Z688" i="34" s="1"/>
  <c r="V688" i="34"/>
  <c r="W688" i="34" s="1"/>
  <c r="AE648" i="34"/>
  <c r="Y648" i="34"/>
  <c r="V648" i="34"/>
  <c r="AE645" i="34"/>
  <c r="V645" i="34"/>
  <c r="Y645" i="34"/>
  <c r="AE642" i="34"/>
  <c r="V642" i="34"/>
  <c r="Y642" i="34"/>
  <c r="Z642" i="34" s="1"/>
  <c r="AE639" i="34"/>
  <c r="V639" i="34"/>
  <c r="Y639" i="34"/>
  <c r="Z639" i="34" s="1"/>
  <c r="AE630" i="34"/>
  <c r="Y630" i="34"/>
  <c r="V630" i="34"/>
  <c r="AE627" i="34"/>
  <c r="Y627" i="34"/>
  <c r="Z627" i="34" s="1"/>
  <c r="V627" i="34"/>
  <c r="W627" i="34" s="1"/>
  <c r="Y624" i="34"/>
  <c r="V624" i="34"/>
  <c r="W624" i="34" s="1"/>
  <c r="AE621" i="34"/>
  <c r="V621" i="34"/>
  <c r="Y621" i="34"/>
  <c r="AE618" i="34"/>
  <c r="Y618" i="34"/>
  <c r="V618" i="34"/>
  <c r="Y615" i="34"/>
  <c r="V615" i="34"/>
  <c r="AE537" i="34"/>
  <c r="Y537" i="34"/>
  <c r="Z537" i="34" s="1"/>
  <c r="V537" i="34"/>
  <c r="Y534" i="34"/>
  <c r="V534" i="34"/>
  <c r="W534" i="34" s="1"/>
  <c r="AE531" i="34"/>
  <c r="V531" i="34"/>
  <c r="Y531" i="34"/>
  <c r="AE528" i="34"/>
  <c r="Y528" i="34"/>
  <c r="V528" i="34"/>
  <c r="AE525" i="34"/>
  <c r="Y525" i="34"/>
  <c r="Z525" i="34" s="1"/>
  <c r="V525" i="34"/>
  <c r="AE522" i="34"/>
  <c r="Y522" i="34"/>
  <c r="V522" i="34"/>
  <c r="W522" i="34" s="1"/>
  <c r="AE519" i="34"/>
  <c r="Y519" i="34"/>
  <c r="Z519" i="34" s="1"/>
  <c r="V519" i="34"/>
  <c r="W519" i="34" s="1"/>
  <c r="Y516" i="34"/>
  <c r="Z516" i="34" s="1"/>
  <c r="V516" i="34"/>
  <c r="AE513" i="34"/>
  <c r="Y513" i="34"/>
  <c r="V513" i="34"/>
  <c r="W513" i="34" s="1"/>
  <c r="AE510" i="34"/>
  <c r="Y510" i="34"/>
  <c r="V510" i="34"/>
  <c r="W510" i="34" s="1"/>
  <c r="AE507" i="34"/>
  <c r="Y507" i="34"/>
  <c r="V507" i="34"/>
  <c r="X507" i="34" s="1"/>
  <c r="AE504" i="34"/>
  <c r="Y504" i="34"/>
  <c r="Z504" i="34" s="1"/>
  <c r="V504" i="34"/>
  <c r="V501" i="34"/>
  <c r="Y501" i="34"/>
  <c r="Y498" i="34"/>
  <c r="V498" i="34"/>
  <c r="W498" i="34" s="1"/>
  <c r="AE483" i="34"/>
  <c r="V483" i="34"/>
  <c r="W483" i="34" s="1"/>
  <c r="Y483" i="34"/>
  <c r="Z483" i="34" s="1"/>
  <c r="Y480" i="34"/>
  <c r="V480" i="34"/>
  <c r="W480" i="34" s="1"/>
  <c r="AE477" i="34"/>
  <c r="Y477" i="34"/>
  <c r="Z477" i="34" s="1"/>
  <c r="V477" i="34"/>
  <c r="AE444" i="34"/>
  <c r="Y444" i="34"/>
  <c r="V444" i="34"/>
  <c r="W444" i="34" s="1"/>
  <c r="Y441" i="34"/>
  <c r="Z441" i="34" s="1"/>
  <c r="V441" i="34"/>
  <c r="Y420" i="34"/>
  <c r="Z420" i="34" s="1"/>
  <c r="V420" i="34"/>
  <c r="AE417" i="34"/>
  <c r="Y417" i="34"/>
  <c r="Z417" i="34" s="1"/>
  <c r="V417" i="34"/>
  <c r="AE414" i="34"/>
  <c r="Y414" i="34"/>
  <c r="V414" i="34"/>
  <c r="AE399" i="34"/>
  <c r="Y399" i="34"/>
  <c r="Z399" i="34" s="1"/>
  <c r="V399" i="34"/>
  <c r="AE396" i="34"/>
  <c r="Y396" i="34"/>
  <c r="Z396" i="34" s="1"/>
  <c r="V396" i="34"/>
  <c r="W396" i="34" s="1"/>
  <c r="V393" i="34"/>
  <c r="Y393" i="34"/>
  <c r="Z393" i="34" s="1"/>
  <c r="AE390" i="34"/>
  <c r="Y390" i="34"/>
  <c r="V390" i="34"/>
  <c r="Y387" i="34"/>
  <c r="V387" i="34"/>
  <c r="AE384" i="34"/>
  <c r="Y384" i="34"/>
  <c r="Z384" i="34" s="1"/>
  <c r="V384" i="34"/>
  <c r="AE381" i="34"/>
  <c r="Y381" i="34"/>
  <c r="Z381" i="34" s="1"/>
  <c r="V381" i="34"/>
  <c r="AE378" i="34"/>
  <c r="Y378" i="34"/>
  <c r="V378" i="34"/>
  <c r="V375" i="34"/>
  <c r="Y375" i="34"/>
  <c r="Y372" i="34"/>
  <c r="V372" i="34"/>
  <c r="W372" i="34" s="1"/>
  <c r="AE369" i="34"/>
  <c r="Y369" i="34"/>
  <c r="V369" i="34"/>
  <c r="AE342" i="34"/>
  <c r="Y342" i="34"/>
  <c r="V342" i="34"/>
  <c r="Y339" i="34"/>
  <c r="V339" i="34"/>
  <c r="X339" i="34" s="1"/>
  <c r="V336" i="34"/>
  <c r="Y336" i="34"/>
  <c r="AE333" i="34"/>
  <c r="Y333" i="34"/>
  <c r="Z333" i="34" s="1"/>
  <c r="V333" i="34"/>
  <c r="W333" i="34" s="1"/>
  <c r="V167" i="34"/>
  <c r="Y167" i="34"/>
  <c r="AE164" i="34"/>
  <c r="Y164" i="34"/>
  <c r="V164" i="34"/>
  <c r="W164" i="34" s="1"/>
  <c r="AE161" i="34"/>
  <c r="V161" i="34"/>
  <c r="Y161" i="34"/>
  <c r="Y158" i="34"/>
  <c r="V158" i="34"/>
  <c r="Y155" i="34"/>
  <c r="V155" i="34"/>
  <c r="AE152" i="34"/>
  <c r="Y152" i="34"/>
  <c r="Z152" i="34" s="1"/>
  <c r="V152" i="34"/>
  <c r="W152" i="34" s="1"/>
  <c r="Y149" i="34"/>
  <c r="V149" i="34"/>
  <c r="W149" i="34" s="1"/>
  <c r="AE146" i="34"/>
  <c r="Y146" i="34"/>
  <c r="Z146" i="34" s="1"/>
  <c r="V146" i="34"/>
  <c r="Y143" i="34"/>
  <c r="V143" i="34"/>
  <c r="AE104" i="34"/>
  <c r="V104" i="34"/>
  <c r="Y104" i="34"/>
  <c r="Y101" i="34"/>
  <c r="V101" i="34"/>
  <c r="W101" i="34" s="1"/>
  <c r="AE98" i="34"/>
  <c r="Y98" i="34"/>
  <c r="Z98" i="34" s="1"/>
  <c r="V98" i="34"/>
  <c r="Y95" i="34"/>
  <c r="Z95" i="34" s="1"/>
  <c r="V95" i="34"/>
  <c r="AE92" i="34"/>
  <c r="V92" i="34"/>
  <c r="Y92" i="34"/>
  <c r="AE79" i="34"/>
  <c r="Y79" i="34"/>
  <c r="V79" i="34"/>
  <c r="W79" i="34" s="1"/>
  <c r="AE76" i="34"/>
  <c r="Y76" i="34"/>
  <c r="V76" i="34"/>
  <c r="AE73" i="34"/>
  <c r="Y73" i="34"/>
  <c r="V73" i="34"/>
  <c r="AE70" i="34"/>
  <c r="V70" i="34"/>
  <c r="Y70" i="34"/>
  <c r="AE67" i="34"/>
  <c r="V67" i="34"/>
  <c r="Y67" i="34"/>
  <c r="Z67" i="34" s="1"/>
  <c r="AE64" i="34"/>
  <c r="V64" i="34"/>
  <c r="Y64" i="34"/>
  <c r="Y61" i="34"/>
  <c r="Z61" i="34" s="1"/>
  <c r="V61" i="34"/>
  <c r="AE55" i="34"/>
  <c r="Y55" i="34"/>
  <c r="V55" i="34"/>
  <c r="AE52" i="34"/>
  <c r="Y52" i="34"/>
  <c r="V52" i="34"/>
  <c r="AE49" i="34"/>
  <c r="Y49" i="34"/>
  <c r="V49" i="34"/>
  <c r="Y46" i="34"/>
  <c r="V46" i="34"/>
  <c r="W46" i="34" s="1"/>
  <c r="AE22" i="34"/>
  <c r="Y22" i="34"/>
  <c r="V22" i="34"/>
  <c r="AE19" i="34"/>
  <c r="Y19" i="34"/>
  <c r="V19" i="34"/>
  <c r="W19" i="34" s="1"/>
  <c r="AE13" i="34"/>
  <c r="Y13" i="34"/>
  <c r="Z13" i="34" s="1"/>
  <c r="V13" i="34"/>
  <c r="W13" i="34" s="1"/>
  <c r="Y10" i="34"/>
  <c r="V10" i="34"/>
  <c r="W10" i="34" s="1"/>
  <c r="AE999" i="34"/>
  <c r="V999" i="34"/>
  <c r="W999" i="34" s="1"/>
  <c r="Y999" i="34"/>
  <c r="Z999" i="34" s="1"/>
  <c r="Y960" i="34"/>
  <c r="V960" i="34"/>
  <c r="Y904" i="34"/>
  <c r="V904" i="34"/>
  <c r="W904" i="34" s="1"/>
  <c r="AE831" i="34"/>
  <c r="Y831" i="34"/>
  <c r="V831" i="34"/>
  <c r="W831" i="34" s="1"/>
  <c r="Y828" i="34"/>
  <c r="V828" i="34"/>
  <c r="W828" i="34" s="1"/>
  <c r="Y825" i="34"/>
  <c r="V825" i="34"/>
  <c r="AE822" i="34"/>
  <c r="V822" i="34"/>
  <c r="Y822" i="34"/>
  <c r="AE816" i="34"/>
  <c r="Y816" i="34"/>
  <c r="Z816" i="34" s="1"/>
  <c r="V816" i="34"/>
  <c r="Y813" i="34"/>
  <c r="Z813" i="34" s="1"/>
  <c r="V813" i="34"/>
  <c r="W813" i="34" s="1"/>
  <c r="AE810" i="34"/>
  <c r="V810" i="34"/>
  <c r="W810" i="34" s="1"/>
  <c r="Y810" i="34"/>
  <c r="AE807" i="34"/>
  <c r="Y807" i="34"/>
  <c r="V807" i="34"/>
  <c r="Y752" i="34"/>
  <c r="V752" i="34"/>
  <c r="AE740" i="34"/>
  <c r="Y740" i="34"/>
  <c r="V740" i="34"/>
  <c r="Y731" i="34"/>
  <c r="Z731" i="34" s="1"/>
  <c r="V731" i="34"/>
  <c r="AE728" i="34"/>
  <c r="Y728" i="34"/>
  <c r="Z728" i="34" s="1"/>
  <c r="V728" i="34"/>
  <c r="W728" i="34" s="1"/>
  <c r="Y722" i="34"/>
  <c r="V722" i="34"/>
  <c r="Y439" i="34"/>
  <c r="V439" i="34"/>
  <c r="V1001" i="34"/>
  <c r="W1001" i="34" s="1"/>
  <c r="Y1001" i="34"/>
  <c r="AE959" i="34"/>
  <c r="Y959" i="34"/>
  <c r="Z959" i="34" s="1"/>
  <c r="V959" i="34"/>
  <c r="AE900" i="34"/>
  <c r="Y900" i="34"/>
  <c r="Z900" i="34" s="1"/>
  <c r="V900" i="34"/>
  <c r="W900" i="34" s="1"/>
  <c r="AE833" i="34"/>
  <c r="Y833" i="34"/>
  <c r="V833" i="34"/>
  <c r="AE827" i="34"/>
  <c r="Y827" i="34"/>
  <c r="Z827" i="34" s="1"/>
  <c r="V827" i="34"/>
  <c r="V821" i="34"/>
  <c r="W821" i="34" s="1"/>
  <c r="Y821" i="34"/>
  <c r="Z821" i="34" s="1"/>
  <c r="AE815" i="34"/>
  <c r="Y815" i="34"/>
  <c r="Z815" i="34" s="1"/>
  <c r="V815" i="34"/>
  <c r="W815" i="34" s="1"/>
  <c r="AE812" i="34"/>
  <c r="Y812" i="34"/>
  <c r="V812" i="34"/>
  <c r="AE730" i="34"/>
  <c r="Y730" i="34"/>
  <c r="V730" i="34"/>
  <c r="AE727" i="34"/>
  <c r="Y727" i="34"/>
  <c r="AA727" i="34" s="1"/>
  <c r="V727" i="34"/>
  <c r="Y651" i="34"/>
  <c r="V651" i="34"/>
  <c r="W651" i="34" s="1"/>
  <c r="V411" i="34"/>
  <c r="Y411" i="34"/>
  <c r="Z411" i="34" s="1"/>
  <c r="AE408" i="34"/>
  <c r="Y408" i="34"/>
  <c r="V408" i="34"/>
  <c r="Y405" i="34"/>
  <c r="Z405" i="34" s="1"/>
  <c r="V405" i="34"/>
  <c r="AE402" i="34"/>
  <c r="V402" i="34"/>
  <c r="Y402" i="34"/>
  <c r="Z402" i="34" s="1"/>
  <c r="AE360" i="34"/>
  <c r="Y360" i="34"/>
  <c r="V360" i="34"/>
  <c r="W360" i="34" s="1"/>
  <c r="Y354" i="34"/>
  <c r="V354" i="34"/>
  <c r="AE348" i="34"/>
  <c r="Y348" i="34"/>
  <c r="V348" i="34"/>
  <c r="Y116" i="34"/>
  <c r="V116" i="34"/>
  <c r="Y110" i="34"/>
  <c r="V110" i="34"/>
  <c r="X110" i="34" s="1"/>
  <c r="AE82" i="34"/>
  <c r="V82" i="34"/>
  <c r="W82" i="34" s="1"/>
  <c r="Y82" i="34"/>
  <c r="Z82" i="34" s="1"/>
  <c r="Y16" i="34"/>
  <c r="AA16" i="34" s="1"/>
  <c r="V16" i="34"/>
  <c r="AE995" i="34"/>
  <c r="Y995" i="34"/>
  <c r="V995" i="34"/>
  <c r="W995" i="34" s="1"/>
  <c r="AE992" i="34"/>
  <c r="Y992" i="34"/>
  <c r="V992" i="34"/>
  <c r="V989" i="34"/>
  <c r="W989" i="34" s="1"/>
  <c r="Y989" i="34"/>
  <c r="AE986" i="34"/>
  <c r="Y986" i="34"/>
  <c r="Z986" i="34" s="1"/>
  <c r="V986" i="34"/>
  <c r="W986" i="34" s="1"/>
  <c r="AE983" i="34"/>
  <c r="Y983" i="34"/>
  <c r="V983" i="34"/>
  <c r="V980" i="34"/>
  <c r="Y980" i="34"/>
  <c r="Y977" i="34"/>
  <c r="V977" i="34"/>
  <c r="W977" i="34" s="1"/>
  <c r="AE974" i="34"/>
  <c r="Y974" i="34"/>
  <c r="V974" i="34"/>
  <c r="W974" i="34" s="1"/>
  <c r="AE971" i="34"/>
  <c r="Y971" i="34"/>
  <c r="Z971" i="34" s="1"/>
  <c r="V971" i="34"/>
  <c r="AE968" i="34"/>
  <c r="Y968" i="34"/>
  <c r="V968" i="34"/>
  <c r="V965" i="34"/>
  <c r="Y965" i="34"/>
  <c r="AE962" i="34"/>
  <c r="Y962" i="34"/>
  <c r="V962" i="34"/>
  <c r="AE956" i="34"/>
  <c r="Y956" i="34"/>
  <c r="Z956" i="34" s="1"/>
  <c r="V956" i="34"/>
  <c r="V953" i="34"/>
  <c r="Y953" i="34"/>
  <c r="AE950" i="34"/>
  <c r="Y950" i="34"/>
  <c r="V950" i="34"/>
  <c r="AE947" i="34"/>
  <c r="Y947" i="34"/>
  <c r="Z947" i="34" s="1"/>
  <c r="V947" i="34"/>
  <c r="W947" i="34" s="1"/>
  <c r="Y944" i="34"/>
  <c r="V944" i="34"/>
  <c r="AE875" i="34"/>
  <c r="Y875" i="34"/>
  <c r="Z875" i="34" s="1"/>
  <c r="V875" i="34"/>
  <c r="Y872" i="34"/>
  <c r="V872" i="34"/>
  <c r="AE869" i="34"/>
  <c r="Y869" i="34"/>
  <c r="V869" i="34"/>
  <c r="AE866" i="34"/>
  <c r="Y866" i="34"/>
  <c r="V866" i="34"/>
  <c r="AE863" i="34"/>
  <c r="Y863" i="34"/>
  <c r="V863" i="34"/>
  <c r="W863" i="34" s="1"/>
  <c r="AE860" i="34"/>
  <c r="Y860" i="34"/>
  <c r="V860" i="34"/>
  <c r="AE857" i="34"/>
  <c r="V857" i="34"/>
  <c r="W857" i="34" s="1"/>
  <c r="Y857" i="34"/>
  <c r="AE845" i="34"/>
  <c r="V845" i="34"/>
  <c r="W845" i="34" s="1"/>
  <c r="Y845" i="34"/>
  <c r="Y842" i="34"/>
  <c r="AA842" i="34" s="1"/>
  <c r="V842" i="34"/>
  <c r="W842" i="34" s="1"/>
  <c r="Y839" i="34"/>
  <c r="Z839" i="34" s="1"/>
  <c r="V839" i="34"/>
  <c r="Y836" i="34"/>
  <c r="V836" i="34"/>
  <c r="V790" i="34"/>
  <c r="Y790" i="34"/>
  <c r="Y787" i="34"/>
  <c r="V787" i="34"/>
  <c r="W787" i="34" s="1"/>
  <c r="AE784" i="34"/>
  <c r="Y784" i="34"/>
  <c r="V784" i="34"/>
  <c r="W784" i="34" s="1"/>
  <c r="AE781" i="34"/>
  <c r="Y781" i="34"/>
  <c r="V781" i="34"/>
  <c r="AE778" i="34"/>
  <c r="Y778" i="34"/>
  <c r="V778" i="34"/>
  <c r="W778" i="34" s="1"/>
  <c r="Y775" i="34"/>
  <c r="Z775" i="34" s="1"/>
  <c r="V775" i="34"/>
  <c r="AE772" i="34"/>
  <c r="Y772" i="34"/>
  <c r="Z772" i="34" s="1"/>
  <c r="V772" i="34"/>
  <c r="AE769" i="34"/>
  <c r="Y769" i="34"/>
  <c r="Z769" i="34" s="1"/>
  <c r="V769" i="34"/>
  <c r="W769" i="34" s="1"/>
  <c r="AE766" i="34"/>
  <c r="V766" i="34"/>
  <c r="Y766" i="34"/>
  <c r="AE763" i="34"/>
  <c r="Y763" i="34"/>
  <c r="Z763" i="34" s="1"/>
  <c r="V763" i="34"/>
  <c r="V760" i="34"/>
  <c r="W760" i="34" s="1"/>
  <c r="Y760" i="34"/>
  <c r="Z760" i="34" s="1"/>
  <c r="AE757" i="34"/>
  <c r="Y757" i="34"/>
  <c r="Z757" i="34" s="1"/>
  <c r="V757" i="34"/>
  <c r="W757" i="34" s="1"/>
  <c r="Y675" i="34"/>
  <c r="Z675" i="34" s="1"/>
  <c r="V675" i="34"/>
  <c r="AE672" i="34"/>
  <c r="Y672" i="34"/>
  <c r="V672" i="34"/>
  <c r="W672" i="34" s="1"/>
  <c r="AE669" i="34"/>
  <c r="Y669" i="34"/>
  <c r="V669" i="34"/>
  <c r="W669" i="34" s="1"/>
  <c r="AE666" i="34"/>
  <c r="Y666" i="34"/>
  <c r="V666" i="34"/>
  <c r="Y663" i="34"/>
  <c r="Z663" i="34" s="1"/>
  <c r="V663" i="34"/>
  <c r="W663" i="34" s="1"/>
  <c r="Y660" i="34"/>
  <c r="V660" i="34"/>
  <c r="AE657" i="34"/>
  <c r="Y657" i="34"/>
  <c r="Z657" i="34" s="1"/>
  <c r="V657" i="34"/>
  <c r="W657" i="34" s="1"/>
  <c r="AE654" i="34"/>
  <c r="V654" i="34"/>
  <c r="Y654" i="34"/>
  <c r="Z654" i="34" s="1"/>
  <c r="Y326" i="34"/>
  <c r="V326" i="34"/>
  <c r="W326" i="34" s="1"/>
  <c r="AE323" i="34"/>
  <c r="Y323" i="34"/>
  <c r="Z323" i="34" s="1"/>
  <c r="V323" i="34"/>
  <c r="AE320" i="34"/>
  <c r="Y320" i="34"/>
  <c r="V320" i="34"/>
  <c r="Y317" i="34"/>
  <c r="AA317" i="34" s="1"/>
  <c r="V317" i="34"/>
  <c r="AE314" i="34"/>
  <c r="Y314" i="34"/>
  <c r="V314" i="34"/>
  <c r="AE311" i="34"/>
  <c r="Y311" i="34"/>
  <c r="V311" i="34"/>
  <c r="W311" i="34" s="1"/>
  <c r="V308" i="34"/>
  <c r="Y308" i="34"/>
  <c r="AE179" i="34"/>
  <c r="Y179" i="34"/>
  <c r="V179" i="34"/>
  <c r="Y176" i="34"/>
  <c r="V176" i="34"/>
  <c r="AE173" i="34"/>
  <c r="Y173" i="34"/>
  <c r="V173" i="34"/>
  <c r="W173" i="34" s="1"/>
  <c r="Y140" i="34"/>
  <c r="V140" i="34"/>
  <c r="V137" i="34"/>
  <c r="Y137" i="34"/>
  <c r="AE134" i="34"/>
  <c r="Y134" i="34"/>
  <c r="V134" i="34"/>
  <c r="W134" i="34" s="1"/>
  <c r="AE131" i="34"/>
  <c r="Y131" i="34"/>
  <c r="V131" i="34"/>
  <c r="W131" i="34" s="1"/>
  <c r="AE128" i="34"/>
  <c r="V128" i="34"/>
  <c r="Y128" i="34"/>
  <c r="Z128" i="34" s="1"/>
  <c r="AE125" i="34"/>
  <c r="Y125" i="34"/>
  <c r="V125" i="34"/>
  <c r="AE122" i="34"/>
  <c r="Y122" i="34"/>
  <c r="V122" i="34"/>
  <c r="V119" i="34"/>
  <c r="Y119" i="34"/>
  <c r="Z119" i="34" s="1"/>
  <c r="AE85" i="34"/>
  <c r="Y85" i="34"/>
  <c r="V85" i="34"/>
  <c r="W85" i="34" s="1"/>
  <c r="AE996" i="34"/>
  <c r="Y996" i="34"/>
  <c r="Z996" i="34" s="1"/>
  <c r="V996" i="34"/>
  <c r="AE998" i="34"/>
  <c r="Y998" i="34"/>
  <c r="V998" i="34"/>
  <c r="AE903" i="34"/>
  <c r="Y903" i="34"/>
  <c r="V903" i="34"/>
  <c r="W903" i="34" s="1"/>
  <c r="Y830" i="34"/>
  <c r="V830" i="34"/>
  <c r="AE824" i="34"/>
  <c r="Y824" i="34"/>
  <c r="Z824" i="34" s="1"/>
  <c r="V824" i="34"/>
  <c r="AE818" i="34"/>
  <c r="Y818" i="34"/>
  <c r="V818" i="34"/>
  <c r="AE809" i="34"/>
  <c r="Y809" i="34"/>
  <c r="V809" i="34"/>
  <c r="V754" i="34"/>
  <c r="X754" i="34" s="1"/>
  <c r="Y754" i="34"/>
  <c r="Z754" i="34" s="1"/>
  <c r="AE739" i="34"/>
  <c r="Y739" i="34"/>
  <c r="V739" i="34"/>
  <c r="W739" i="34" s="1"/>
  <c r="AE724" i="34"/>
  <c r="V724" i="34"/>
  <c r="Y724" i="34"/>
  <c r="AE351" i="34"/>
  <c r="V351" i="34"/>
  <c r="Y351" i="34"/>
  <c r="Z351" i="34" s="1"/>
  <c r="Y1033" i="34"/>
  <c r="V1033" i="34"/>
  <c r="Y1030" i="34"/>
  <c r="V1030" i="34"/>
  <c r="Y1027" i="34"/>
  <c r="V1027" i="34"/>
  <c r="AE1024" i="34"/>
  <c r="V1024" i="34"/>
  <c r="Y1024" i="34"/>
  <c r="AE1021" i="34"/>
  <c r="Y1021" i="34"/>
  <c r="Z1021" i="34" s="1"/>
  <c r="V1021" i="34"/>
  <c r="AE1018" i="34"/>
  <c r="Y1018" i="34"/>
  <c r="V1018" i="34"/>
  <c r="Y1015" i="34"/>
  <c r="V1015" i="34"/>
  <c r="AE1012" i="34"/>
  <c r="Y1012" i="34"/>
  <c r="Z1012" i="34" s="1"/>
  <c r="V1012" i="34"/>
  <c r="AE1009" i="34"/>
  <c r="Y1009" i="34"/>
  <c r="V1009" i="34"/>
  <c r="AE1006" i="34"/>
  <c r="Y1006" i="34"/>
  <c r="V1006" i="34"/>
  <c r="W1006" i="34" s="1"/>
  <c r="Y941" i="34"/>
  <c r="AA941" i="34" s="1"/>
  <c r="V941" i="34"/>
  <c r="AE938" i="34"/>
  <c r="Y938" i="34"/>
  <c r="V938" i="34"/>
  <c r="W938" i="34" s="1"/>
  <c r="AE935" i="34"/>
  <c r="Y935" i="34"/>
  <c r="V935" i="34"/>
  <c r="AE932" i="34"/>
  <c r="Y932" i="34"/>
  <c r="Z932" i="34" s="1"/>
  <c r="V932" i="34"/>
  <c r="V929" i="34"/>
  <c r="W929" i="34" s="1"/>
  <c r="Y929" i="34"/>
  <c r="Z929" i="34" s="1"/>
  <c r="Y926" i="34"/>
  <c r="V926" i="34"/>
  <c r="W926" i="34" s="1"/>
  <c r="AE896" i="34"/>
  <c r="Y896" i="34"/>
  <c r="Z896" i="34" s="1"/>
  <c r="V896" i="34"/>
  <c r="AE893" i="34"/>
  <c r="V893" i="34"/>
  <c r="Y893" i="34"/>
  <c r="Z893" i="34" s="1"/>
  <c r="AE890" i="34"/>
  <c r="Y890" i="34"/>
  <c r="V890" i="34"/>
  <c r="AE887" i="34"/>
  <c r="Y887" i="34"/>
  <c r="V887" i="34"/>
  <c r="AE884" i="34"/>
  <c r="Y884" i="34"/>
  <c r="Z884" i="34" s="1"/>
  <c r="V884" i="34"/>
  <c r="V881" i="34"/>
  <c r="Y881" i="34"/>
  <c r="AE878" i="34"/>
  <c r="Y878" i="34"/>
  <c r="Z878" i="34" s="1"/>
  <c r="V878" i="34"/>
  <c r="AE854" i="34"/>
  <c r="Y854" i="34"/>
  <c r="Z854" i="34" s="1"/>
  <c r="V854" i="34"/>
  <c r="AE851" i="34"/>
  <c r="Y851" i="34"/>
  <c r="Z851" i="34" s="1"/>
  <c r="V851" i="34"/>
  <c r="Y848" i="34"/>
  <c r="V848" i="34"/>
  <c r="Y793" i="34"/>
  <c r="V793" i="34"/>
  <c r="Y732" i="34"/>
  <c r="Z732" i="34" s="1"/>
  <c r="V732" i="34"/>
  <c r="Y684" i="34"/>
  <c r="V684" i="34"/>
  <c r="W684" i="34" s="1"/>
  <c r="AE681" i="34"/>
  <c r="Y681" i="34"/>
  <c r="Z681" i="34" s="1"/>
  <c r="V681" i="34"/>
  <c r="AE678" i="34"/>
  <c r="Y678" i="34"/>
  <c r="V678" i="34"/>
  <c r="Y638" i="34"/>
  <c r="V638" i="34"/>
  <c r="AE635" i="34"/>
  <c r="Y635" i="34"/>
  <c r="V635" i="34"/>
  <c r="AE626" i="34"/>
  <c r="Y626" i="34"/>
  <c r="V626" i="34"/>
  <c r="W626" i="34" s="1"/>
  <c r="Y614" i="34"/>
  <c r="V614" i="34"/>
  <c r="X614" i="34" s="1"/>
  <c r="AE611" i="34"/>
  <c r="Y611" i="34"/>
  <c r="V611" i="34"/>
  <c r="AE608" i="34"/>
  <c r="Y608" i="34"/>
  <c r="V608" i="34"/>
  <c r="AE605" i="34"/>
  <c r="Y605" i="34"/>
  <c r="V605" i="34"/>
  <c r="AE602" i="34"/>
  <c r="Y602" i="34"/>
  <c r="Z602" i="34" s="1"/>
  <c r="V602" i="34"/>
  <c r="AE599" i="34"/>
  <c r="Y599" i="34"/>
  <c r="V599" i="34"/>
  <c r="Y596" i="34"/>
  <c r="V596" i="34"/>
  <c r="W596" i="34" s="1"/>
  <c r="AE593" i="34"/>
  <c r="Y593" i="34"/>
  <c r="Z593" i="34" s="1"/>
  <c r="V593" i="34"/>
  <c r="W593" i="34" s="1"/>
  <c r="AE590" i="34"/>
  <c r="Y590" i="34"/>
  <c r="Z590" i="34" s="1"/>
  <c r="V590" i="34"/>
  <c r="AE587" i="34"/>
  <c r="Y587" i="34"/>
  <c r="V587" i="34"/>
  <c r="Y584" i="34"/>
  <c r="V584" i="34"/>
  <c r="V581" i="34"/>
  <c r="Y581" i="34"/>
  <c r="AE578" i="34"/>
  <c r="Y578" i="34"/>
  <c r="Z578" i="34" s="1"/>
  <c r="V578" i="34"/>
  <c r="V575" i="34"/>
  <c r="W575" i="34" s="1"/>
  <c r="Y575" i="34"/>
  <c r="Z575" i="34" s="1"/>
  <c r="AE572" i="34"/>
  <c r="Y572" i="34"/>
  <c r="V572" i="34"/>
  <c r="AE569" i="34"/>
  <c r="Y569" i="34"/>
  <c r="V569" i="34"/>
  <c r="W569" i="34" s="1"/>
  <c r="R566" i="34"/>
  <c r="Y566" i="34"/>
  <c r="AA566" i="34" s="1"/>
  <c r="V566" i="34"/>
  <c r="X566" i="34" s="1"/>
  <c r="Y563" i="34"/>
  <c r="V563" i="34"/>
  <c r="W563" i="34" s="1"/>
  <c r="AE560" i="34"/>
  <c r="Y560" i="34"/>
  <c r="Z560" i="34" s="1"/>
  <c r="V560" i="34"/>
  <c r="Y557" i="34"/>
  <c r="V557" i="34"/>
  <c r="AE554" i="34"/>
  <c r="Y554" i="34"/>
  <c r="V554" i="34"/>
  <c r="AE551" i="34"/>
  <c r="Y551" i="34"/>
  <c r="Z551" i="34" s="1"/>
  <c r="V551" i="34"/>
  <c r="AE548" i="34"/>
  <c r="Y548" i="34"/>
  <c r="V548" i="34"/>
  <c r="W548" i="34" s="1"/>
  <c r="AE545" i="34"/>
  <c r="Y545" i="34"/>
  <c r="V545" i="34"/>
  <c r="AE542" i="34"/>
  <c r="Y542" i="34"/>
  <c r="Z542" i="34" s="1"/>
  <c r="V542" i="34"/>
  <c r="AE494" i="34"/>
  <c r="Y494" i="34"/>
  <c r="V494" i="34"/>
  <c r="Y491" i="34"/>
  <c r="Z491" i="34" s="1"/>
  <c r="V491" i="34"/>
  <c r="W491" i="34" s="1"/>
  <c r="AE488" i="34"/>
  <c r="Y488" i="34"/>
  <c r="V488" i="34"/>
  <c r="Y473" i="34"/>
  <c r="V473" i="34"/>
  <c r="W473" i="34" s="1"/>
  <c r="Y470" i="34"/>
  <c r="V470" i="34"/>
  <c r="AE467" i="34"/>
  <c r="Y467" i="34"/>
  <c r="Z467" i="34" s="1"/>
  <c r="V467" i="34"/>
  <c r="AE464" i="34"/>
  <c r="Y464" i="34"/>
  <c r="Z464" i="34" s="1"/>
  <c r="V464" i="34"/>
  <c r="Y461" i="34"/>
  <c r="V461" i="34"/>
  <c r="AE458" i="34"/>
  <c r="Y458" i="34"/>
  <c r="Z458" i="34" s="1"/>
  <c r="V458" i="34"/>
  <c r="W458" i="34" s="1"/>
  <c r="AE455" i="34"/>
  <c r="Y455" i="34"/>
  <c r="Z455" i="34" s="1"/>
  <c r="V455" i="34"/>
  <c r="W455" i="34" s="1"/>
  <c r="AE452" i="34"/>
  <c r="Y452" i="34"/>
  <c r="Z452" i="34" s="1"/>
  <c r="V452" i="34"/>
  <c r="W452" i="34" s="1"/>
  <c r="Y449" i="34"/>
  <c r="Z449" i="34" s="1"/>
  <c r="V449" i="34"/>
  <c r="AE446" i="34"/>
  <c r="Y446" i="34"/>
  <c r="V446" i="34"/>
  <c r="Y332" i="34"/>
  <c r="V332" i="34"/>
  <c r="Y329" i="34"/>
  <c r="Z329" i="34" s="1"/>
  <c r="V329" i="34"/>
  <c r="W329" i="34" s="1"/>
  <c r="AE305" i="34"/>
  <c r="Y305" i="34"/>
  <c r="V305" i="34"/>
  <c r="W305" i="34" s="1"/>
  <c r="AE302" i="34"/>
  <c r="Y302" i="34"/>
  <c r="V302" i="34"/>
  <c r="AE299" i="34"/>
  <c r="Y299" i="34"/>
  <c r="V299" i="34"/>
  <c r="W299" i="34" s="1"/>
  <c r="Y296" i="34"/>
  <c r="V296" i="34"/>
  <c r="W296" i="34" s="1"/>
  <c r="AE293" i="34"/>
  <c r="Y293" i="34"/>
  <c r="V293" i="34"/>
  <c r="W293" i="34" s="1"/>
  <c r="AE290" i="34"/>
  <c r="Y290" i="34"/>
  <c r="Z290" i="34" s="1"/>
  <c r="V290" i="34"/>
  <c r="AE287" i="34"/>
  <c r="Y287" i="34"/>
  <c r="V287" i="34"/>
  <c r="AE284" i="34"/>
  <c r="Y284" i="34"/>
  <c r="V284" i="34"/>
  <c r="W284" i="34" s="1"/>
  <c r="Y281" i="34"/>
  <c r="Z281" i="34" s="1"/>
  <c r="V281" i="34"/>
  <c r="AE278" i="34"/>
  <c r="Y278" i="34"/>
  <c r="Z278" i="34" s="1"/>
  <c r="V278" i="34"/>
  <c r="W278" i="34" s="1"/>
  <c r="Y275" i="34"/>
  <c r="V275" i="34"/>
  <c r="AE272" i="34"/>
  <c r="Y272" i="34"/>
  <c r="V272" i="34"/>
  <c r="W272" i="34" s="1"/>
  <c r="AE269" i="34"/>
  <c r="Y269" i="34"/>
  <c r="Z269" i="34" s="1"/>
  <c r="V269" i="34"/>
  <c r="AE266" i="34"/>
  <c r="Y266" i="34"/>
  <c r="Z266" i="34" s="1"/>
  <c r="V266" i="34"/>
  <c r="W266" i="34" s="1"/>
  <c r="V263" i="34"/>
  <c r="W263" i="34" s="1"/>
  <c r="Y263" i="34"/>
  <c r="AE260" i="34"/>
  <c r="V260" i="34"/>
  <c r="Y260" i="34"/>
  <c r="Y257" i="34"/>
  <c r="V257" i="34"/>
  <c r="AE254" i="34"/>
  <c r="Y254" i="34"/>
  <c r="Z254" i="34" s="1"/>
  <c r="V254" i="34"/>
  <c r="AE251" i="34"/>
  <c r="Y251" i="34"/>
  <c r="Z251" i="34" s="1"/>
  <c r="V251" i="34"/>
  <c r="W251" i="34" s="1"/>
  <c r="AE248" i="34"/>
  <c r="Y248" i="34"/>
  <c r="V248" i="34"/>
  <c r="Y245" i="34"/>
  <c r="V245" i="34"/>
  <c r="AE242" i="34"/>
  <c r="Y242" i="34"/>
  <c r="Z242" i="34" s="1"/>
  <c r="V242" i="34"/>
  <c r="V239" i="34"/>
  <c r="Y239" i="34"/>
  <c r="Z239" i="34" s="1"/>
  <c r="AE236" i="34"/>
  <c r="Y236" i="34"/>
  <c r="V236" i="34"/>
  <c r="AE233" i="34"/>
  <c r="Y233" i="34"/>
  <c r="V233" i="34"/>
  <c r="AE230" i="34"/>
  <c r="Y230" i="34"/>
  <c r="V230" i="34"/>
  <c r="AE227" i="34"/>
  <c r="V227" i="34"/>
  <c r="Y227" i="34"/>
  <c r="Y224" i="34"/>
  <c r="V224" i="34"/>
  <c r="W224" i="34" s="1"/>
  <c r="AE221" i="34"/>
  <c r="Y221" i="34"/>
  <c r="V221" i="34"/>
  <c r="AE218" i="34"/>
  <c r="Y218" i="34"/>
  <c r="V218" i="34"/>
  <c r="AE215" i="34"/>
  <c r="Y215" i="34"/>
  <c r="Z215" i="34" s="1"/>
  <c r="V215" i="34"/>
  <c r="AE212" i="34"/>
  <c r="Y212" i="34"/>
  <c r="V212" i="34"/>
  <c r="W212" i="34" s="1"/>
  <c r="AE209" i="34"/>
  <c r="Y209" i="34"/>
  <c r="V209" i="34"/>
  <c r="AE206" i="34"/>
  <c r="Y206" i="34"/>
  <c r="V206" i="34"/>
  <c r="AE203" i="34"/>
  <c r="Y203" i="34"/>
  <c r="Z203" i="34" s="1"/>
  <c r="V203" i="34"/>
  <c r="AE200" i="34"/>
  <c r="Y200" i="34"/>
  <c r="Z200" i="34" s="1"/>
  <c r="V200" i="34"/>
  <c r="W200" i="34" s="1"/>
  <c r="AE197" i="34"/>
  <c r="Y197" i="34"/>
  <c r="V197" i="34"/>
  <c r="Y194" i="34"/>
  <c r="V194" i="34"/>
  <c r="W194" i="34" s="1"/>
  <c r="AE191" i="34"/>
  <c r="Y191" i="34"/>
  <c r="V191" i="34"/>
  <c r="W191" i="34" s="1"/>
  <c r="Y188" i="34"/>
  <c r="V188" i="34"/>
  <c r="W188" i="34" s="1"/>
  <c r="AE185" i="34"/>
  <c r="Y185" i="34"/>
  <c r="Z185" i="34" s="1"/>
  <c r="V185" i="34"/>
  <c r="Y182" i="34"/>
  <c r="V182" i="34"/>
  <c r="AE88" i="34"/>
  <c r="Y88" i="34"/>
  <c r="Z88" i="34" s="1"/>
  <c r="V88" i="34"/>
  <c r="AE45" i="34"/>
  <c r="V45" i="34"/>
  <c r="W45" i="34" s="1"/>
  <c r="Y45" i="34"/>
  <c r="AE42" i="34"/>
  <c r="Y42" i="34"/>
  <c r="Z42" i="34" s="1"/>
  <c r="V42" i="34"/>
  <c r="W42" i="34" s="1"/>
  <c r="AE39" i="34"/>
  <c r="Y39" i="34"/>
  <c r="V39" i="34"/>
  <c r="AE36" i="34"/>
  <c r="V36" i="34"/>
  <c r="W36" i="34" s="1"/>
  <c r="Y36" i="34"/>
  <c r="Y33" i="34"/>
  <c r="V33" i="34"/>
  <c r="W33" i="34" s="1"/>
  <c r="AE30" i="34"/>
  <c r="V30" i="34"/>
  <c r="W30" i="34" s="1"/>
  <c r="Y30" i="34"/>
  <c r="Z30" i="34" s="1"/>
  <c r="AE27" i="34"/>
  <c r="Y27" i="34"/>
  <c r="V27" i="34"/>
  <c r="Y9" i="34"/>
  <c r="V9" i="34"/>
  <c r="AE6" i="34"/>
  <c r="Y6" i="34"/>
  <c r="V6" i="34"/>
  <c r="W6" i="34" s="1"/>
  <c r="AE438" i="34"/>
  <c r="Y438" i="34"/>
  <c r="V438" i="34"/>
  <c r="W438" i="34" s="1"/>
  <c r="AE435" i="34"/>
  <c r="V435" i="34"/>
  <c r="W435" i="34" s="1"/>
  <c r="Y435" i="34"/>
  <c r="AE432" i="34"/>
  <c r="Y432" i="34"/>
  <c r="V432" i="34"/>
  <c r="Y429" i="34"/>
  <c r="Z429" i="34" s="1"/>
  <c r="V429" i="34"/>
  <c r="V363" i="34"/>
  <c r="X363" i="34" s="1"/>
  <c r="Y363" i="34"/>
  <c r="Y357" i="34"/>
  <c r="V357" i="34"/>
  <c r="W357" i="34" s="1"/>
  <c r="Y345" i="34"/>
  <c r="Z345" i="34" s="1"/>
  <c r="V345" i="34"/>
  <c r="Y170" i="34"/>
  <c r="V170" i="34"/>
  <c r="Y113" i="34"/>
  <c r="V113" i="34"/>
  <c r="AE107" i="34"/>
  <c r="Y107" i="34"/>
  <c r="V107" i="34"/>
  <c r="Y58" i="34"/>
  <c r="Z58" i="34" s="1"/>
  <c r="V58" i="34"/>
  <c r="AE920" i="34"/>
  <c r="Y920" i="34"/>
  <c r="V920" i="34"/>
  <c r="W920" i="34" s="1"/>
  <c r="V917" i="34"/>
  <c r="Y917" i="34"/>
  <c r="AE911" i="34"/>
  <c r="Y911" i="34"/>
  <c r="Z911" i="34" s="1"/>
  <c r="V911" i="34"/>
  <c r="W911" i="34" s="1"/>
  <c r="AE908" i="34"/>
  <c r="V908" i="34"/>
  <c r="W908" i="34" s="1"/>
  <c r="Y908" i="34"/>
  <c r="Z908" i="34" s="1"/>
  <c r="AE905" i="34"/>
  <c r="Y905" i="34"/>
  <c r="Z905" i="34" s="1"/>
  <c r="V905" i="34"/>
  <c r="W905" i="34" s="1"/>
  <c r="Y899" i="34"/>
  <c r="Z899" i="34" s="1"/>
  <c r="V899" i="34"/>
  <c r="AE805" i="34"/>
  <c r="Y805" i="34"/>
  <c r="V805" i="34"/>
  <c r="AE802" i="34"/>
  <c r="Y802" i="34"/>
  <c r="V802" i="34"/>
  <c r="W802" i="34" s="1"/>
  <c r="AE799" i="34"/>
  <c r="Y799" i="34"/>
  <c r="V799" i="34"/>
  <c r="W799" i="34" s="1"/>
  <c r="AE796" i="34"/>
  <c r="Y796" i="34"/>
  <c r="V796" i="34"/>
  <c r="AE750" i="34"/>
  <c r="V750" i="34"/>
  <c r="Y750" i="34"/>
  <c r="AE747" i="34"/>
  <c r="Y747" i="34"/>
  <c r="V747" i="34"/>
  <c r="W747" i="34" s="1"/>
  <c r="AE744" i="34"/>
  <c r="Y744" i="34"/>
  <c r="V744" i="34"/>
  <c r="W744" i="34" s="1"/>
  <c r="Y735" i="34"/>
  <c r="Z735" i="34" s="1"/>
  <c r="V735" i="34"/>
  <c r="Y720" i="34"/>
  <c r="V720" i="34"/>
  <c r="V717" i="34"/>
  <c r="Y717" i="34"/>
  <c r="Y714" i="34"/>
  <c r="AA714" i="34" s="1"/>
  <c r="V714" i="34"/>
  <c r="AE711" i="34"/>
  <c r="Y711" i="34"/>
  <c r="Z711" i="34" s="1"/>
  <c r="V711" i="34"/>
  <c r="Y708" i="34"/>
  <c r="V708" i="34"/>
  <c r="W708" i="34" s="1"/>
  <c r="AE705" i="34"/>
  <c r="Y705" i="34"/>
  <c r="V705" i="34"/>
  <c r="AE702" i="34"/>
  <c r="V702" i="34"/>
  <c r="Y702" i="34"/>
  <c r="AA702" i="34" s="1"/>
  <c r="Y699" i="34"/>
  <c r="V699" i="34"/>
  <c r="W699" i="34" s="1"/>
  <c r="Y696" i="34"/>
  <c r="V696" i="34"/>
  <c r="AE693" i="34"/>
  <c r="Y693" i="34"/>
  <c r="Z693" i="34" s="1"/>
  <c r="V693" i="34"/>
  <c r="W693" i="34" s="1"/>
  <c r="AE690" i="34"/>
  <c r="V690" i="34"/>
  <c r="Y690" i="34"/>
  <c r="AE687" i="34"/>
  <c r="V687" i="34"/>
  <c r="W687" i="34" s="1"/>
  <c r="Y687" i="34"/>
  <c r="AE650" i="34"/>
  <c r="Y650" i="34"/>
  <c r="V650" i="34"/>
  <c r="Y647" i="34"/>
  <c r="Z647" i="34" s="1"/>
  <c r="V647" i="34"/>
  <c r="Y644" i="34"/>
  <c r="Z644" i="34" s="1"/>
  <c r="V644" i="34"/>
  <c r="AE641" i="34"/>
  <c r="Y641" i="34"/>
  <c r="V641" i="34"/>
  <c r="Y632" i="34"/>
  <c r="V632" i="34"/>
  <c r="AE629" i="34"/>
  <c r="Y629" i="34"/>
  <c r="V629" i="34"/>
  <c r="AE623" i="34"/>
  <c r="Y623" i="34"/>
  <c r="Z623" i="34" s="1"/>
  <c r="V623" i="34"/>
  <c r="W623" i="34" s="1"/>
  <c r="Y620" i="34"/>
  <c r="V620" i="34"/>
  <c r="AE617" i="34"/>
  <c r="Y617" i="34"/>
  <c r="V617" i="34"/>
  <c r="W617" i="34" s="1"/>
  <c r="AE539" i="34"/>
  <c r="Y539" i="34"/>
  <c r="V539" i="34"/>
  <c r="W539" i="34" s="1"/>
  <c r="Y536" i="34"/>
  <c r="V536" i="34"/>
  <c r="W536" i="34" s="1"/>
  <c r="AE533" i="34"/>
  <c r="Y533" i="34"/>
  <c r="Z533" i="34" s="1"/>
  <c r="V533" i="34"/>
  <c r="AE530" i="34"/>
  <c r="Y530" i="34"/>
  <c r="V530" i="34"/>
  <c r="AE527" i="34"/>
  <c r="V527" i="34"/>
  <c r="Y527" i="34"/>
  <c r="Z527" i="34" s="1"/>
  <c r="Y524" i="34"/>
  <c r="V524" i="34"/>
  <c r="Y521" i="34"/>
  <c r="V521" i="34"/>
  <c r="Y518" i="34"/>
  <c r="V518" i="34"/>
  <c r="Y515" i="34"/>
  <c r="V515" i="34"/>
  <c r="AE512" i="34"/>
  <c r="Y512" i="34"/>
  <c r="Z512" i="34" s="1"/>
  <c r="V512" i="34"/>
  <c r="Y509" i="34"/>
  <c r="V509" i="34"/>
  <c r="Y506" i="34"/>
  <c r="V506" i="34"/>
  <c r="W506" i="34" s="1"/>
  <c r="AE503" i="34"/>
  <c r="Y503" i="34"/>
  <c r="Z503" i="34" s="1"/>
  <c r="V503" i="34"/>
  <c r="V500" i="34"/>
  <c r="Y500" i="34"/>
  <c r="Y497" i="34"/>
  <c r="V497" i="34"/>
  <c r="Y485" i="34"/>
  <c r="V485" i="34"/>
  <c r="W485" i="34" s="1"/>
  <c r="AE482" i="34"/>
  <c r="Y482" i="34"/>
  <c r="V482" i="34"/>
  <c r="AE479" i="34"/>
  <c r="Y479" i="34"/>
  <c r="V479" i="34"/>
  <c r="AE476" i="34"/>
  <c r="Y476" i="34"/>
  <c r="V476" i="34"/>
  <c r="W476" i="34" s="1"/>
  <c r="AE443" i="34"/>
  <c r="Y443" i="34"/>
  <c r="V443" i="34"/>
  <c r="AE419" i="34"/>
  <c r="Y419" i="34"/>
  <c r="V419" i="34"/>
  <c r="W419" i="34" s="1"/>
  <c r="Y416" i="34"/>
  <c r="AA416" i="34" s="1"/>
  <c r="V416" i="34"/>
  <c r="W416" i="34" s="1"/>
  <c r="AE413" i="34"/>
  <c r="Y413" i="34"/>
  <c r="V413" i="34"/>
  <c r="Y401" i="34"/>
  <c r="V401" i="34"/>
  <c r="AE398" i="34"/>
  <c r="Y398" i="34"/>
  <c r="V398" i="34"/>
  <c r="W398" i="34" s="1"/>
  <c r="AE395" i="34"/>
  <c r="Y395" i="34"/>
  <c r="Z395" i="34" s="1"/>
  <c r="V395" i="34"/>
  <c r="W395" i="34" s="1"/>
  <c r="V392" i="34"/>
  <c r="Y392" i="34"/>
  <c r="AE389" i="34"/>
  <c r="Y389" i="34"/>
  <c r="V389" i="34"/>
  <c r="W389" i="34" s="1"/>
  <c r="AE386" i="34"/>
  <c r="Y386" i="34"/>
  <c r="V386" i="34"/>
  <c r="AE383" i="34"/>
  <c r="Y383" i="34"/>
  <c r="V383" i="34"/>
  <c r="AE380" i="34"/>
  <c r="Y380" i="34"/>
  <c r="Z380" i="34" s="1"/>
  <c r="V380" i="34"/>
  <c r="AE377" i="34"/>
  <c r="V377" i="34"/>
  <c r="Y377" i="34"/>
  <c r="AE374" i="34"/>
  <c r="Y374" i="34"/>
  <c r="V374" i="34"/>
  <c r="W374" i="34" s="1"/>
  <c r="AE371" i="34"/>
  <c r="Y371" i="34"/>
  <c r="V371" i="34"/>
  <c r="W371" i="34" s="1"/>
  <c r="AE368" i="34"/>
  <c r="Y368" i="34"/>
  <c r="Z368" i="34" s="1"/>
  <c r="V368" i="34"/>
  <c r="AE344" i="34"/>
  <c r="V344" i="34"/>
  <c r="Y344" i="34"/>
  <c r="Z344" i="34" s="1"/>
  <c r="Y341" i="34"/>
  <c r="Z341" i="34" s="1"/>
  <c r="V341" i="34"/>
  <c r="AE338" i="34"/>
  <c r="Y338" i="34"/>
  <c r="V338" i="34"/>
  <c r="AE335" i="34"/>
  <c r="V335" i="34"/>
  <c r="W335" i="34" s="1"/>
  <c r="Y335" i="34"/>
  <c r="Z335" i="34" s="1"/>
  <c r="Y166" i="34"/>
  <c r="V166" i="34"/>
  <c r="Y163" i="34"/>
  <c r="V163" i="34"/>
  <c r="W163" i="34" s="1"/>
  <c r="AE160" i="34"/>
  <c r="Y160" i="34"/>
  <c r="V160" i="34"/>
  <c r="Y157" i="34"/>
  <c r="Z157" i="34" s="1"/>
  <c r="V157" i="34"/>
  <c r="AE154" i="34"/>
  <c r="Y154" i="34"/>
  <c r="Z154" i="34" s="1"/>
  <c r="V154" i="34"/>
  <c r="AE151" i="34"/>
  <c r="Y151" i="34"/>
  <c r="V151" i="34"/>
  <c r="AE148" i="34"/>
  <c r="Y148" i="34"/>
  <c r="V148" i="34"/>
  <c r="AE145" i="34"/>
  <c r="Y145" i="34"/>
  <c r="V145" i="34"/>
  <c r="AE142" i="34"/>
  <c r="V142" i="34"/>
  <c r="Y142" i="34"/>
  <c r="Z142" i="34" s="1"/>
  <c r="AE103" i="34"/>
  <c r="V103" i="34"/>
  <c r="Y103" i="34"/>
  <c r="AE100" i="34"/>
  <c r="Y100" i="34"/>
  <c r="Z100" i="34" s="1"/>
  <c r="V100" i="34"/>
  <c r="AE97" i="34"/>
  <c r="V97" i="34"/>
  <c r="X97" i="34" s="1"/>
  <c r="Y97" i="34"/>
  <c r="AE94" i="34"/>
  <c r="Y94" i="34"/>
  <c r="V94" i="34"/>
  <c r="W94" i="34" s="1"/>
  <c r="Y91" i="34"/>
  <c r="V91" i="34"/>
  <c r="Y78" i="34"/>
  <c r="V78" i="34"/>
  <c r="W78" i="34" s="1"/>
  <c r="AE75" i="34"/>
  <c r="Y75" i="34"/>
  <c r="V75" i="34"/>
  <c r="W75" i="34" s="1"/>
  <c r="AE72" i="34"/>
  <c r="Y72" i="34"/>
  <c r="V72" i="34"/>
  <c r="W72" i="34" s="1"/>
  <c r="Y69" i="34"/>
  <c r="V69" i="34"/>
  <c r="AE66" i="34"/>
  <c r="Y66" i="34"/>
  <c r="V66" i="34"/>
  <c r="Y63" i="34"/>
  <c r="V63" i="34"/>
  <c r="AE54" i="34"/>
  <c r="Y54" i="34"/>
  <c r="Z54" i="34" s="1"/>
  <c r="V54" i="34"/>
  <c r="W54" i="34" s="1"/>
  <c r="Y51" i="34"/>
  <c r="V51" i="34"/>
  <c r="W51" i="34" s="1"/>
  <c r="V48" i="34"/>
  <c r="W48" i="34" s="1"/>
  <c r="Y48" i="34"/>
  <c r="Z48" i="34" s="1"/>
  <c r="Y24" i="34"/>
  <c r="V24" i="34"/>
  <c r="R21" i="34"/>
  <c r="Y21" i="34"/>
  <c r="V21" i="34"/>
  <c r="AE18" i="34"/>
  <c r="Y18" i="34"/>
  <c r="V18" i="34"/>
  <c r="W18" i="34" s="1"/>
  <c r="AE12" i="34"/>
  <c r="V12" i="34"/>
  <c r="W12" i="34" s="1"/>
  <c r="Y12" i="34"/>
  <c r="AE914" i="34"/>
  <c r="Y914" i="34"/>
  <c r="V914" i="34"/>
  <c r="Y753" i="34"/>
  <c r="V753" i="34"/>
  <c r="Y741" i="34"/>
  <c r="Z741" i="34" s="1"/>
  <c r="V741" i="34"/>
  <c r="AE738" i="34"/>
  <c r="V738" i="34"/>
  <c r="W738" i="34" s="1"/>
  <c r="Y738" i="34"/>
  <c r="Y729" i="34"/>
  <c r="AA729" i="34" s="1"/>
  <c r="V729" i="34"/>
  <c r="W729" i="34" s="1"/>
  <c r="Y726" i="34"/>
  <c r="Z726" i="34" s="1"/>
  <c r="V726" i="34"/>
  <c r="AE723" i="34"/>
  <c r="V723" i="34"/>
  <c r="Y723" i="34"/>
  <c r="Z723" i="34" s="1"/>
  <c r="AE440" i="34"/>
  <c r="Y440" i="34"/>
  <c r="V440" i="34"/>
  <c r="V437" i="34"/>
  <c r="X437" i="34" s="1"/>
  <c r="Y437" i="34"/>
  <c r="Y434" i="34"/>
  <c r="V434" i="34"/>
  <c r="AE431" i="34"/>
  <c r="V431" i="34"/>
  <c r="Y431" i="34"/>
  <c r="AE428" i="34"/>
  <c r="Y428" i="34"/>
  <c r="V428" i="34"/>
  <c r="W428" i="34" s="1"/>
  <c r="AE425" i="34"/>
  <c r="Y425" i="34"/>
  <c r="Z425" i="34" s="1"/>
  <c r="V425" i="34"/>
  <c r="W425" i="34" s="1"/>
  <c r="Y422" i="34"/>
  <c r="V422" i="34"/>
  <c r="AE410" i="34"/>
  <c r="Y410" i="34"/>
  <c r="Z410" i="34" s="1"/>
  <c r="V410" i="34"/>
  <c r="AE407" i="34"/>
  <c r="V407" i="34"/>
  <c r="Y407" i="34"/>
  <c r="AE404" i="34"/>
  <c r="Y404" i="34"/>
  <c r="V404" i="34"/>
  <c r="W404" i="34" s="1"/>
  <c r="AE365" i="34"/>
  <c r="Y365" i="34"/>
  <c r="V365" i="34"/>
  <c r="W365" i="34" s="1"/>
  <c r="AE362" i="34"/>
  <c r="Y362" i="34"/>
  <c r="Z362" i="34" s="1"/>
  <c r="V362" i="34"/>
  <c r="Y359" i="34"/>
  <c r="V359" i="34"/>
  <c r="Y356" i="34"/>
  <c r="V356" i="34"/>
  <c r="W356" i="34" s="1"/>
  <c r="AE353" i="34"/>
  <c r="Y353" i="34"/>
  <c r="Z353" i="34" s="1"/>
  <c r="V353" i="34"/>
  <c r="W353" i="34" s="1"/>
  <c r="AE350" i="34"/>
  <c r="Y350" i="34"/>
  <c r="Z350" i="34" s="1"/>
  <c r="V350" i="34"/>
  <c r="W350" i="34" s="1"/>
  <c r="AE347" i="34"/>
  <c r="V347" i="34"/>
  <c r="Y347" i="34"/>
  <c r="AE169" i="34"/>
  <c r="Y169" i="34"/>
  <c r="V169" i="34"/>
  <c r="W169" i="34" s="1"/>
  <c r="AE115" i="34"/>
  <c r="Y115" i="34"/>
  <c r="Z115" i="34" s="1"/>
  <c r="V115" i="34"/>
  <c r="Y112" i="34"/>
  <c r="V112" i="34"/>
  <c r="W112" i="34" s="1"/>
  <c r="Y109" i="34"/>
  <c r="V109" i="34"/>
  <c r="V106" i="34"/>
  <c r="Y106" i="34"/>
  <c r="AE84" i="34"/>
  <c r="V84" i="34"/>
  <c r="X84" i="34" s="1"/>
  <c r="Y84" i="34"/>
  <c r="V81" i="34"/>
  <c r="Y81" i="34"/>
  <c r="AA81" i="34" s="1"/>
  <c r="AE57" i="34"/>
  <c r="Y57" i="34"/>
  <c r="V57" i="34"/>
  <c r="Y15" i="34"/>
  <c r="AA15" i="34" s="1"/>
  <c r="V15" i="34"/>
  <c r="W15" i="34" s="1"/>
  <c r="Y423" i="34"/>
  <c r="V423" i="34"/>
  <c r="AE1000" i="34"/>
  <c r="V1000" i="34"/>
  <c r="W1000" i="34" s="1"/>
  <c r="Y1000" i="34"/>
  <c r="Z1000" i="34" s="1"/>
  <c r="AE829" i="34"/>
  <c r="Y829" i="34"/>
  <c r="V829" i="34"/>
  <c r="AE823" i="34"/>
  <c r="Y823" i="34"/>
  <c r="V823" i="34"/>
  <c r="W823" i="34" s="1"/>
  <c r="Y814" i="34"/>
  <c r="Z814" i="34" s="1"/>
  <c r="V814" i="34"/>
  <c r="AE991" i="34"/>
  <c r="Y991" i="34"/>
  <c r="V991" i="34"/>
  <c r="AE979" i="34"/>
  <c r="Y979" i="34"/>
  <c r="V979" i="34"/>
  <c r="AE970" i="34"/>
  <c r="Y970" i="34"/>
  <c r="V970" i="34"/>
  <c r="AE961" i="34"/>
  <c r="Y961" i="34"/>
  <c r="V961" i="34"/>
  <c r="AE952" i="34"/>
  <c r="V952" i="34"/>
  <c r="Y952" i="34"/>
  <c r="AE943" i="34"/>
  <c r="V943" i="34"/>
  <c r="Y943" i="34"/>
  <c r="AE871" i="34"/>
  <c r="Y871" i="34"/>
  <c r="V871" i="34"/>
  <c r="AE862" i="34"/>
  <c r="V862" i="34"/>
  <c r="W862" i="34" s="1"/>
  <c r="Y862" i="34"/>
  <c r="V856" i="34"/>
  <c r="Y856" i="34"/>
  <c r="AE847" i="34"/>
  <c r="Y847" i="34"/>
  <c r="Z847" i="34" s="1"/>
  <c r="V847" i="34"/>
  <c r="V844" i="34"/>
  <c r="Y844" i="34"/>
  <c r="Z844" i="34" s="1"/>
  <c r="Y841" i="34"/>
  <c r="V841" i="34"/>
  <c r="W841" i="34" s="1"/>
  <c r="AE838" i="34"/>
  <c r="V838" i="34"/>
  <c r="W838" i="34" s="1"/>
  <c r="Y838" i="34"/>
  <c r="AE835" i="34"/>
  <c r="Y835" i="34"/>
  <c r="V835" i="34"/>
  <c r="W835" i="34" s="1"/>
  <c r="Y792" i="34"/>
  <c r="V792" i="34"/>
  <c r="AE786" i="34"/>
  <c r="V786" i="34"/>
  <c r="X786" i="34" s="1"/>
  <c r="Y786" i="34"/>
  <c r="AE780" i="34"/>
  <c r="Y780" i="34"/>
  <c r="Z780" i="34" s="1"/>
  <c r="V780" i="34"/>
  <c r="W780" i="34" s="1"/>
  <c r="Y777" i="34"/>
  <c r="V777" i="34"/>
  <c r="AE774" i="34"/>
  <c r="Y774" i="34"/>
  <c r="Z774" i="34" s="1"/>
  <c r="V774" i="34"/>
  <c r="Y771" i="34"/>
  <c r="V771" i="34"/>
  <c r="W771" i="34" s="1"/>
  <c r="AE768" i="34"/>
  <c r="Y768" i="34"/>
  <c r="V768" i="34"/>
  <c r="AE765" i="34"/>
  <c r="V765" i="34"/>
  <c r="Y765" i="34"/>
  <c r="Y762" i="34"/>
  <c r="V762" i="34"/>
  <c r="AE759" i="34"/>
  <c r="Y759" i="34"/>
  <c r="Z759" i="34" s="1"/>
  <c r="V759" i="34"/>
  <c r="AE756" i="34"/>
  <c r="Y756" i="34"/>
  <c r="Z756" i="34" s="1"/>
  <c r="V756" i="34"/>
  <c r="R731" i="34"/>
  <c r="Y674" i="34"/>
  <c r="V674" i="34"/>
  <c r="AE671" i="34"/>
  <c r="V671" i="34"/>
  <c r="Y671" i="34"/>
  <c r="Y668" i="34"/>
  <c r="V668" i="34"/>
  <c r="AE665" i="34"/>
  <c r="Y665" i="34"/>
  <c r="V665" i="34"/>
  <c r="W665" i="34" s="1"/>
  <c r="AE662" i="34"/>
  <c r="Y662" i="34"/>
  <c r="AA662" i="34" s="1"/>
  <c r="V662" i="34"/>
  <c r="Y659" i="34"/>
  <c r="Z659" i="34" s="1"/>
  <c r="V659" i="34"/>
  <c r="AE656" i="34"/>
  <c r="Y656" i="34"/>
  <c r="V656" i="34"/>
  <c r="AE653" i="34"/>
  <c r="Y653" i="34"/>
  <c r="V653" i="34"/>
  <c r="W653" i="34" s="1"/>
  <c r="Y328" i="34"/>
  <c r="Z328" i="34" s="1"/>
  <c r="V328" i="34"/>
  <c r="AE325" i="34"/>
  <c r="Y325" i="34"/>
  <c r="Z325" i="34" s="1"/>
  <c r="V325" i="34"/>
  <c r="W325" i="34" s="1"/>
  <c r="AE322" i="34"/>
  <c r="Y322" i="34"/>
  <c r="V322" i="34"/>
  <c r="AE319" i="34"/>
  <c r="Y319" i="34"/>
  <c r="V319" i="34"/>
  <c r="Y316" i="34"/>
  <c r="V316" i="34"/>
  <c r="Y313" i="34"/>
  <c r="V313" i="34"/>
  <c r="AE310" i="34"/>
  <c r="Y310" i="34"/>
  <c r="Z310" i="34" s="1"/>
  <c r="V310" i="34"/>
  <c r="AE178" i="34"/>
  <c r="Y178" i="34"/>
  <c r="V178" i="34"/>
  <c r="W178" i="34" s="1"/>
  <c r="Y175" i="34"/>
  <c r="V175" i="34"/>
  <c r="AE172" i="34"/>
  <c r="Y172" i="34"/>
  <c r="V172" i="34"/>
  <c r="Y139" i="34"/>
  <c r="V139" i="34"/>
  <c r="W139" i="34" s="1"/>
  <c r="Y136" i="34"/>
  <c r="V136" i="34"/>
  <c r="AE133" i="34"/>
  <c r="Y133" i="34"/>
  <c r="V133" i="34"/>
  <c r="AE130" i="34"/>
  <c r="V130" i="34"/>
  <c r="Y130" i="34"/>
  <c r="Z130" i="34" s="1"/>
  <c r="AE127" i="34"/>
  <c r="Y127" i="34"/>
  <c r="V127" i="34"/>
  <c r="AE124" i="34"/>
  <c r="Y124" i="34"/>
  <c r="Z124" i="34" s="1"/>
  <c r="V124" i="34"/>
  <c r="AE121" i="34"/>
  <c r="Y121" i="34"/>
  <c r="V121" i="34"/>
  <c r="V118" i="34"/>
  <c r="Y118" i="34"/>
  <c r="Y997" i="34"/>
  <c r="Z997" i="34" s="1"/>
  <c r="V997" i="34"/>
  <c r="W997" i="34" s="1"/>
  <c r="AE826" i="34"/>
  <c r="Y826" i="34"/>
  <c r="V826" i="34"/>
  <c r="Y817" i="34"/>
  <c r="AA817" i="34" s="1"/>
  <c r="V817" i="34"/>
  <c r="Y811" i="34"/>
  <c r="V811" i="34"/>
  <c r="AE994" i="34"/>
  <c r="Y994" i="34"/>
  <c r="V994" i="34"/>
  <c r="Y985" i="34"/>
  <c r="Z985" i="34" s="1"/>
  <c r="V985" i="34"/>
  <c r="W985" i="34" s="1"/>
  <c r="AE973" i="34"/>
  <c r="Y973" i="34"/>
  <c r="Z973" i="34" s="1"/>
  <c r="V973" i="34"/>
  <c r="W973" i="34" s="1"/>
  <c r="AE964" i="34"/>
  <c r="V964" i="34"/>
  <c r="Y964" i="34"/>
  <c r="Y955" i="34"/>
  <c r="V955" i="34"/>
  <c r="AE946" i="34"/>
  <c r="Y946" i="34"/>
  <c r="V946" i="34"/>
  <c r="W946" i="34" s="1"/>
  <c r="V874" i="34"/>
  <c r="W874" i="34" s="1"/>
  <c r="Y874" i="34"/>
  <c r="Y865" i="34"/>
  <c r="Z865" i="34" s="1"/>
  <c r="V865" i="34"/>
  <c r="V859" i="34"/>
  <c r="X859" i="34" s="1"/>
  <c r="Y859" i="34"/>
  <c r="AE789" i="34"/>
  <c r="V789" i="34"/>
  <c r="Y789" i="34"/>
  <c r="AE1032" i="34"/>
  <c r="Y1032" i="34"/>
  <c r="V1032" i="34"/>
  <c r="W1032" i="34" s="1"/>
  <c r="Y1026" i="34"/>
  <c r="Z1026" i="34" s="1"/>
  <c r="V1026" i="34"/>
  <c r="Y1020" i="34"/>
  <c r="Z1020" i="34" s="1"/>
  <c r="V1020" i="34"/>
  <c r="Y1014" i="34"/>
  <c r="Z1014" i="34" s="1"/>
  <c r="V1014" i="34"/>
  <c r="AE1008" i="34"/>
  <c r="Y1008" i="34"/>
  <c r="V1008" i="34"/>
  <c r="W1008" i="34" s="1"/>
  <c r="Y940" i="34"/>
  <c r="V940" i="34"/>
  <c r="Y931" i="34"/>
  <c r="Z931" i="34" s="1"/>
  <c r="V931" i="34"/>
  <c r="AE925" i="34"/>
  <c r="Y925" i="34"/>
  <c r="Z925" i="34" s="1"/>
  <c r="V925" i="34"/>
  <c r="W925" i="34" s="1"/>
  <c r="AE895" i="34"/>
  <c r="Y895" i="34"/>
  <c r="V895" i="34"/>
  <c r="AE886" i="34"/>
  <c r="Y886" i="34"/>
  <c r="Z886" i="34" s="1"/>
  <c r="V886" i="34"/>
  <c r="AE880" i="34"/>
  <c r="V880" i="34"/>
  <c r="Y880" i="34"/>
  <c r="Z880" i="34" s="1"/>
  <c r="AE853" i="34"/>
  <c r="Y853" i="34"/>
  <c r="Z853" i="34" s="1"/>
  <c r="V853" i="34"/>
  <c r="W853" i="34" s="1"/>
  <c r="AE625" i="34"/>
  <c r="Y625" i="34"/>
  <c r="V625" i="34"/>
  <c r="AE613" i="34"/>
  <c r="Y613" i="34"/>
  <c r="V613" i="34"/>
  <c r="W613" i="34" s="1"/>
  <c r="Y610" i="34"/>
  <c r="V610" i="34"/>
  <c r="W610" i="34" s="1"/>
  <c r="AE604" i="34"/>
  <c r="Y604" i="34"/>
  <c r="V604" i="34"/>
  <c r="W604" i="34" s="1"/>
  <c r="AE601" i="34"/>
  <c r="Y601" i="34"/>
  <c r="V601" i="34"/>
  <c r="V598" i="34"/>
  <c r="Y598" i="34"/>
  <c r="AE595" i="34"/>
  <c r="Y595" i="34"/>
  <c r="V595" i="34"/>
  <c r="Y592" i="34"/>
  <c r="V592" i="34"/>
  <c r="W592" i="34" s="1"/>
  <c r="AE589" i="34"/>
  <c r="Y589" i="34"/>
  <c r="Z589" i="34" s="1"/>
  <c r="V589" i="34"/>
  <c r="AE586" i="34"/>
  <c r="Y586" i="34"/>
  <c r="V586" i="34"/>
  <c r="Y583" i="34"/>
  <c r="V583" i="34"/>
  <c r="AE580" i="34"/>
  <c r="V580" i="34"/>
  <c r="Y580" i="34"/>
  <c r="Y577" i="34"/>
  <c r="Z577" i="34" s="1"/>
  <c r="V577" i="34"/>
  <c r="AE574" i="34"/>
  <c r="V574" i="34"/>
  <c r="W574" i="34" s="1"/>
  <c r="Y574" i="34"/>
  <c r="Y571" i="34"/>
  <c r="V571" i="34"/>
  <c r="V568" i="34"/>
  <c r="Y568" i="34"/>
  <c r="AE565" i="34"/>
  <c r="Y565" i="34"/>
  <c r="V565" i="34"/>
  <c r="AE559" i="34"/>
  <c r="Y559" i="34"/>
  <c r="V559" i="34"/>
  <c r="AE556" i="34"/>
  <c r="Y556" i="34"/>
  <c r="Z556" i="34" s="1"/>
  <c r="V556" i="34"/>
  <c r="Y553" i="34"/>
  <c r="V553" i="34"/>
  <c r="AE550" i="34"/>
  <c r="Y550" i="34"/>
  <c r="Z550" i="34" s="1"/>
  <c r="V550" i="34"/>
  <c r="AE547" i="34"/>
  <c r="Y547" i="34"/>
  <c r="Z547" i="34" s="1"/>
  <c r="V547" i="34"/>
  <c r="AE544" i="34"/>
  <c r="Y544" i="34"/>
  <c r="Z544" i="34" s="1"/>
  <c r="V544" i="34"/>
  <c r="Y541" i="34"/>
  <c r="V541" i="34"/>
  <c r="Y493" i="34"/>
  <c r="V493" i="34"/>
  <c r="W493" i="34" s="1"/>
  <c r="AE490" i="34"/>
  <c r="Y490" i="34"/>
  <c r="V490" i="34"/>
  <c r="W490" i="34" s="1"/>
  <c r="AE487" i="34"/>
  <c r="Y487" i="34"/>
  <c r="V487" i="34"/>
  <c r="AE472" i="34"/>
  <c r="V472" i="34"/>
  <c r="W472" i="34" s="1"/>
  <c r="Y472" i="34"/>
  <c r="AE469" i="34"/>
  <c r="Y469" i="34"/>
  <c r="V469" i="34"/>
  <c r="W469" i="34" s="1"/>
  <c r="Y466" i="34"/>
  <c r="V466" i="34"/>
  <c r="Y463" i="34"/>
  <c r="AA463" i="34" s="1"/>
  <c r="V463" i="34"/>
  <c r="W463" i="34" s="1"/>
  <c r="AE460" i="34"/>
  <c r="Y460" i="34"/>
  <c r="Z460" i="34" s="1"/>
  <c r="V460" i="34"/>
  <c r="W460" i="34" s="1"/>
  <c r="Y457" i="34"/>
  <c r="Z457" i="34" s="1"/>
  <c r="V457" i="34"/>
  <c r="AE454" i="34"/>
  <c r="V454" i="34"/>
  <c r="Y454" i="34"/>
  <c r="AE451" i="34"/>
  <c r="Y451" i="34"/>
  <c r="V451" i="34"/>
  <c r="AE448" i="34"/>
  <c r="Y448" i="34"/>
  <c r="V448" i="34"/>
  <c r="Y331" i="34"/>
  <c r="V331" i="34"/>
  <c r="X331" i="34" s="1"/>
  <c r="AE304" i="34"/>
  <c r="Y304" i="34"/>
  <c r="V304" i="34"/>
  <c r="AE301" i="34"/>
  <c r="Y301" i="34"/>
  <c r="Z301" i="34" s="1"/>
  <c r="V301" i="34"/>
  <c r="Y298" i="34"/>
  <c r="V298" i="34"/>
  <c r="W298" i="34" s="1"/>
  <c r="AE295" i="34"/>
  <c r="Y295" i="34"/>
  <c r="V295" i="34"/>
  <c r="W295" i="34" s="1"/>
  <c r="Y292" i="34"/>
  <c r="Z292" i="34" s="1"/>
  <c r="V292" i="34"/>
  <c r="AE289" i="34"/>
  <c r="Y289" i="34"/>
  <c r="V289" i="34"/>
  <c r="V286" i="34"/>
  <c r="Y286" i="34"/>
  <c r="Y283" i="34"/>
  <c r="Z283" i="34" s="1"/>
  <c r="V283" i="34"/>
  <c r="W283" i="34" s="1"/>
  <c r="AE280" i="34"/>
  <c r="V280" i="34"/>
  <c r="Y280" i="34"/>
  <c r="AE277" i="34"/>
  <c r="Y277" i="34"/>
  <c r="V277" i="34"/>
  <c r="Y274" i="34"/>
  <c r="V274" i="34"/>
  <c r="Y271" i="34"/>
  <c r="Z271" i="34" s="1"/>
  <c r="V271" i="34"/>
  <c r="Y268" i="34"/>
  <c r="Z268" i="34" s="1"/>
  <c r="V268" i="34"/>
  <c r="Y265" i="34"/>
  <c r="V265" i="34"/>
  <c r="W265" i="34" s="1"/>
  <c r="Y262" i="34"/>
  <c r="Z262" i="34" s="1"/>
  <c r="V262" i="34"/>
  <c r="V259" i="34"/>
  <c r="Y259" i="34"/>
  <c r="Y256" i="34"/>
  <c r="V256" i="34"/>
  <c r="AE253" i="34"/>
  <c r="Y253" i="34"/>
  <c r="V253" i="34"/>
  <c r="W253" i="34" s="1"/>
  <c r="V250" i="34"/>
  <c r="Y250" i="34"/>
  <c r="AE247" i="34"/>
  <c r="Y247" i="34"/>
  <c r="Z247" i="34" s="1"/>
  <c r="V247" i="34"/>
  <c r="W247" i="34" s="1"/>
  <c r="Y244" i="34"/>
  <c r="V244" i="34"/>
  <c r="AE241" i="34"/>
  <c r="Y241" i="34"/>
  <c r="V241" i="34"/>
  <c r="AE238" i="34"/>
  <c r="Y238" i="34"/>
  <c r="V238" i="34"/>
  <c r="W238" i="34" s="1"/>
  <c r="AE235" i="34"/>
  <c r="Y235" i="34"/>
  <c r="V235" i="34"/>
  <c r="W235" i="34" s="1"/>
  <c r="Y232" i="34"/>
  <c r="Z232" i="34" s="1"/>
  <c r="V232" i="34"/>
  <c r="Y229" i="34"/>
  <c r="V229" i="34"/>
  <c r="AE226" i="34"/>
  <c r="V226" i="34"/>
  <c r="Y226" i="34"/>
  <c r="AE223" i="34"/>
  <c r="Y223" i="34"/>
  <c r="V223" i="34"/>
  <c r="Y220" i="34"/>
  <c r="Z220" i="34" s="1"/>
  <c r="V220" i="34"/>
  <c r="AE217" i="34"/>
  <c r="Y217" i="34"/>
  <c r="V217" i="34"/>
  <c r="V214" i="34"/>
  <c r="Y214" i="34"/>
  <c r="AE211" i="34"/>
  <c r="V211" i="34"/>
  <c r="Y211" i="34"/>
  <c r="V208" i="34"/>
  <c r="W208" i="34" s="1"/>
  <c r="Y208" i="34"/>
  <c r="Y205" i="34"/>
  <c r="Z205" i="34" s="1"/>
  <c r="V205" i="34"/>
  <c r="V202" i="34"/>
  <c r="Y202" i="34"/>
  <c r="AE199" i="34"/>
  <c r="Y199" i="34"/>
  <c r="V199" i="34"/>
  <c r="AE196" i="34"/>
  <c r="Y196" i="34"/>
  <c r="V196" i="34"/>
  <c r="W196" i="34" s="1"/>
  <c r="AE193" i="34"/>
  <c r="Y193" i="34"/>
  <c r="V193" i="34"/>
  <c r="Y190" i="34"/>
  <c r="Z190" i="34" s="1"/>
  <c r="V190" i="34"/>
  <c r="W190" i="34" s="1"/>
  <c r="R187" i="34"/>
  <c r="Y187" i="34"/>
  <c r="V187" i="34"/>
  <c r="AE184" i="34"/>
  <c r="Y184" i="34"/>
  <c r="Z184" i="34" s="1"/>
  <c r="V184" i="34"/>
  <c r="AE181" i="34"/>
  <c r="Y181" i="34"/>
  <c r="Z181" i="34" s="1"/>
  <c r="V181" i="34"/>
  <c r="R141" i="34"/>
  <c r="AE87" i="34"/>
  <c r="Y87" i="34"/>
  <c r="V87" i="34"/>
  <c r="AE44" i="34"/>
  <c r="V44" i="34"/>
  <c r="Y44" i="34"/>
  <c r="AE41" i="34"/>
  <c r="Y41" i="34"/>
  <c r="V41" i="34"/>
  <c r="W41" i="34" s="1"/>
  <c r="AE38" i="34"/>
  <c r="Y38" i="34"/>
  <c r="V38" i="34"/>
  <c r="Y35" i="34"/>
  <c r="Z35" i="34" s="1"/>
  <c r="V35" i="34"/>
  <c r="V32" i="34"/>
  <c r="Y32" i="34"/>
  <c r="AE29" i="34"/>
  <c r="Y29" i="34"/>
  <c r="V29" i="34"/>
  <c r="W29" i="34" s="1"/>
  <c r="AE26" i="34"/>
  <c r="Y26" i="34"/>
  <c r="Z26" i="34" s="1"/>
  <c r="V26" i="34"/>
  <c r="W26" i="34" s="1"/>
  <c r="AE8" i="34"/>
  <c r="Y8" i="34"/>
  <c r="V8" i="34"/>
  <c r="W8" i="34" s="1"/>
  <c r="AE426" i="34"/>
  <c r="Y426" i="34"/>
  <c r="V426" i="34"/>
  <c r="Y902" i="34"/>
  <c r="V902" i="34"/>
  <c r="AE832" i="34"/>
  <c r="Y832" i="34"/>
  <c r="V832" i="34"/>
  <c r="W832" i="34" s="1"/>
  <c r="AE820" i="34"/>
  <c r="Y820" i="34"/>
  <c r="V820" i="34"/>
  <c r="AE808" i="34"/>
  <c r="Y808" i="34"/>
  <c r="V808" i="34"/>
  <c r="V988" i="34"/>
  <c r="Y988" i="34"/>
  <c r="AE982" i="34"/>
  <c r="Y982" i="34"/>
  <c r="V982" i="34"/>
  <c r="AE976" i="34"/>
  <c r="Y976" i="34"/>
  <c r="Z976" i="34" s="1"/>
  <c r="V976" i="34"/>
  <c r="Y967" i="34"/>
  <c r="V967" i="34"/>
  <c r="Y958" i="34"/>
  <c r="V958" i="34"/>
  <c r="Y949" i="34"/>
  <c r="V949" i="34"/>
  <c r="Y868" i="34"/>
  <c r="Z868" i="34" s="1"/>
  <c r="V868" i="34"/>
  <c r="W868" i="34" s="1"/>
  <c r="Y783" i="34"/>
  <c r="V783" i="34"/>
  <c r="W783" i="34" s="1"/>
  <c r="Y1029" i="34"/>
  <c r="Z1029" i="34" s="1"/>
  <c r="V1029" i="34"/>
  <c r="AE1023" i="34"/>
  <c r="Y1023" i="34"/>
  <c r="V1023" i="34"/>
  <c r="W1023" i="34" s="1"/>
  <c r="Y1017" i="34"/>
  <c r="V1017" i="34"/>
  <c r="Y1011" i="34"/>
  <c r="V1011" i="34"/>
  <c r="W1011" i="34" s="1"/>
  <c r="AE1005" i="34"/>
  <c r="V1005" i="34"/>
  <c r="Y1005" i="34"/>
  <c r="Z1005" i="34" s="1"/>
  <c r="AE937" i="34"/>
  <c r="Y937" i="34"/>
  <c r="V937" i="34"/>
  <c r="X937" i="34" s="1"/>
  <c r="AE934" i="34"/>
  <c r="Y934" i="34"/>
  <c r="V934" i="34"/>
  <c r="AE928" i="34"/>
  <c r="V928" i="34"/>
  <c r="Y928" i="34"/>
  <c r="Z928" i="34" s="1"/>
  <c r="Y898" i="34"/>
  <c r="Z898" i="34" s="1"/>
  <c r="V898" i="34"/>
  <c r="AE892" i="34"/>
  <c r="V892" i="34"/>
  <c r="Y892" i="34"/>
  <c r="AE889" i="34"/>
  <c r="Y889" i="34"/>
  <c r="V889" i="34"/>
  <c r="Y883" i="34"/>
  <c r="V883" i="34"/>
  <c r="Y877" i="34"/>
  <c r="V877" i="34"/>
  <c r="W877" i="34" s="1"/>
  <c r="AE850" i="34"/>
  <c r="Y850" i="34"/>
  <c r="V850" i="34"/>
  <c r="W850" i="34" s="1"/>
  <c r="AE734" i="34"/>
  <c r="Y734" i="34"/>
  <c r="V734" i="34"/>
  <c r="Q731" i="34"/>
  <c r="AE686" i="34"/>
  <c r="Y686" i="34"/>
  <c r="V686" i="34"/>
  <c r="AE683" i="34"/>
  <c r="Y683" i="34"/>
  <c r="Z683" i="34" s="1"/>
  <c r="V683" i="34"/>
  <c r="W683" i="34" s="1"/>
  <c r="AE680" i="34"/>
  <c r="Y680" i="34"/>
  <c r="Z680" i="34" s="1"/>
  <c r="V680" i="34"/>
  <c r="W680" i="34" s="1"/>
  <c r="AE677" i="34"/>
  <c r="V677" i="34"/>
  <c r="W677" i="34" s="1"/>
  <c r="Y677" i="34"/>
  <c r="AE637" i="34"/>
  <c r="Y637" i="34"/>
  <c r="V637" i="34"/>
  <c r="AE634" i="34"/>
  <c r="Y634" i="34"/>
  <c r="V634" i="34"/>
  <c r="X634" i="34" s="1"/>
  <c r="V607" i="34"/>
  <c r="Y607" i="34"/>
  <c r="Z607" i="34" s="1"/>
  <c r="Y562" i="34"/>
  <c r="Z562" i="34" s="1"/>
  <c r="V562" i="34"/>
  <c r="V1002" i="34"/>
  <c r="W1002" i="34" s="1"/>
  <c r="Y1002" i="34"/>
  <c r="Z1002" i="34" s="1"/>
  <c r="AE922" i="34"/>
  <c r="Y922" i="34"/>
  <c r="V922" i="34"/>
  <c r="AE919" i="34"/>
  <c r="Y919" i="34"/>
  <c r="V919" i="34"/>
  <c r="W919" i="34" s="1"/>
  <c r="V916" i="34"/>
  <c r="Y916" i="34"/>
  <c r="AE913" i="34"/>
  <c r="Y913" i="34"/>
  <c r="V913" i="34"/>
  <c r="W913" i="34" s="1"/>
  <c r="Y910" i="34"/>
  <c r="Z910" i="34" s="1"/>
  <c r="V910" i="34"/>
  <c r="V907" i="34"/>
  <c r="Y907" i="34"/>
  <c r="AE804" i="34"/>
  <c r="Y804" i="34"/>
  <c r="Z804" i="34" s="1"/>
  <c r="V804" i="34"/>
  <c r="W804" i="34" s="1"/>
  <c r="Y801" i="34"/>
  <c r="V801" i="34"/>
  <c r="Y798" i="34"/>
  <c r="Z798" i="34" s="1"/>
  <c r="V798" i="34"/>
  <c r="AE795" i="34"/>
  <c r="Y795" i="34"/>
  <c r="Z795" i="34" s="1"/>
  <c r="V795" i="34"/>
  <c r="W795" i="34" s="1"/>
  <c r="AE749" i="34"/>
  <c r="Y749" i="34"/>
  <c r="V749" i="34"/>
  <c r="Y746" i="34"/>
  <c r="V746" i="34"/>
  <c r="W746" i="34" s="1"/>
  <c r="AE743" i="34"/>
  <c r="Y743" i="34"/>
  <c r="Z743" i="34" s="1"/>
  <c r="V743" i="34"/>
  <c r="Y737" i="34"/>
  <c r="V737" i="34"/>
  <c r="W737" i="34" s="1"/>
  <c r="Y719" i="34"/>
  <c r="AA719" i="34" s="1"/>
  <c r="V719" i="34"/>
  <c r="Y716" i="34"/>
  <c r="V716" i="34"/>
  <c r="AE713" i="34"/>
  <c r="Y713" i="34"/>
  <c r="V713" i="34"/>
  <c r="Y710" i="34"/>
  <c r="V710" i="34"/>
  <c r="AE707" i="34"/>
  <c r="Y707" i="34"/>
  <c r="V707" i="34"/>
  <c r="W707" i="34" s="1"/>
  <c r="AE704" i="34"/>
  <c r="Y704" i="34"/>
  <c r="Z704" i="34" s="1"/>
  <c r="V704" i="34"/>
  <c r="AE701" i="34"/>
  <c r="Y701" i="34"/>
  <c r="V701" i="34"/>
  <c r="Y698" i="34"/>
  <c r="AA698" i="34" s="1"/>
  <c r="V698" i="34"/>
  <c r="AE695" i="34"/>
  <c r="Y695" i="34"/>
  <c r="Z695" i="34" s="1"/>
  <c r="V695" i="34"/>
  <c r="V692" i="34"/>
  <c r="W692" i="34" s="1"/>
  <c r="Y692" i="34"/>
  <c r="Z692" i="34" s="1"/>
  <c r="AE689" i="34"/>
  <c r="Y689" i="34"/>
  <c r="V689" i="34"/>
  <c r="AE649" i="34"/>
  <c r="Y649" i="34"/>
  <c r="V649" i="34"/>
  <c r="W649" i="34" s="1"/>
  <c r="V646" i="34"/>
  <c r="Y646" i="34"/>
  <c r="Z646" i="34" s="1"/>
  <c r="V643" i="34"/>
  <c r="W643" i="34" s="1"/>
  <c r="Y643" i="34"/>
  <c r="AE640" i="34"/>
  <c r="Y640" i="34"/>
  <c r="Z640" i="34" s="1"/>
  <c r="V640" i="34"/>
  <c r="Y631" i="34"/>
  <c r="V631" i="34"/>
  <c r="AE628" i="34"/>
  <c r="Y628" i="34"/>
  <c r="V628" i="34"/>
  <c r="AE622" i="34"/>
  <c r="V622" i="34"/>
  <c r="Y622" i="34"/>
  <c r="Z622" i="34" s="1"/>
  <c r="Y619" i="34"/>
  <c r="V619" i="34"/>
  <c r="W619" i="34" s="1"/>
  <c r="V616" i="34"/>
  <c r="W616" i="34" s="1"/>
  <c r="Y616" i="34"/>
  <c r="Y538" i="34"/>
  <c r="V538" i="34"/>
  <c r="AE535" i="34"/>
  <c r="Y535" i="34"/>
  <c r="V535" i="34"/>
  <c r="W535" i="34" s="1"/>
  <c r="AE532" i="34"/>
  <c r="V532" i="34"/>
  <c r="W532" i="34" s="1"/>
  <c r="Y532" i="34"/>
  <c r="AE529" i="34"/>
  <c r="Y529" i="34"/>
  <c r="V529" i="34"/>
  <c r="AE526" i="34"/>
  <c r="Y526" i="34"/>
  <c r="V526" i="34"/>
  <c r="Y523" i="34"/>
  <c r="V523" i="34"/>
  <c r="AE520" i="34"/>
  <c r="V520" i="34"/>
  <c r="Y520" i="34"/>
  <c r="AE517" i="34"/>
  <c r="Y517" i="34"/>
  <c r="V517" i="34"/>
  <c r="AE514" i="34"/>
  <c r="Y514" i="34"/>
  <c r="Z514" i="34" s="1"/>
  <c r="V514" i="34"/>
  <c r="AE511" i="34"/>
  <c r="V511" i="34"/>
  <c r="Y511" i="34"/>
  <c r="AE508" i="34"/>
  <c r="Y508" i="34"/>
  <c r="V508" i="34"/>
  <c r="AE505" i="34"/>
  <c r="Y505" i="34"/>
  <c r="V505" i="34"/>
  <c r="W505" i="34" s="1"/>
  <c r="AE502" i="34"/>
  <c r="V502" i="34"/>
  <c r="W502" i="34" s="1"/>
  <c r="Y502" i="34"/>
  <c r="AE499" i="34"/>
  <c r="V499" i="34"/>
  <c r="Y499" i="34"/>
  <c r="AE496" i="34"/>
  <c r="Y496" i="34"/>
  <c r="V496" i="34"/>
  <c r="W496" i="34" s="1"/>
  <c r="V484" i="34"/>
  <c r="W484" i="34" s="1"/>
  <c r="Y484" i="34"/>
  <c r="AE481" i="34"/>
  <c r="Y481" i="34"/>
  <c r="Z481" i="34" s="1"/>
  <c r="V481" i="34"/>
  <c r="W481" i="34" s="1"/>
  <c r="AE478" i="34"/>
  <c r="Y478" i="34"/>
  <c r="V478" i="34"/>
  <c r="AE475" i="34"/>
  <c r="Y475" i="34"/>
  <c r="Z475" i="34" s="1"/>
  <c r="V475" i="34"/>
  <c r="Y445" i="34"/>
  <c r="Z445" i="34" s="1"/>
  <c r="V445" i="34"/>
  <c r="AE442" i="34"/>
  <c r="Y442" i="34"/>
  <c r="Z442" i="34" s="1"/>
  <c r="V442" i="34"/>
  <c r="W442" i="34" s="1"/>
  <c r="AE418" i="34"/>
  <c r="Y418" i="34"/>
  <c r="V418" i="34"/>
  <c r="AE415" i="34"/>
  <c r="Y415" i="34"/>
  <c r="V415" i="34"/>
  <c r="Y400" i="34"/>
  <c r="V400" i="34"/>
  <c r="X400" i="34" s="1"/>
  <c r="AE397" i="34"/>
  <c r="Y397" i="34"/>
  <c r="V397" i="34"/>
  <c r="W397" i="34" s="1"/>
  <c r="AE394" i="34"/>
  <c r="V394" i="34"/>
  <c r="Y394" i="34"/>
  <c r="AE391" i="34"/>
  <c r="V391" i="34"/>
  <c r="Y391" i="34"/>
  <c r="V388" i="34"/>
  <c r="W388" i="34" s="1"/>
  <c r="Y388" i="34"/>
  <c r="AE385" i="34"/>
  <c r="Y385" i="34"/>
  <c r="Z385" i="34" s="1"/>
  <c r="V385" i="34"/>
  <c r="AE382" i="34"/>
  <c r="Y382" i="34"/>
  <c r="V382" i="34"/>
  <c r="W382" i="34" s="1"/>
  <c r="Y379" i="34"/>
  <c r="V379" i="34"/>
  <c r="AE376" i="34"/>
  <c r="V376" i="34"/>
  <c r="W376" i="34" s="1"/>
  <c r="Y376" i="34"/>
  <c r="AE373" i="34"/>
  <c r="Y373" i="34"/>
  <c r="Z373" i="34" s="1"/>
  <c r="V373" i="34"/>
  <c r="W373" i="34" s="1"/>
  <c r="AE370" i="34"/>
  <c r="Y370" i="34"/>
  <c r="V370" i="34"/>
  <c r="W370" i="34" s="1"/>
  <c r="Y367" i="34"/>
  <c r="Z367" i="34" s="1"/>
  <c r="V367" i="34"/>
  <c r="AE343" i="34"/>
  <c r="Y343" i="34"/>
  <c r="V343" i="34"/>
  <c r="AE340" i="34"/>
  <c r="Y340" i="34"/>
  <c r="V340" i="34"/>
  <c r="AE337" i="34"/>
  <c r="Y337" i="34"/>
  <c r="V337" i="34"/>
  <c r="V334" i="34"/>
  <c r="W334" i="34" s="1"/>
  <c r="Y334" i="34"/>
  <c r="Z334" i="34" s="1"/>
  <c r="AE168" i="34"/>
  <c r="V168" i="34"/>
  <c r="Y168" i="34"/>
  <c r="AE165" i="34"/>
  <c r="Y165" i="34"/>
  <c r="V165" i="34"/>
  <c r="AE162" i="34"/>
  <c r="Y162" i="34"/>
  <c r="V162" i="34"/>
  <c r="Y159" i="34"/>
  <c r="AA159" i="34" s="1"/>
  <c r="V159" i="34"/>
  <c r="W159" i="34" s="1"/>
  <c r="AE156" i="34"/>
  <c r="Y156" i="34"/>
  <c r="V156" i="34"/>
  <c r="Y153" i="34"/>
  <c r="V153" i="34"/>
  <c r="AE150" i="34"/>
  <c r="Y150" i="34"/>
  <c r="V150" i="34"/>
  <c r="AE147" i="34"/>
  <c r="Y147" i="34"/>
  <c r="V147" i="34"/>
  <c r="W147" i="34" s="1"/>
  <c r="AE144" i="34"/>
  <c r="V144" i="34"/>
  <c r="W144" i="34" s="1"/>
  <c r="Y144" i="34"/>
  <c r="Q141" i="34"/>
  <c r="AE105" i="34"/>
  <c r="V105" i="34"/>
  <c r="X105" i="34" s="1"/>
  <c r="Y105" i="34"/>
  <c r="AE102" i="34"/>
  <c r="Y102" i="34"/>
  <c r="V102" i="34"/>
  <c r="W102" i="34" s="1"/>
  <c r="AE99" i="34"/>
  <c r="Y99" i="34"/>
  <c r="Z99" i="34" s="1"/>
  <c r="V99" i="34"/>
  <c r="AE96" i="34"/>
  <c r="Y96" i="34"/>
  <c r="V96" i="34"/>
  <c r="AE93" i="34"/>
  <c r="Y93" i="34"/>
  <c r="V93" i="34"/>
  <c r="AE90" i="34"/>
  <c r="Y90" i="34"/>
  <c r="V90" i="34"/>
  <c r="W90" i="34" s="1"/>
  <c r="Y77" i="34"/>
  <c r="V77" i="34"/>
  <c r="W77" i="34" s="1"/>
  <c r="Y74" i="34"/>
  <c r="V74" i="34"/>
  <c r="W74" i="34" s="1"/>
  <c r="Y71" i="34"/>
  <c r="V71" i="34"/>
  <c r="V68" i="34"/>
  <c r="Y68" i="34"/>
  <c r="AE65" i="34"/>
  <c r="V65" i="34"/>
  <c r="Y65" i="34"/>
  <c r="Z65" i="34" s="1"/>
  <c r="AE62" i="34"/>
  <c r="Y62" i="34"/>
  <c r="V62" i="34"/>
  <c r="Y56" i="34"/>
  <c r="Z56" i="34" s="1"/>
  <c r="V56" i="34"/>
  <c r="AE53" i="34"/>
  <c r="Y53" i="34"/>
  <c r="V53" i="34"/>
  <c r="AE50" i="34"/>
  <c r="Y50" i="34"/>
  <c r="Z50" i="34" s="1"/>
  <c r="V50" i="34"/>
  <c r="AE47" i="34"/>
  <c r="Y47" i="34"/>
  <c r="V47" i="34"/>
  <c r="AE23" i="34"/>
  <c r="R23" i="34"/>
  <c r="Y23" i="34"/>
  <c r="Z23" i="34" s="1"/>
  <c r="V23" i="34"/>
  <c r="Y20" i="34"/>
  <c r="V20" i="34"/>
  <c r="AE11" i="34"/>
  <c r="V11" i="34"/>
  <c r="Y11" i="34"/>
  <c r="AG701" i="35"/>
  <c r="Y701" i="35"/>
  <c r="V701" i="35"/>
  <c r="R622" i="35"/>
  <c r="Y622" i="35"/>
  <c r="Z622" i="35" s="1"/>
  <c r="V622" i="35"/>
  <c r="V316" i="35"/>
  <c r="Y316" i="35"/>
  <c r="Z316" i="35" s="1"/>
  <c r="V6" i="35"/>
  <c r="W6" i="35" s="1"/>
  <c r="Y6" i="35"/>
  <c r="Z6" i="35" s="1"/>
  <c r="AG499" i="35"/>
  <c r="Y499" i="35"/>
  <c r="Z499" i="35" s="1"/>
  <c r="V499" i="35"/>
  <c r="Y328" i="35"/>
  <c r="V328" i="35"/>
  <c r="Y187" i="35"/>
  <c r="AA187" i="35" s="1"/>
  <c r="V187" i="35"/>
  <c r="Y743" i="35"/>
  <c r="V743" i="35"/>
  <c r="AG53" i="35"/>
  <c r="V53" i="35"/>
  <c r="W53" i="35" s="1"/>
  <c r="Y53" i="35"/>
  <c r="AA53" i="35" s="1"/>
  <c r="AG489" i="35"/>
  <c r="Y489" i="35"/>
  <c r="Z489" i="35" s="1"/>
  <c r="V489" i="35"/>
  <c r="X489" i="35" s="1"/>
  <c r="AG1018" i="35"/>
  <c r="Y1018" i="35"/>
  <c r="V1018" i="35"/>
  <c r="W1018" i="35" s="1"/>
  <c r="AG55" i="35"/>
  <c r="Y55" i="35"/>
  <c r="Z55" i="35" s="1"/>
  <c r="V55" i="35"/>
  <c r="AG740" i="35"/>
  <c r="Y740" i="35"/>
  <c r="V740" i="35"/>
  <c r="X740" i="35" s="1"/>
  <c r="AG251" i="35"/>
  <c r="Y251" i="35"/>
  <c r="Z251" i="35" s="1"/>
  <c r="V251" i="35"/>
  <c r="W251" i="35" s="1"/>
  <c r="J251" i="35"/>
  <c r="K251" i="35" s="1"/>
  <c r="Y550" i="35"/>
  <c r="Z550" i="35" s="1"/>
  <c r="V550" i="35"/>
  <c r="W550" i="35" s="1"/>
  <c r="AG424" i="35"/>
  <c r="V424" i="35"/>
  <c r="Y424" i="35"/>
  <c r="AA424" i="35" s="1"/>
  <c r="R424" i="35"/>
  <c r="AG797" i="35"/>
  <c r="V797" i="35"/>
  <c r="W797" i="35" s="1"/>
  <c r="Y797" i="35"/>
  <c r="Z797" i="35" s="1"/>
  <c r="Y429" i="35"/>
  <c r="V429" i="35"/>
  <c r="W429" i="35" s="1"/>
  <c r="Y94" i="35"/>
  <c r="V94" i="35"/>
  <c r="W94" i="35" s="1"/>
  <c r="R127" i="35"/>
  <c r="Y127" i="35"/>
  <c r="Z127" i="35" s="1"/>
  <c r="V127" i="35"/>
  <c r="Y314" i="35"/>
  <c r="Z314" i="35" s="1"/>
  <c r="V314" i="35"/>
  <c r="V606" i="35"/>
  <c r="W606" i="35" s="1"/>
  <c r="Y606" i="35"/>
  <c r="AG827" i="35"/>
  <c r="Y827" i="35"/>
  <c r="V827" i="35"/>
  <c r="Q157" i="35"/>
  <c r="Y157" i="35"/>
  <c r="AA157" i="35" s="1"/>
  <c r="V157" i="35"/>
  <c r="Y386" i="35"/>
  <c r="Z386" i="35" s="1"/>
  <c r="V386" i="35"/>
  <c r="V395" i="35"/>
  <c r="Y395" i="35"/>
  <c r="AG390" i="35"/>
  <c r="V390" i="35"/>
  <c r="Y390" i="35"/>
  <c r="Y775" i="35"/>
  <c r="Z775" i="35" s="1"/>
  <c r="V775" i="35"/>
  <c r="Y700" i="35"/>
  <c r="V700" i="35"/>
  <c r="Y662" i="35"/>
  <c r="Z662" i="35" s="1"/>
  <c r="V662" i="35"/>
  <c r="R624" i="35"/>
  <c r="V624" i="35"/>
  <c r="W624" i="35" s="1"/>
  <c r="Y624" i="35"/>
  <c r="Z624" i="35" s="1"/>
  <c r="AG596" i="35"/>
  <c r="Y596" i="35"/>
  <c r="Z596" i="35" s="1"/>
  <c r="V596" i="35"/>
  <c r="AG592" i="35"/>
  <c r="Y592" i="35"/>
  <c r="V592" i="35"/>
  <c r="AG580" i="35"/>
  <c r="Y580" i="35"/>
  <c r="V580" i="35"/>
  <c r="W580" i="35" s="1"/>
  <c r="AG568" i="35"/>
  <c r="Y568" i="35"/>
  <c r="V568" i="35"/>
  <c r="Y559" i="35"/>
  <c r="V559" i="35"/>
  <c r="W559" i="35" s="1"/>
  <c r="Y526" i="35"/>
  <c r="Z526" i="35" s="1"/>
  <c r="V526" i="35"/>
  <c r="V524" i="35"/>
  <c r="Y524" i="35"/>
  <c r="Q458" i="35"/>
  <c r="Y458" i="35"/>
  <c r="V458" i="35"/>
  <c r="W458" i="35" s="1"/>
  <c r="J424" i="35"/>
  <c r="K424" i="35" s="1"/>
  <c r="L424" i="35" s="1"/>
  <c r="V414" i="35"/>
  <c r="W414" i="35" s="1"/>
  <c r="Y414" i="35"/>
  <c r="Z414" i="35" s="1"/>
  <c r="J379" i="35"/>
  <c r="K379" i="35" s="1"/>
  <c r="M379" i="35" s="1"/>
  <c r="R374" i="35"/>
  <c r="Y374" i="35"/>
  <c r="V374" i="35"/>
  <c r="Y362" i="35"/>
  <c r="Z362" i="35" s="1"/>
  <c r="V362" i="35"/>
  <c r="Y355" i="35"/>
  <c r="V355" i="35"/>
  <c r="W355" i="35" s="1"/>
  <c r="Y353" i="35"/>
  <c r="V353" i="35"/>
  <c r="W353" i="35" s="1"/>
  <c r="Y327" i="35"/>
  <c r="Z327" i="35" s="1"/>
  <c r="V327" i="35"/>
  <c r="W327" i="35" s="1"/>
  <c r="Y308" i="35"/>
  <c r="Z308" i="35" s="1"/>
  <c r="V308" i="35"/>
  <c r="W308" i="35" s="1"/>
  <c r="Y292" i="35"/>
  <c r="Z292" i="35" s="1"/>
  <c r="V292" i="35"/>
  <c r="R285" i="35"/>
  <c r="Y285" i="35"/>
  <c r="V285" i="35"/>
  <c r="Y278" i="35"/>
  <c r="V278" i="35"/>
  <c r="AG234" i="35"/>
  <c r="V234" i="35"/>
  <c r="Y234" i="35"/>
  <c r="J227" i="35"/>
  <c r="K227" i="35" s="1"/>
  <c r="L227" i="35" s="1"/>
  <c r="AG222" i="35"/>
  <c r="Y222" i="35"/>
  <c r="V222" i="35"/>
  <c r="Y215" i="35"/>
  <c r="Z215" i="35" s="1"/>
  <c r="V215" i="35"/>
  <c r="V203" i="35"/>
  <c r="W203" i="35" s="1"/>
  <c r="Y203" i="35"/>
  <c r="Z203" i="35" s="1"/>
  <c r="AG189" i="35"/>
  <c r="V189" i="35"/>
  <c r="W189" i="35" s="1"/>
  <c r="Y189" i="35"/>
  <c r="Z189" i="35" s="1"/>
  <c r="Y175" i="35"/>
  <c r="V175" i="35"/>
  <c r="AG168" i="35"/>
  <c r="V168" i="35"/>
  <c r="W168" i="35" s="1"/>
  <c r="Y168" i="35"/>
  <c r="V147" i="35"/>
  <c r="W147" i="35" s="1"/>
  <c r="Y147" i="35"/>
  <c r="AG133" i="35"/>
  <c r="Y133" i="35"/>
  <c r="Z133" i="35" s="1"/>
  <c r="V133" i="35"/>
  <c r="W133" i="35" s="1"/>
  <c r="AG119" i="35"/>
  <c r="Y119" i="35"/>
  <c r="Z119" i="35" s="1"/>
  <c r="V119" i="35"/>
  <c r="W119" i="35" s="1"/>
  <c r="AG117" i="35"/>
  <c r="Y117" i="35"/>
  <c r="Z117" i="35" s="1"/>
  <c r="V117" i="35"/>
  <c r="AG98" i="35"/>
  <c r="Y98" i="35"/>
  <c r="V98" i="35"/>
  <c r="AG91" i="35"/>
  <c r="V91" i="35"/>
  <c r="Y91" i="35"/>
  <c r="AA91" i="35" s="1"/>
  <c r="AG73" i="35"/>
  <c r="Y73" i="35"/>
  <c r="Z73" i="35" s="1"/>
  <c r="V73" i="35"/>
  <c r="Y71" i="35"/>
  <c r="Z71" i="35" s="1"/>
  <c r="V71" i="35"/>
  <c r="W71" i="35" s="1"/>
  <c r="R64" i="35"/>
  <c r="V64" i="35"/>
  <c r="W64" i="35" s="1"/>
  <c r="Y64" i="35"/>
  <c r="Z64" i="35" s="1"/>
  <c r="AG36" i="35"/>
  <c r="Y36" i="35"/>
  <c r="V36" i="35"/>
  <c r="W36" i="35" s="1"/>
  <c r="AG1029" i="35"/>
  <c r="V1029" i="35"/>
  <c r="Y1029" i="35"/>
  <c r="Z1029" i="35" s="1"/>
  <c r="AG998" i="35"/>
  <c r="Y998" i="35"/>
  <c r="V998" i="35"/>
  <c r="AG984" i="35"/>
  <c r="Y984" i="35"/>
  <c r="Z984" i="35" s="1"/>
  <c r="V984" i="35"/>
  <c r="AG972" i="35"/>
  <c r="Y972" i="35"/>
  <c r="AA972" i="35" s="1"/>
  <c r="V972" i="35"/>
  <c r="W972" i="35" s="1"/>
  <c r="AG948" i="35"/>
  <c r="Y948" i="35"/>
  <c r="Z948" i="35" s="1"/>
  <c r="V948" i="35"/>
  <c r="W948" i="35" s="1"/>
  <c r="J932" i="35"/>
  <c r="K932" i="35" s="1"/>
  <c r="Y909" i="35"/>
  <c r="V909" i="35"/>
  <c r="W909" i="35" s="1"/>
  <c r="AG895" i="35"/>
  <c r="Y895" i="35"/>
  <c r="AA895" i="35" s="1"/>
  <c r="V895" i="35"/>
  <c r="W895" i="35" s="1"/>
  <c r="AG850" i="35"/>
  <c r="Y850" i="35"/>
  <c r="Z850" i="35" s="1"/>
  <c r="V850" i="35"/>
  <c r="W850" i="35" s="1"/>
  <c r="Y838" i="35"/>
  <c r="Z838" i="35" s="1"/>
  <c r="V838" i="35"/>
  <c r="W838" i="35" s="1"/>
  <c r="V798" i="35"/>
  <c r="Y798" i="35"/>
  <c r="Z798" i="35" s="1"/>
  <c r="V744" i="35"/>
  <c r="W744" i="35" s="1"/>
  <c r="Y744" i="35"/>
  <c r="J742" i="35"/>
  <c r="K742" i="35" s="1"/>
  <c r="L742" i="35" s="1"/>
  <c r="AG735" i="35"/>
  <c r="V735" i="35"/>
  <c r="Y735" i="35"/>
  <c r="Z735" i="35" s="1"/>
  <c r="AG730" i="35"/>
  <c r="V730" i="35"/>
  <c r="W730" i="35" s="1"/>
  <c r="AG721" i="35"/>
  <c r="Y721" i="35"/>
  <c r="Z721" i="35" s="1"/>
  <c r="V721" i="35"/>
  <c r="AG683" i="35"/>
  <c r="Y683" i="35"/>
  <c r="V683" i="35"/>
  <c r="W683" i="35" s="1"/>
  <c r="AG650" i="35"/>
  <c r="Y650" i="35"/>
  <c r="V650" i="35"/>
  <c r="W650" i="35" s="1"/>
  <c r="AG638" i="35"/>
  <c r="Y638" i="35"/>
  <c r="V638" i="35"/>
  <c r="W638" i="35" s="1"/>
  <c r="V610" i="35"/>
  <c r="Y610" i="35"/>
  <c r="AG587" i="35"/>
  <c r="Y587" i="35"/>
  <c r="V587" i="35"/>
  <c r="Q554" i="35"/>
  <c r="Y554" i="35"/>
  <c r="Z554" i="35" s="1"/>
  <c r="V554" i="35"/>
  <c r="R538" i="35"/>
  <c r="Y538" i="35"/>
  <c r="V538" i="35"/>
  <c r="V467" i="35"/>
  <c r="Y467" i="35"/>
  <c r="R462" i="35"/>
  <c r="V462" i="35"/>
  <c r="W462" i="35" s="1"/>
  <c r="Y462" i="35"/>
  <c r="Z462" i="35" s="1"/>
  <c r="AG451" i="35"/>
  <c r="Y451" i="35"/>
  <c r="V451" i="35"/>
  <c r="AG439" i="35"/>
  <c r="V439" i="35"/>
  <c r="Y439" i="35"/>
  <c r="AG432" i="35"/>
  <c r="Y432" i="35"/>
  <c r="Z432" i="35" s="1"/>
  <c r="V432" i="35"/>
  <c r="Y409" i="35"/>
  <c r="V409" i="35"/>
  <c r="Y350" i="35"/>
  <c r="Z350" i="35" s="1"/>
  <c r="V350" i="35"/>
  <c r="AG777" i="35"/>
  <c r="Y777" i="35"/>
  <c r="V777" i="35"/>
  <c r="AG763" i="35"/>
  <c r="V763" i="35"/>
  <c r="W763" i="35" s="1"/>
  <c r="Y763" i="35"/>
  <c r="Y728" i="35"/>
  <c r="Z728" i="35" s="1"/>
  <c r="V728" i="35"/>
  <c r="X728" i="35" s="1"/>
  <c r="AG1015" i="35"/>
  <c r="Y1015" i="35"/>
  <c r="Z1015" i="35" s="1"/>
  <c r="V1015" i="35"/>
  <c r="V669" i="35"/>
  <c r="Y669" i="35"/>
  <c r="Z669" i="35" s="1"/>
  <c r="AG493" i="35"/>
  <c r="Y493" i="35"/>
  <c r="V493" i="35"/>
  <c r="AG322" i="35"/>
  <c r="V322" i="35"/>
  <c r="W322" i="35" s="1"/>
  <c r="Y322" i="35"/>
  <c r="Z322" i="35" s="1"/>
  <c r="AG280" i="35"/>
  <c r="V280" i="35"/>
  <c r="W280" i="35" s="1"/>
  <c r="Y280" i="35"/>
  <c r="Y266" i="35"/>
  <c r="AA266" i="35" s="1"/>
  <c r="V266" i="35"/>
  <c r="AG250" i="35"/>
  <c r="V250" i="35"/>
  <c r="Y250" i="35"/>
  <c r="AG243" i="35"/>
  <c r="Y243" i="35"/>
  <c r="Z243" i="35" s="1"/>
  <c r="V243" i="35"/>
  <c r="W243" i="35" s="1"/>
  <c r="J222" i="35"/>
  <c r="K222" i="35" s="1"/>
  <c r="M222" i="35" s="1"/>
  <c r="Q193" i="35"/>
  <c r="Y193" i="35"/>
  <c r="V193" i="35"/>
  <c r="W193" i="35" s="1"/>
  <c r="J189" i="35"/>
  <c r="K189" i="35" s="1"/>
  <c r="L189" i="35" s="1"/>
  <c r="V154" i="35"/>
  <c r="Y154" i="35"/>
  <c r="AG126" i="35"/>
  <c r="V126" i="35"/>
  <c r="Y126" i="35"/>
  <c r="Z126" i="35" s="1"/>
  <c r="Q112" i="35"/>
  <c r="V112" i="35"/>
  <c r="Y112" i="35"/>
  <c r="Z112" i="35" s="1"/>
  <c r="Y66" i="35"/>
  <c r="V66" i="35"/>
  <c r="W66" i="35" s="1"/>
  <c r="J64" i="35"/>
  <c r="K64" i="35" s="1"/>
  <c r="L64" i="35" s="1"/>
  <c r="Y50" i="35"/>
  <c r="Z50" i="35" s="1"/>
  <c r="V50" i="35"/>
  <c r="AG24" i="35"/>
  <c r="V24" i="35"/>
  <c r="Y24" i="35"/>
  <c r="AG10" i="35"/>
  <c r="V10" i="35"/>
  <c r="Y10" i="35"/>
  <c r="AG993" i="35"/>
  <c r="Y993" i="35"/>
  <c r="Z993" i="35" s="1"/>
  <c r="V993" i="35"/>
  <c r="Y979" i="35"/>
  <c r="Z979" i="35" s="1"/>
  <c r="V979" i="35"/>
  <c r="W979" i="35" s="1"/>
  <c r="Y955" i="35"/>
  <c r="V955" i="35"/>
  <c r="AG927" i="35"/>
  <c r="V927" i="35"/>
  <c r="Y927" i="35"/>
  <c r="AG925" i="35"/>
  <c r="Y925" i="35"/>
  <c r="V925" i="35"/>
  <c r="AG871" i="35"/>
  <c r="V871" i="35"/>
  <c r="W871" i="35" s="1"/>
  <c r="Y871" i="35"/>
  <c r="Z871" i="35" s="1"/>
  <c r="AG807" i="35"/>
  <c r="Y807" i="35"/>
  <c r="V807" i="35"/>
  <c r="Y791" i="35"/>
  <c r="Z791" i="35" s="1"/>
  <c r="V791" i="35"/>
  <c r="AG765" i="35"/>
  <c r="Y765" i="35"/>
  <c r="Z765" i="35" s="1"/>
  <c r="V765" i="35"/>
  <c r="W765" i="35" s="1"/>
  <c r="AG690" i="35"/>
  <c r="Y690" i="35"/>
  <c r="Z690" i="35" s="1"/>
  <c r="V690" i="35"/>
  <c r="W690" i="35" s="1"/>
  <c r="Y633" i="35"/>
  <c r="Z633" i="35" s="1"/>
  <c r="V633" i="35"/>
  <c r="AG626" i="35"/>
  <c r="Y626" i="35"/>
  <c r="V626" i="35"/>
  <c r="X626" i="35" s="1"/>
  <c r="AG617" i="35"/>
  <c r="Y617" i="35"/>
  <c r="Z617" i="35" s="1"/>
  <c r="V617" i="35"/>
  <c r="AG575" i="35"/>
  <c r="Y575" i="35"/>
  <c r="V575" i="35"/>
  <c r="W575" i="35" s="1"/>
  <c r="AG561" i="35"/>
  <c r="Y561" i="35"/>
  <c r="V561" i="35"/>
  <c r="W561" i="35" s="1"/>
  <c r="Y556" i="35"/>
  <c r="V556" i="35"/>
  <c r="W556" i="35" s="1"/>
  <c r="Y547" i="35"/>
  <c r="Z547" i="35" s="1"/>
  <c r="V547" i="35"/>
  <c r="Y545" i="35"/>
  <c r="Z545" i="35" s="1"/>
  <c r="V545" i="35"/>
  <c r="W545" i="35" s="1"/>
  <c r="AG514" i="35"/>
  <c r="V514" i="35"/>
  <c r="Y514" i="35"/>
  <c r="V507" i="35"/>
  <c r="W507" i="35" s="1"/>
  <c r="Y507" i="35"/>
  <c r="V474" i="35"/>
  <c r="W474" i="35" s="1"/>
  <c r="Y474" i="35"/>
  <c r="AG460" i="35"/>
  <c r="V460" i="35"/>
  <c r="Y460" i="35"/>
  <c r="V404" i="35"/>
  <c r="Y404" i="35"/>
  <c r="Z404" i="35" s="1"/>
  <c r="AG376" i="35"/>
  <c r="Y376" i="35"/>
  <c r="Z376" i="35" s="1"/>
  <c r="V376" i="35"/>
  <c r="AG317" i="35"/>
  <c r="V317" i="35"/>
  <c r="W317" i="35" s="1"/>
  <c r="Y317" i="35"/>
  <c r="U294" i="35"/>
  <c r="V294" i="35"/>
  <c r="Y294" i="35"/>
  <c r="AA294" i="35" s="1"/>
  <c r="AG254" i="35"/>
  <c r="Y254" i="35"/>
  <c r="V254" i="35"/>
  <c r="W254" i="35" s="1"/>
  <c r="AG210" i="35"/>
  <c r="Y210" i="35"/>
  <c r="V210" i="35"/>
  <c r="AG200" i="35"/>
  <c r="Y200" i="35"/>
  <c r="Z200" i="35" s="1"/>
  <c r="V200" i="35"/>
  <c r="W200" i="35" s="1"/>
  <c r="Y184" i="35"/>
  <c r="V184" i="35"/>
  <c r="Y177" i="35"/>
  <c r="Z177" i="35" s="1"/>
  <c r="V177" i="35"/>
  <c r="Y172" i="35"/>
  <c r="V172" i="35"/>
  <c r="AG137" i="35"/>
  <c r="Y137" i="35"/>
  <c r="Z137" i="35" s="1"/>
  <c r="V137" i="35"/>
  <c r="W137" i="35" s="1"/>
  <c r="V135" i="35"/>
  <c r="W135" i="35" s="1"/>
  <c r="Y135" i="35"/>
  <c r="Z135" i="35" s="1"/>
  <c r="Y130" i="35"/>
  <c r="Z130" i="35" s="1"/>
  <c r="V130" i="35"/>
  <c r="AG128" i="35"/>
  <c r="V128" i="35"/>
  <c r="W128" i="35" s="1"/>
  <c r="Y128" i="35"/>
  <c r="AG121" i="35"/>
  <c r="Y121" i="35"/>
  <c r="Z121" i="35" s="1"/>
  <c r="V121" i="35"/>
  <c r="W121" i="35" s="1"/>
  <c r="AG86" i="35"/>
  <c r="Y86" i="35"/>
  <c r="Z86" i="35" s="1"/>
  <c r="V86" i="35"/>
  <c r="W86" i="35" s="1"/>
  <c r="AG77" i="35"/>
  <c r="Y77" i="35"/>
  <c r="Z77" i="35" s="1"/>
  <c r="V77" i="35"/>
  <c r="V59" i="35"/>
  <c r="Y59" i="35"/>
  <c r="Y38" i="35"/>
  <c r="V38" i="35"/>
  <c r="AG31" i="35"/>
  <c r="Y31" i="35"/>
  <c r="V31" i="35"/>
  <c r="AG986" i="35"/>
  <c r="Y986" i="35"/>
  <c r="Z986" i="35" s="1"/>
  <c r="V986" i="35"/>
  <c r="AG967" i="35"/>
  <c r="V967" i="35"/>
  <c r="W967" i="35" s="1"/>
  <c r="Y967" i="35"/>
  <c r="Z967" i="35" s="1"/>
  <c r="Z950" i="35"/>
  <c r="Y950" i="35"/>
  <c r="V950" i="35"/>
  <c r="AG938" i="35"/>
  <c r="Y938" i="35"/>
  <c r="AA938" i="35" s="1"/>
  <c r="V938" i="35"/>
  <c r="AG929" i="35"/>
  <c r="V929" i="35"/>
  <c r="W929" i="35" s="1"/>
  <c r="Y929" i="35"/>
  <c r="AG878" i="35"/>
  <c r="Y878" i="35"/>
  <c r="V878" i="35"/>
  <c r="W878" i="35" s="1"/>
  <c r="AG861" i="35"/>
  <c r="Y861" i="35"/>
  <c r="V861" i="35"/>
  <c r="W861" i="35" s="1"/>
  <c r="AG840" i="35"/>
  <c r="V840" i="35"/>
  <c r="W840" i="35" s="1"/>
  <c r="Y840" i="35"/>
  <c r="Y826" i="35"/>
  <c r="Z826" i="35" s="1"/>
  <c r="V826" i="35"/>
  <c r="W826" i="35" s="1"/>
  <c r="AG786" i="35"/>
  <c r="Y786" i="35"/>
  <c r="V786" i="35"/>
  <c r="W786" i="35" s="1"/>
  <c r="Y779" i="35"/>
  <c r="Z779" i="35" s="1"/>
  <c r="V779" i="35"/>
  <c r="W779" i="35" s="1"/>
  <c r="Y746" i="35"/>
  <c r="AA746" i="35" s="1"/>
  <c r="V746" i="35"/>
  <c r="W746" i="35" s="1"/>
  <c r="AG739" i="35"/>
  <c r="Y739" i="35"/>
  <c r="Z739" i="35" s="1"/>
  <c r="V739" i="35"/>
  <c r="W739" i="35" s="1"/>
  <c r="J692" i="35"/>
  <c r="K692" i="35" s="1"/>
  <c r="Y692" i="35"/>
  <c r="Z692" i="35" s="1"/>
  <c r="V692" i="35"/>
  <c r="W692" i="35" s="1"/>
  <c r="Y673" i="35"/>
  <c r="Z673" i="35" s="1"/>
  <c r="V673" i="35"/>
  <c r="AG652" i="35"/>
  <c r="Y652" i="35"/>
  <c r="AA652" i="35" s="1"/>
  <c r="V652" i="35"/>
  <c r="Y647" i="35"/>
  <c r="V647" i="35"/>
  <c r="W647" i="35" s="1"/>
  <c r="V640" i="35"/>
  <c r="X640" i="35" s="1"/>
  <c r="Y640" i="35"/>
  <c r="AG589" i="35"/>
  <c r="Y589" i="35"/>
  <c r="V589" i="35"/>
  <c r="AG563" i="35"/>
  <c r="Y563" i="35"/>
  <c r="Z563" i="35" s="1"/>
  <c r="V563" i="35"/>
  <c r="V521" i="35"/>
  <c r="W521" i="35" s="1"/>
  <c r="Y521" i="35"/>
  <c r="AG495" i="35"/>
  <c r="Y495" i="35"/>
  <c r="Z495" i="35" s="1"/>
  <c r="V495" i="35"/>
  <c r="W495" i="35" s="1"/>
  <c r="Y481" i="35"/>
  <c r="Z481" i="35" s="1"/>
  <c r="V481" i="35"/>
  <c r="W481" i="35" s="1"/>
  <c r="AG469" i="35"/>
  <c r="Y469" i="35"/>
  <c r="Z469" i="35" s="1"/>
  <c r="V469" i="35"/>
  <c r="V453" i="35"/>
  <c r="W453" i="35" s="1"/>
  <c r="Y453" i="35"/>
  <c r="Z453" i="35" s="1"/>
  <c r="AG399" i="35"/>
  <c r="V399" i="35"/>
  <c r="Y399" i="35"/>
  <c r="AG392" i="35"/>
  <c r="AG383" i="35"/>
  <c r="Y383" i="35"/>
  <c r="V383" i="35"/>
  <c r="Y371" i="35"/>
  <c r="V371" i="35"/>
  <c r="AG366" i="35"/>
  <c r="V366" i="35"/>
  <c r="X366" i="35" s="1"/>
  <c r="Y366" i="35"/>
  <c r="V364" i="35"/>
  <c r="Y364" i="35"/>
  <c r="Z364" i="35" s="1"/>
  <c r="J353" i="35"/>
  <c r="K353" i="35" s="1"/>
  <c r="L353" i="35" s="1"/>
  <c r="Y338" i="35"/>
  <c r="V338" i="35"/>
  <c r="W338" i="35" s="1"/>
  <c r="AG319" i="35"/>
  <c r="Y319" i="35"/>
  <c r="Z319" i="35" s="1"/>
  <c r="V319" i="35"/>
  <c r="Y301" i="35"/>
  <c r="V301" i="35"/>
  <c r="AG282" i="35"/>
  <c r="Y282" i="35"/>
  <c r="V282" i="35"/>
  <c r="AG256" i="35"/>
  <c r="V256" i="35"/>
  <c r="Y256" i="35"/>
  <c r="Z256" i="35" s="1"/>
  <c r="U245" i="35"/>
  <c r="Y245" i="35"/>
  <c r="Z245" i="35" s="1"/>
  <c r="V245" i="35"/>
  <c r="W245" i="35" s="1"/>
  <c r="R238" i="35"/>
  <c r="Y238" i="35"/>
  <c r="V238" i="35"/>
  <c r="W238" i="35" s="1"/>
  <c r="V195" i="35"/>
  <c r="Y195" i="35"/>
  <c r="AG100" i="35"/>
  <c r="Y100" i="35"/>
  <c r="Z100" i="35" s="1"/>
  <c r="V100" i="35"/>
  <c r="W100" i="35" s="1"/>
  <c r="U88" i="35"/>
  <c r="Y88" i="35"/>
  <c r="AA88" i="35" s="1"/>
  <c r="V88" i="35"/>
  <c r="W88" i="35" s="1"/>
  <c r="AG79" i="35"/>
  <c r="Y79" i="35"/>
  <c r="V79" i="35"/>
  <c r="Y61" i="35"/>
  <c r="Z61" i="35" s="1"/>
  <c r="V61" i="35"/>
  <c r="W61" i="35" s="1"/>
  <c r="Y52" i="35"/>
  <c r="V52" i="35"/>
  <c r="J38" i="35"/>
  <c r="K38" i="35" s="1"/>
  <c r="L38" i="35" s="1"/>
  <c r="AG26" i="35"/>
  <c r="Y26" i="35"/>
  <c r="V26" i="35"/>
  <c r="AG14" i="35"/>
  <c r="Y14" i="35"/>
  <c r="Z14" i="35" s="1"/>
  <c r="V14" i="35"/>
  <c r="J1029" i="35"/>
  <c r="K1029" i="35" s="1"/>
  <c r="L1029" i="35" s="1"/>
  <c r="Y1002" i="35"/>
  <c r="V1002" i="35"/>
  <c r="AG995" i="35"/>
  <c r="Y995" i="35"/>
  <c r="V995" i="35"/>
  <c r="Y962" i="35"/>
  <c r="Z962" i="35" s="1"/>
  <c r="V962" i="35"/>
  <c r="J929" i="35"/>
  <c r="K929" i="35" s="1"/>
  <c r="AG892" i="35"/>
  <c r="Y892" i="35"/>
  <c r="Z892" i="35" s="1"/>
  <c r="V892" i="35"/>
  <c r="Y880" i="35"/>
  <c r="V880" i="35"/>
  <c r="J878" i="35"/>
  <c r="K878" i="35" s="1"/>
  <c r="Y847" i="35"/>
  <c r="V847" i="35"/>
  <c r="W847" i="35" s="1"/>
  <c r="V835" i="35"/>
  <c r="Y835" i="35"/>
  <c r="AG828" i="35"/>
  <c r="Y828" i="35"/>
  <c r="Z828" i="35" s="1"/>
  <c r="V828" i="35"/>
  <c r="Y788" i="35"/>
  <c r="V788" i="35"/>
  <c r="AG760" i="35"/>
  <c r="V760" i="35"/>
  <c r="W760" i="35" s="1"/>
  <c r="Y760" i="35"/>
  <c r="Z760" i="35" s="1"/>
  <c r="V666" i="35"/>
  <c r="X666" i="35" s="1"/>
  <c r="Y666" i="35"/>
  <c r="Z666" i="35" s="1"/>
  <c r="V630" i="35"/>
  <c r="W630" i="35" s="1"/>
  <c r="Y630" i="35"/>
  <c r="AG621" i="35"/>
  <c r="Y621" i="35"/>
  <c r="V621" i="35"/>
  <c r="W621" i="35" s="1"/>
  <c r="Y605" i="35"/>
  <c r="AA605" i="35" s="1"/>
  <c r="V605" i="35"/>
  <c r="AG584" i="35"/>
  <c r="Y584" i="35"/>
  <c r="V584" i="35"/>
  <c r="W584" i="35" s="1"/>
  <c r="Q476" i="35"/>
  <c r="Y476" i="35"/>
  <c r="V476" i="35"/>
  <c r="W476" i="35" s="1"/>
  <c r="AG457" i="35"/>
  <c r="Y457" i="35"/>
  <c r="Z457" i="35" s="1"/>
  <c r="V457" i="35"/>
  <c r="AG436" i="35"/>
  <c r="Y436" i="35"/>
  <c r="Z436" i="35" s="1"/>
  <c r="V436" i="35"/>
  <c r="AG413" i="35"/>
  <c r="Y413" i="35"/>
  <c r="V413" i="35"/>
  <c r="Y354" i="35"/>
  <c r="Z354" i="35" s="1"/>
  <c r="V354" i="35"/>
  <c r="Y305" i="35"/>
  <c r="AA305" i="35" s="1"/>
  <c r="V305" i="35"/>
  <c r="AG212" i="35"/>
  <c r="V212" i="35"/>
  <c r="Y212" i="35"/>
  <c r="Z212" i="35" s="1"/>
  <c r="Y202" i="35"/>
  <c r="V202" i="35"/>
  <c r="AG186" i="35"/>
  <c r="V186" i="35"/>
  <c r="W186" i="35" s="1"/>
  <c r="Y186" i="35"/>
  <c r="Y181" i="35"/>
  <c r="V181" i="35"/>
  <c r="Y160" i="35"/>
  <c r="AA160" i="35" s="1"/>
  <c r="V160" i="35"/>
  <c r="X160" i="35" s="1"/>
  <c r="AG151" i="35"/>
  <c r="V151" i="35"/>
  <c r="W151" i="35" s="1"/>
  <c r="Y151" i="35"/>
  <c r="Z151" i="35" s="1"/>
  <c r="AG146" i="35"/>
  <c r="Y146" i="35"/>
  <c r="V146" i="35"/>
  <c r="W146" i="35" s="1"/>
  <c r="AG144" i="35"/>
  <c r="Y144" i="35"/>
  <c r="V144" i="35"/>
  <c r="V123" i="35"/>
  <c r="Y123" i="35"/>
  <c r="AG102" i="35"/>
  <c r="Y102" i="35"/>
  <c r="V102" i="35"/>
  <c r="W102" i="35" s="1"/>
  <c r="AG95" i="35"/>
  <c r="Y95" i="35"/>
  <c r="V95" i="35"/>
  <c r="AG54" i="35"/>
  <c r="V54" i="35"/>
  <c r="Y54" i="35"/>
  <c r="Z54" i="35" s="1"/>
  <c r="AG47" i="35"/>
  <c r="Y47" i="35"/>
  <c r="V47" i="35"/>
  <c r="W47" i="35" s="1"/>
  <c r="Y40" i="35"/>
  <c r="Z40" i="35" s="1"/>
  <c r="V40" i="35"/>
  <c r="AG7" i="35"/>
  <c r="V7" i="35"/>
  <c r="Y7" i="35"/>
  <c r="AG988" i="35"/>
  <c r="Y988" i="35"/>
  <c r="V988" i="35"/>
  <c r="W988" i="35" s="1"/>
  <c r="AG969" i="35"/>
  <c r="Y969" i="35"/>
  <c r="V969" i="35"/>
  <c r="V952" i="35"/>
  <c r="W952" i="35" s="1"/>
  <c r="Y952" i="35"/>
  <c r="AG931" i="35"/>
  <c r="Y931" i="35"/>
  <c r="Z931" i="35" s="1"/>
  <c r="V931" i="35"/>
  <c r="W931" i="35" s="1"/>
  <c r="Y922" i="35"/>
  <c r="V922" i="35"/>
  <c r="AG913" i="35"/>
  <c r="Y913" i="35"/>
  <c r="V913" i="35"/>
  <c r="AG899" i="35"/>
  <c r="V899" i="35"/>
  <c r="W899" i="35" s="1"/>
  <c r="Y899" i="35"/>
  <c r="Z899" i="35" s="1"/>
  <c r="AG887" i="35"/>
  <c r="V887" i="35"/>
  <c r="Y887" i="35"/>
  <c r="Z887" i="35" s="1"/>
  <c r="Y856" i="35"/>
  <c r="V856" i="35"/>
  <c r="Y854" i="35"/>
  <c r="V854" i="35"/>
  <c r="Y842" i="35"/>
  <c r="Z842" i="35" s="1"/>
  <c r="V842" i="35"/>
  <c r="W842" i="35" s="1"/>
  <c r="AG802" i="35"/>
  <c r="V802" i="35"/>
  <c r="Y802" i="35"/>
  <c r="Z802" i="35" s="1"/>
  <c r="Y769" i="35"/>
  <c r="Z769" i="35" s="1"/>
  <c r="V769" i="35"/>
  <c r="W769" i="35" s="1"/>
  <c r="AG741" i="35"/>
  <c r="V741" i="35"/>
  <c r="Y741" i="35"/>
  <c r="AG725" i="35"/>
  <c r="Y725" i="35"/>
  <c r="V725" i="35"/>
  <c r="Y718" i="35"/>
  <c r="V718" i="35"/>
  <c r="W718" i="35" s="1"/>
  <c r="AG694" i="35"/>
  <c r="Y694" i="35"/>
  <c r="V694" i="35"/>
  <c r="V687" i="35"/>
  <c r="W687" i="35" s="1"/>
  <c r="Y687" i="35"/>
  <c r="Z687" i="35" s="1"/>
  <c r="AG600" i="35"/>
  <c r="V600" i="35"/>
  <c r="Y600" i="35"/>
  <c r="V591" i="35"/>
  <c r="W591" i="35" s="1"/>
  <c r="Y591" i="35"/>
  <c r="V579" i="35"/>
  <c r="W579" i="35" s="1"/>
  <c r="Y579" i="35"/>
  <c r="Y565" i="35"/>
  <c r="Z565" i="35" s="1"/>
  <c r="V565" i="35"/>
  <c r="W565" i="35" s="1"/>
  <c r="W558" i="35"/>
  <c r="V558" i="35"/>
  <c r="X558" i="35" s="1"/>
  <c r="Y558" i="35"/>
  <c r="Z558" i="35" s="1"/>
  <c r="Y551" i="35"/>
  <c r="V551" i="35"/>
  <c r="W551" i="35" s="1"/>
  <c r="V549" i="35"/>
  <c r="W549" i="35" s="1"/>
  <c r="Y549" i="35"/>
  <c r="Y542" i="35"/>
  <c r="Z542" i="35" s="1"/>
  <c r="V542" i="35"/>
  <c r="X542" i="35" s="1"/>
  <c r="Y530" i="35"/>
  <c r="V530" i="35"/>
  <c r="W530" i="35" s="1"/>
  <c r="Y511" i="35"/>
  <c r="Z511" i="35" s="1"/>
  <c r="V511" i="35"/>
  <c r="AG483" i="35"/>
  <c r="V483" i="35"/>
  <c r="Y483" i="35"/>
  <c r="AG423" i="35"/>
  <c r="V423" i="35"/>
  <c r="Y423" i="35"/>
  <c r="Y373" i="35"/>
  <c r="V373" i="35"/>
  <c r="Y368" i="35"/>
  <c r="Z368" i="35" s="1"/>
  <c r="V368" i="35"/>
  <c r="X368" i="35" s="1"/>
  <c r="Y286" i="35"/>
  <c r="Z286" i="35" s="1"/>
  <c r="V286" i="35"/>
  <c r="W286" i="35" s="1"/>
  <c r="AG277" i="35"/>
  <c r="Y277" i="35"/>
  <c r="V277" i="35"/>
  <c r="V270" i="35"/>
  <c r="Y270" i="35"/>
  <c r="AG263" i="35"/>
  <c r="Y263" i="35"/>
  <c r="Z263" i="35" s="1"/>
  <c r="V263" i="35"/>
  <c r="AG240" i="35"/>
  <c r="V240" i="35"/>
  <c r="Y240" i="35"/>
  <c r="Z240" i="35" s="1"/>
  <c r="AG214" i="35"/>
  <c r="V214" i="35"/>
  <c r="Y214" i="35"/>
  <c r="V197" i="35"/>
  <c r="Y197" i="35"/>
  <c r="Z197" i="35" s="1"/>
  <c r="AG139" i="35"/>
  <c r="Y139" i="35"/>
  <c r="Z139" i="35" s="1"/>
  <c r="V139" i="35"/>
  <c r="AG132" i="35"/>
  <c r="Y132" i="35"/>
  <c r="V132" i="35"/>
  <c r="J123" i="35"/>
  <c r="K123" i="35" s="1"/>
  <c r="AG116" i="35"/>
  <c r="Y116" i="35"/>
  <c r="Z116" i="35" s="1"/>
  <c r="V116" i="35"/>
  <c r="Y97" i="35"/>
  <c r="V97" i="35"/>
  <c r="Y70" i="35"/>
  <c r="V70" i="35"/>
  <c r="J47" i="35"/>
  <c r="K47" i="35" s="1"/>
  <c r="L47" i="35" s="1"/>
  <c r="V42" i="35"/>
  <c r="Y42" i="35"/>
  <c r="Z42" i="35" s="1"/>
  <c r="AG28" i="35"/>
  <c r="Y28" i="35"/>
  <c r="Z28" i="35" s="1"/>
  <c r="V28" i="35"/>
  <c r="W28" i="35" s="1"/>
  <c r="Y1033" i="35"/>
  <c r="Z1033" i="35" s="1"/>
  <c r="V1033" i="35"/>
  <c r="V1014" i="35"/>
  <c r="Y1014" i="35"/>
  <c r="Y983" i="35"/>
  <c r="V983" i="35"/>
  <c r="Y964" i="35"/>
  <c r="V964" i="35"/>
  <c r="Y933" i="35"/>
  <c r="V933" i="35"/>
  <c r="AG917" i="35"/>
  <c r="V917" i="35"/>
  <c r="W917" i="35" s="1"/>
  <c r="Y917" i="35"/>
  <c r="V882" i="35"/>
  <c r="Y882" i="35"/>
  <c r="AG865" i="35"/>
  <c r="Y865" i="35"/>
  <c r="V865" i="35"/>
  <c r="AG849" i="35"/>
  <c r="Y849" i="35"/>
  <c r="Z849" i="35" s="1"/>
  <c r="V849" i="35"/>
  <c r="W849" i="35" s="1"/>
  <c r="V837" i="35"/>
  <c r="Y837" i="35"/>
  <c r="Y830" i="35"/>
  <c r="V830" i="35"/>
  <c r="W830" i="35" s="1"/>
  <c r="AG823" i="35"/>
  <c r="Y823" i="35"/>
  <c r="V823" i="35"/>
  <c r="V795" i="35"/>
  <c r="Y795" i="35"/>
  <c r="I764" i="35"/>
  <c r="AG720" i="35"/>
  <c r="V720" i="35"/>
  <c r="W720" i="35" s="1"/>
  <c r="Y720" i="35"/>
  <c r="Z720" i="35" s="1"/>
  <c r="Y668" i="35"/>
  <c r="Z668" i="35" s="1"/>
  <c r="V668" i="35"/>
  <c r="W668" i="35" s="1"/>
  <c r="AG656" i="35"/>
  <c r="Y656" i="35"/>
  <c r="V656" i="35"/>
  <c r="Y649" i="35"/>
  <c r="V649" i="35"/>
  <c r="I644" i="35"/>
  <c r="I609" i="35"/>
  <c r="AG593" i="35"/>
  <c r="Y593" i="35"/>
  <c r="Z593" i="35" s="1"/>
  <c r="V593" i="35"/>
  <c r="W593" i="35" s="1"/>
  <c r="V586" i="35"/>
  <c r="Y586" i="35"/>
  <c r="Z586" i="35" s="1"/>
  <c r="I560" i="35"/>
  <c r="Y518" i="35"/>
  <c r="V518" i="35"/>
  <c r="V466" i="35"/>
  <c r="Y466" i="35"/>
  <c r="Z466" i="35" s="1"/>
  <c r="AG450" i="35"/>
  <c r="V450" i="35"/>
  <c r="Y450" i="35"/>
  <c r="Y408" i="35"/>
  <c r="Z408" i="35" s="1"/>
  <c r="V408" i="35"/>
  <c r="I403" i="35"/>
  <c r="AG394" i="35"/>
  <c r="Y394" i="35"/>
  <c r="V394" i="35"/>
  <c r="AG361" i="35"/>
  <c r="Y361" i="35"/>
  <c r="Z361" i="35" s="1"/>
  <c r="V361" i="35"/>
  <c r="AG340" i="35"/>
  <c r="Y340" i="35"/>
  <c r="V340" i="35"/>
  <c r="AG333" i="35"/>
  <c r="V333" i="35"/>
  <c r="W333" i="35" s="1"/>
  <c r="Y333" i="35"/>
  <c r="V307" i="35"/>
  <c r="Y307" i="35"/>
  <c r="Z307" i="35" s="1"/>
  <c r="V298" i="35"/>
  <c r="Y298" i="35"/>
  <c r="V249" i="35"/>
  <c r="Y249" i="35"/>
  <c r="AG221" i="35"/>
  <c r="Y221" i="35"/>
  <c r="V221" i="35"/>
  <c r="V190" i="35"/>
  <c r="Y190" i="35"/>
  <c r="R111" i="35"/>
  <c r="V111" i="35"/>
  <c r="Y111" i="35"/>
  <c r="I106" i="35"/>
  <c r="AG104" i="35"/>
  <c r="Y104" i="35"/>
  <c r="AA104" i="35" s="1"/>
  <c r="V104" i="35"/>
  <c r="W104" i="35" s="1"/>
  <c r="Q90" i="35"/>
  <c r="V90" i="35"/>
  <c r="Y90" i="35"/>
  <c r="I83" i="35"/>
  <c r="R83" i="35" s="1"/>
  <c r="AG65" i="35"/>
  <c r="V65" i="35"/>
  <c r="Y65" i="35"/>
  <c r="Z65" i="35" s="1"/>
  <c r="Y9" i="35"/>
  <c r="V9" i="35"/>
  <c r="Y367" i="35"/>
  <c r="V367" i="35"/>
  <c r="X367" i="35" s="1"/>
  <c r="Y349" i="35"/>
  <c r="V349" i="35"/>
  <c r="W349" i="35" s="1"/>
  <c r="AG339" i="35"/>
  <c r="Y339" i="35"/>
  <c r="V339" i="35"/>
  <c r="W339" i="35" s="1"/>
  <c r="Q304" i="35"/>
  <c r="Y304" i="35"/>
  <c r="V304" i="35"/>
  <c r="AG290" i="35"/>
  <c r="Y290" i="35"/>
  <c r="V290" i="35"/>
  <c r="AG283" i="35"/>
  <c r="Y283" i="35"/>
  <c r="Z283" i="35" s="1"/>
  <c r="V283" i="35"/>
  <c r="W283" i="35" s="1"/>
  <c r="AG276" i="35"/>
  <c r="V276" i="35"/>
  <c r="Y276" i="35"/>
  <c r="Z276" i="35" s="1"/>
  <c r="AG269" i="35"/>
  <c r="Y269" i="35"/>
  <c r="Z269" i="35" s="1"/>
  <c r="V269" i="35"/>
  <c r="W269" i="35" s="1"/>
  <c r="AG262" i="35"/>
  <c r="Y262" i="35"/>
  <c r="V262" i="35"/>
  <c r="AG196" i="35"/>
  <c r="Y196" i="35"/>
  <c r="V196" i="35"/>
  <c r="R145" i="35"/>
  <c r="Y145" i="35"/>
  <c r="Z145" i="35" s="1"/>
  <c r="V145" i="35"/>
  <c r="W145" i="35" s="1"/>
  <c r="Y124" i="35"/>
  <c r="Z124" i="35" s="1"/>
  <c r="V124" i="35"/>
  <c r="X124" i="35" s="1"/>
  <c r="J101" i="35"/>
  <c r="K101" i="35" s="1"/>
  <c r="L101" i="35" s="1"/>
  <c r="V101" i="35"/>
  <c r="Y101" i="35"/>
  <c r="AG96" i="35"/>
  <c r="Y96" i="35"/>
  <c r="V96" i="35"/>
  <c r="AG89" i="35"/>
  <c r="Y89" i="35"/>
  <c r="V89" i="35"/>
  <c r="AG80" i="35"/>
  <c r="Y80" i="35"/>
  <c r="V80" i="35"/>
  <c r="Y62" i="35"/>
  <c r="Z62" i="35" s="1"/>
  <c r="V62" i="35"/>
  <c r="Y22" i="35"/>
  <c r="V22" i="35"/>
  <c r="AG1025" i="35"/>
  <c r="V1025" i="35"/>
  <c r="Y1025" i="35"/>
  <c r="AG1013" i="35"/>
  <c r="V1013" i="35"/>
  <c r="Y1013" i="35"/>
  <c r="Z1013" i="35" s="1"/>
  <c r="AG1008" i="35"/>
  <c r="V1008" i="35"/>
  <c r="W1008" i="35" s="1"/>
  <c r="Y1008" i="35"/>
  <c r="Z1008" i="35" s="1"/>
  <c r="R996" i="35"/>
  <c r="V996" i="35"/>
  <c r="Y996" i="35"/>
  <c r="AG982" i="35"/>
  <c r="Y982" i="35"/>
  <c r="Z982" i="35" s="1"/>
  <c r="V982" i="35"/>
  <c r="W982" i="35" s="1"/>
  <c r="Y970" i="35"/>
  <c r="V970" i="35"/>
  <c r="AG963" i="35"/>
  <c r="Y963" i="35"/>
  <c r="Z963" i="35" s="1"/>
  <c r="V963" i="35"/>
  <c r="W963" i="35" s="1"/>
  <c r="AG934" i="35"/>
  <c r="V934" i="35"/>
  <c r="Y934" i="35"/>
  <c r="AG902" i="35"/>
  <c r="Y902" i="35"/>
  <c r="Z902" i="35" s="1"/>
  <c r="V902" i="35"/>
  <c r="Y900" i="35"/>
  <c r="V900" i="35"/>
  <c r="X900" i="35" s="1"/>
  <c r="AG893" i="35"/>
  <c r="V893" i="35"/>
  <c r="Y893" i="35"/>
  <c r="Z893" i="35" s="1"/>
  <c r="AG874" i="35"/>
  <c r="Y874" i="35"/>
  <c r="Z874" i="35" s="1"/>
  <c r="V874" i="35"/>
  <c r="AG831" i="35"/>
  <c r="V831" i="35"/>
  <c r="Y831" i="35"/>
  <c r="Z831" i="35" s="1"/>
  <c r="J820" i="35"/>
  <c r="K820" i="35" s="1"/>
  <c r="L820" i="35" s="1"/>
  <c r="Y787" i="35"/>
  <c r="V787" i="35"/>
  <c r="AG782" i="35"/>
  <c r="Y782" i="35"/>
  <c r="Z782" i="35" s="1"/>
  <c r="V782" i="35"/>
  <c r="W782" i="35" s="1"/>
  <c r="V749" i="35"/>
  <c r="AG742" i="35"/>
  <c r="Y742" i="35"/>
  <c r="V742" i="35"/>
  <c r="Y733" i="35"/>
  <c r="V733" i="35"/>
  <c r="V712" i="35"/>
  <c r="Y712" i="35"/>
  <c r="AG688" i="35"/>
  <c r="Y688" i="35"/>
  <c r="V688" i="35"/>
  <c r="V681" i="35"/>
  <c r="Y681" i="35"/>
  <c r="Z681" i="35" s="1"/>
  <c r="AG667" i="35"/>
  <c r="Y667" i="35"/>
  <c r="V667" i="35"/>
  <c r="W667" i="35" s="1"/>
  <c r="Y636" i="35"/>
  <c r="Z636" i="35" s="1"/>
  <c r="V636" i="35"/>
  <c r="W636" i="35" s="1"/>
  <c r="AG631" i="35"/>
  <c r="Y631" i="35"/>
  <c r="V631" i="35"/>
  <c r="Y620" i="35"/>
  <c r="V620" i="35"/>
  <c r="AG594" i="35"/>
  <c r="V594" i="35"/>
  <c r="W594" i="35" s="1"/>
  <c r="Y594" i="35"/>
  <c r="Z594" i="35" s="1"/>
  <c r="U585" i="35"/>
  <c r="Y585" i="35"/>
  <c r="V585" i="35"/>
  <c r="X585" i="35" s="1"/>
  <c r="AG566" i="35"/>
  <c r="Y566" i="35"/>
  <c r="Z566" i="35" s="1"/>
  <c r="V566" i="35"/>
  <c r="V536" i="35"/>
  <c r="Y536" i="35"/>
  <c r="J491" i="35"/>
  <c r="K491" i="35" s="1"/>
  <c r="L491" i="35" s="1"/>
  <c r="Y491" i="35"/>
  <c r="V491" i="35"/>
  <c r="V456" i="35"/>
  <c r="W456" i="35" s="1"/>
  <c r="Y456" i="35"/>
  <c r="Z456" i="35" s="1"/>
  <c r="AG437" i="35"/>
  <c r="V437" i="35"/>
  <c r="Y437" i="35"/>
  <c r="AA437" i="35" s="1"/>
  <c r="V379" i="35"/>
  <c r="Y379" i="35"/>
  <c r="AG351" i="35"/>
  <c r="V351" i="35"/>
  <c r="Y351" i="35"/>
  <c r="V334" i="35"/>
  <c r="Y334" i="35"/>
  <c r="AG320" i="35"/>
  <c r="Y320" i="35"/>
  <c r="V320" i="35"/>
  <c r="V306" i="35"/>
  <c r="W306" i="35" s="1"/>
  <c r="Y306" i="35"/>
  <c r="Z306" i="35" s="1"/>
  <c r="AG297" i="35"/>
  <c r="V297" i="35"/>
  <c r="Y297" i="35"/>
  <c r="AG248" i="35"/>
  <c r="Y248" i="35"/>
  <c r="V248" i="35"/>
  <c r="AG227" i="35"/>
  <c r="Y227" i="35"/>
  <c r="V227" i="35"/>
  <c r="AG220" i="35"/>
  <c r="Y220" i="35"/>
  <c r="Z220" i="35" s="1"/>
  <c r="V220" i="35"/>
  <c r="W220" i="35" s="1"/>
  <c r="AG213" i="35"/>
  <c r="Y213" i="35"/>
  <c r="V213" i="35"/>
  <c r="Q105" i="35"/>
  <c r="V105" i="35"/>
  <c r="Y105" i="35"/>
  <c r="AA105" i="35" s="1"/>
  <c r="V103" i="35"/>
  <c r="W103" i="35" s="1"/>
  <c r="Y103" i="35"/>
  <c r="Z103" i="35" s="1"/>
  <c r="Y48" i="35"/>
  <c r="V48" i="35"/>
  <c r="Y41" i="35"/>
  <c r="Z41" i="35" s="1"/>
  <c r="V41" i="35"/>
  <c r="X41" i="35" s="1"/>
  <c r="AG29" i="35"/>
  <c r="Y29" i="35"/>
  <c r="V29" i="35"/>
  <c r="Y388" i="35"/>
  <c r="V388" i="35"/>
  <c r="V1001" i="35"/>
  <c r="Y1001" i="35"/>
  <c r="AG975" i="35"/>
  <c r="Y975" i="35"/>
  <c r="V975" i="35"/>
  <c r="W975" i="35" s="1"/>
  <c r="Y886" i="35"/>
  <c r="V886" i="35"/>
  <c r="AG879" i="35"/>
  <c r="Y879" i="35"/>
  <c r="Z879" i="35" s="1"/>
  <c r="V879" i="35"/>
  <c r="AG864" i="35"/>
  <c r="Y864" i="35"/>
  <c r="V864" i="35"/>
  <c r="AG857" i="35"/>
  <c r="Y857" i="35"/>
  <c r="V857" i="35"/>
  <c r="W857" i="35" s="1"/>
  <c r="R820" i="35"/>
  <c r="Y820" i="35"/>
  <c r="Z820" i="35" s="1"/>
  <c r="V820" i="35"/>
  <c r="W820" i="35" s="1"/>
  <c r="AG808" i="35"/>
  <c r="V808" i="35"/>
  <c r="Y808" i="35"/>
  <c r="Y780" i="35"/>
  <c r="V780" i="35"/>
  <c r="V773" i="35"/>
  <c r="Y773" i="35"/>
  <c r="Z773" i="35" s="1"/>
  <c r="AG759" i="35"/>
  <c r="Y759" i="35"/>
  <c r="V759" i="35"/>
  <c r="W759" i="35" s="1"/>
  <c r="AG719" i="35"/>
  <c r="Y719" i="35"/>
  <c r="V719" i="35"/>
  <c r="W719" i="35" s="1"/>
  <c r="Y698" i="35"/>
  <c r="V698" i="35"/>
  <c r="AG693" i="35"/>
  <c r="Y693" i="35"/>
  <c r="V693" i="35"/>
  <c r="J686" i="35"/>
  <c r="K686" i="35" s="1"/>
  <c r="Y686" i="35"/>
  <c r="Z686" i="35" s="1"/>
  <c r="V686" i="35"/>
  <c r="AG674" i="35"/>
  <c r="Y674" i="35"/>
  <c r="V674" i="35"/>
  <c r="W674" i="35" s="1"/>
  <c r="AG660" i="35"/>
  <c r="V660" i="35"/>
  <c r="Y660" i="35"/>
  <c r="AG653" i="35"/>
  <c r="V653" i="35"/>
  <c r="Y653" i="35"/>
  <c r="Y571" i="35"/>
  <c r="Z571" i="35" s="1"/>
  <c r="V571" i="35"/>
  <c r="W571" i="35" s="1"/>
  <c r="V548" i="35"/>
  <c r="Y548" i="35"/>
  <c r="Y541" i="35"/>
  <c r="V541" i="35"/>
  <c r="W541" i="35" s="1"/>
  <c r="AG522" i="35"/>
  <c r="V522" i="35"/>
  <c r="Y522" i="35"/>
  <c r="Y517" i="35"/>
  <c r="Z517" i="35" s="1"/>
  <c r="V517" i="35"/>
  <c r="W517" i="35" s="1"/>
  <c r="V510" i="35"/>
  <c r="W510" i="35" s="1"/>
  <c r="Y510" i="35"/>
  <c r="AG484" i="35"/>
  <c r="Y484" i="35"/>
  <c r="V484" i="35"/>
  <c r="W484" i="35" s="1"/>
  <c r="AG470" i="35"/>
  <c r="Y470" i="35"/>
  <c r="Z470" i="35" s="1"/>
  <c r="V470" i="35"/>
  <c r="Y442" i="35"/>
  <c r="Z442" i="35" s="1"/>
  <c r="V442" i="35"/>
  <c r="V435" i="35"/>
  <c r="W435" i="35" s="1"/>
  <c r="Y435" i="35"/>
  <c r="Y417" i="35"/>
  <c r="V417" i="35"/>
  <c r="X417" i="35" s="1"/>
  <c r="Y412" i="35"/>
  <c r="Z412" i="35" s="1"/>
  <c r="V412" i="35"/>
  <c r="Y311" i="35"/>
  <c r="V311" i="35"/>
  <c r="W311" i="35" s="1"/>
  <c r="AG8" i="35"/>
  <c r="V8" i="35"/>
  <c r="Y8" i="35"/>
  <c r="AG577" i="35"/>
  <c r="Y577" i="35"/>
  <c r="V577" i="35"/>
  <c r="Q329" i="35"/>
  <c r="Y329" i="35"/>
  <c r="V329" i="35"/>
  <c r="W329" i="35" s="1"/>
  <c r="Y1000" i="35"/>
  <c r="V1000" i="35"/>
  <c r="AG954" i="35"/>
  <c r="V954" i="35"/>
  <c r="Y954" i="35"/>
  <c r="V903" i="35"/>
  <c r="Y903" i="35"/>
  <c r="AG884" i="35"/>
  <c r="V884" i="35"/>
  <c r="Y884" i="35"/>
  <c r="AG689" i="35"/>
  <c r="Y689" i="35"/>
  <c r="V689" i="35"/>
  <c r="W689" i="35" s="1"/>
  <c r="V663" i="35"/>
  <c r="W663" i="35" s="1"/>
  <c r="Y663" i="35"/>
  <c r="Z663" i="35" s="1"/>
  <c r="AG639" i="35"/>
  <c r="V639" i="35"/>
  <c r="Y639" i="35"/>
  <c r="AG616" i="35"/>
  <c r="Y616" i="35"/>
  <c r="V616" i="35"/>
  <c r="Y581" i="35"/>
  <c r="V581" i="35"/>
  <c r="W581" i="35" s="1"/>
  <c r="AG567" i="35"/>
  <c r="V567" i="35"/>
  <c r="W567" i="35" s="1"/>
  <c r="Y567" i="35"/>
  <c r="Z567" i="35" s="1"/>
  <c r="Y562" i="35"/>
  <c r="Z562" i="35" s="1"/>
  <c r="V562" i="35"/>
  <c r="W562" i="35" s="1"/>
  <c r="Y553" i="35"/>
  <c r="V553" i="35"/>
  <c r="R445" i="35"/>
  <c r="Y445" i="35"/>
  <c r="V445" i="35"/>
  <c r="W445" i="35" s="1"/>
  <c r="AG375" i="35"/>
  <c r="Y375" i="35"/>
  <c r="V375" i="35"/>
  <c r="X375" i="35" s="1"/>
  <c r="AG356" i="35"/>
  <c r="Y356" i="35"/>
  <c r="Z356" i="35" s="1"/>
  <c r="V356" i="35"/>
  <c r="V293" i="35"/>
  <c r="W293" i="35" s="1"/>
  <c r="Y293" i="35"/>
  <c r="AG272" i="35"/>
  <c r="V272" i="35"/>
  <c r="Y272" i="35"/>
  <c r="Y265" i="35"/>
  <c r="V265" i="35"/>
  <c r="Y216" i="35"/>
  <c r="V216" i="35"/>
  <c r="AG134" i="35"/>
  <c r="Y134" i="35"/>
  <c r="AA134" i="35" s="1"/>
  <c r="V134" i="35"/>
  <c r="W134" i="35" s="1"/>
  <c r="AG30" i="35"/>
  <c r="V30" i="35"/>
  <c r="Y30" i="35"/>
  <c r="V1028" i="35"/>
  <c r="Y1028" i="35"/>
  <c r="V992" i="35"/>
  <c r="Y992" i="35"/>
  <c r="Z992" i="35" s="1"/>
  <c r="Y919" i="35"/>
  <c r="V919" i="35"/>
  <c r="J915" i="35"/>
  <c r="K915" i="35" s="1"/>
  <c r="L915" i="35" s="1"/>
  <c r="Y877" i="35"/>
  <c r="Z877" i="35" s="1"/>
  <c r="V877" i="35"/>
  <c r="Y860" i="35"/>
  <c r="V860" i="35"/>
  <c r="Y851" i="35"/>
  <c r="V851" i="35"/>
  <c r="AG839" i="35"/>
  <c r="Y839" i="35"/>
  <c r="V839" i="35"/>
  <c r="W839" i="35" s="1"/>
  <c r="Y818" i="35"/>
  <c r="Z818" i="35" s="1"/>
  <c r="V818" i="35"/>
  <c r="AG806" i="35"/>
  <c r="Y806" i="35"/>
  <c r="Z806" i="35" s="1"/>
  <c r="V806" i="35"/>
  <c r="W806" i="35" s="1"/>
  <c r="Y799" i="35"/>
  <c r="Z799" i="35" s="1"/>
  <c r="V799" i="35"/>
  <c r="AG778" i="35"/>
  <c r="Y778" i="35"/>
  <c r="V778" i="35"/>
  <c r="AG771" i="35"/>
  <c r="Y771" i="35"/>
  <c r="Z771" i="35" s="1"/>
  <c r="V771" i="35"/>
  <c r="AG757" i="35"/>
  <c r="Y757" i="35"/>
  <c r="Z757" i="35" s="1"/>
  <c r="V757" i="35"/>
  <c r="W757" i="35" s="1"/>
  <c r="AG684" i="35"/>
  <c r="Y684" i="35"/>
  <c r="Z684" i="35" s="1"/>
  <c r="V684" i="35"/>
  <c r="AG670" i="35"/>
  <c r="Y670" i="35"/>
  <c r="V670" i="35"/>
  <c r="W670" i="35" s="1"/>
  <c r="Y651" i="35"/>
  <c r="V651" i="35"/>
  <c r="I634" i="35"/>
  <c r="Y569" i="35"/>
  <c r="Z569" i="35" s="1"/>
  <c r="V569" i="35"/>
  <c r="V539" i="35"/>
  <c r="W539" i="35" s="1"/>
  <c r="Y539" i="35"/>
  <c r="Z539" i="35" s="1"/>
  <c r="Y527" i="35"/>
  <c r="Z527" i="35" s="1"/>
  <c r="V527" i="35"/>
  <c r="Y515" i="35"/>
  <c r="V515" i="35"/>
  <c r="AG501" i="35"/>
  <c r="Y501" i="35"/>
  <c r="V501" i="35"/>
  <c r="W501" i="35" s="1"/>
  <c r="AG487" i="35"/>
  <c r="Y487" i="35"/>
  <c r="Z487" i="35" s="1"/>
  <c r="V487" i="35"/>
  <c r="W487" i="35" s="1"/>
  <c r="Y410" i="35"/>
  <c r="V410" i="35"/>
  <c r="Y382" i="35"/>
  <c r="Z382" i="35" s="1"/>
  <c r="V382" i="35"/>
  <c r="U370" i="35"/>
  <c r="V370" i="35"/>
  <c r="Y370" i="35"/>
  <c r="AG365" i="35"/>
  <c r="V365" i="35"/>
  <c r="Y365" i="35"/>
  <c r="AG342" i="35"/>
  <c r="V342" i="35"/>
  <c r="Y342" i="35"/>
  <c r="Z342" i="35" s="1"/>
  <c r="AG330" i="35"/>
  <c r="V330" i="35"/>
  <c r="W330" i="35" s="1"/>
  <c r="Y330" i="35"/>
  <c r="V323" i="35"/>
  <c r="Y323" i="35"/>
  <c r="V309" i="35"/>
  <c r="W309" i="35" s="1"/>
  <c r="Y309" i="35"/>
  <c r="AG300" i="35"/>
  <c r="V300" i="35"/>
  <c r="Y300" i="35"/>
  <c r="AG288" i="35"/>
  <c r="Y288" i="35"/>
  <c r="Z288" i="35" s="1"/>
  <c r="V288" i="35"/>
  <c r="W288" i="35" s="1"/>
  <c r="AG281" i="35"/>
  <c r="Y281" i="35"/>
  <c r="V281" i="35"/>
  <c r="AG267" i="35"/>
  <c r="V267" i="35"/>
  <c r="Y267" i="35"/>
  <c r="Y218" i="35"/>
  <c r="Z218" i="35" s="1"/>
  <c r="V218" i="35"/>
  <c r="W218" i="35" s="1"/>
  <c r="R213" i="35"/>
  <c r="U189" i="35"/>
  <c r="AG155" i="35"/>
  <c r="Y155" i="35"/>
  <c r="Z155" i="35" s="1"/>
  <c r="V155" i="35"/>
  <c r="W155" i="35" s="1"/>
  <c r="J118" i="35"/>
  <c r="K118" i="35" s="1"/>
  <c r="L118" i="35" s="1"/>
  <c r="AG113" i="35"/>
  <c r="Y113" i="35"/>
  <c r="V113" i="35"/>
  <c r="Y108" i="35"/>
  <c r="AA108" i="35" s="1"/>
  <c r="V108" i="35"/>
  <c r="R96" i="35"/>
  <c r="AG67" i="35"/>
  <c r="Y67" i="35"/>
  <c r="V67" i="35"/>
  <c r="U64" i="35"/>
  <c r="AG11" i="35"/>
  <c r="Y11" i="35"/>
  <c r="V11" i="35"/>
  <c r="R1032" i="35"/>
  <c r="Y1032" i="35"/>
  <c r="V1032" i="35"/>
  <c r="X1032" i="35" s="1"/>
  <c r="J996" i="35"/>
  <c r="K996" i="35" s="1"/>
  <c r="V965" i="35"/>
  <c r="Y965" i="35"/>
  <c r="Z965" i="35" s="1"/>
  <c r="V953" i="35"/>
  <c r="Y953" i="35"/>
  <c r="Z953" i="35" s="1"/>
  <c r="AG932" i="35"/>
  <c r="V932" i="35"/>
  <c r="W932" i="35" s="1"/>
  <c r="Y932" i="35"/>
  <c r="AG923" i="35"/>
  <c r="Y923" i="35"/>
  <c r="V923" i="35"/>
  <c r="AG855" i="35"/>
  <c r="V855" i="35"/>
  <c r="Y855" i="35"/>
  <c r="AG843" i="35"/>
  <c r="Y843" i="35"/>
  <c r="Z843" i="35" s="1"/>
  <c r="V843" i="35"/>
  <c r="AG803" i="35"/>
  <c r="Y803" i="35"/>
  <c r="Z803" i="35" s="1"/>
  <c r="V803" i="35"/>
  <c r="R1001" i="35"/>
  <c r="Y966" i="35"/>
  <c r="V966" i="35"/>
  <c r="AG937" i="35"/>
  <c r="Y937" i="35"/>
  <c r="Z937" i="35" s="1"/>
  <c r="V937" i="35"/>
  <c r="AG928" i="35"/>
  <c r="V928" i="35"/>
  <c r="W928" i="35" s="1"/>
  <c r="Y928" i="35"/>
  <c r="Z928" i="35" s="1"/>
  <c r="AG915" i="35"/>
  <c r="Y915" i="35"/>
  <c r="Z915" i="35" s="1"/>
  <c r="V915" i="35"/>
  <c r="W915" i="35" s="1"/>
  <c r="AG910" i="35"/>
  <c r="V910" i="35"/>
  <c r="Y910" i="35"/>
  <c r="Z910" i="35" s="1"/>
  <c r="Y844" i="35"/>
  <c r="V844" i="35"/>
  <c r="W844" i="35" s="1"/>
  <c r="Y832" i="35"/>
  <c r="V832" i="35"/>
  <c r="AG825" i="35"/>
  <c r="Y825" i="35"/>
  <c r="Z825" i="35" s="1"/>
  <c r="V825" i="35"/>
  <c r="W825" i="35" s="1"/>
  <c r="V811" i="35"/>
  <c r="Y811" i="35"/>
  <c r="V783" i="35"/>
  <c r="Y783" i="35"/>
  <c r="Z783" i="35" s="1"/>
  <c r="V750" i="35"/>
  <c r="W750" i="35" s="1"/>
  <c r="Y750" i="35"/>
  <c r="V646" i="35"/>
  <c r="Y646" i="35"/>
  <c r="Z646" i="35" s="1"/>
  <c r="AG632" i="35"/>
  <c r="Y632" i="35"/>
  <c r="V632" i="35"/>
  <c r="W632" i="35" s="1"/>
  <c r="V544" i="35"/>
  <c r="W544" i="35" s="1"/>
  <c r="Y544" i="35"/>
  <c r="Z544" i="35" s="1"/>
  <c r="Y532" i="35"/>
  <c r="Z532" i="35" s="1"/>
  <c r="V532" i="35"/>
  <c r="Y520" i="35"/>
  <c r="V520" i="35"/>
  <c r="AG513" i="35"/>
  <c r="Y513" i="35"/>
  <c r="Z513" i="35" s="1"/>
  <c r="V513" i="35"/>
  <c r="W513" i="35" s="1"/>
  <c r="AG508" i="35"/>
  <c r="V508" i="35"/>
  <c r="Y508" i="35"/>
  <c r="AA508" i="35" s="1"/>
  <c r="V420" i="35"/>
  <c r="Y420" i="35"/>
  <c r="Z420" i="35" s="1"/>
  <c r="AG352" i="35"/>
  <c r="Y352" i="35"/>
  <c r="V352" i="35"/>
  <c r="W352" i="35" s="1"/>
  <c r="Y347" i="35"/>
  <c r="V347" i="35"/>
  <c r="Q335" i="35"/>
  <c r="V335" i="35"/>
  <c r="Y335" i="35"/>
  <c r="AA335" i="35" s="1"/>
  <c r="Y274" i="35"/>
  <c r="V274" i="35"/>
  <c r="W274" i="35" s="1"/>
  <c r="AG199" i="35"/>
  <c r="Y199" i="35"/>
  <c r="Z199" i="35" s="1"/>
  <c r="V199" i="35"/>
  <c r="J194" i="35"/>
  <c r="K194" i="35" s="1"/>
  <c r="L194" i="35" s="1"/>
  <c r="Y194" i="35"/>
  <c r="V194" i="35"/>
  <c r="Y118" i="35"/>
  <c r="V118" i="35"/>
  <c r="AG92" i="35"/>
  <c r="V92" i="35"/>
  <c r="Y92" i="35"/>
  <c r="AG58" i="35"/>
  <c r="V58" i="35"/>
  <c r="Y58" i="35"/>
  <c r="Z58" i="35" s="1"/>
  <c r="AG44" i="35"/>
  <c r="Y44" i="35"/>
  <c r="V44" i="35"/>
  <c r="W44" i="35" s="1"/>
  <c r="U41" i="35"/>
  <c r="AG37" i="35"/>
  <c r="Y37" i="35"/>
  <c r="V37" i="35"/>
  <c r="AG32" i="35"/>
  <c r="Y32" i="35"/>
  <c r="V32" i="35"/>
  <c r="W32" i="35" s="1"/>
  <c r="Q1032" i="35"/>
  <c r="AG1030" i="35"/>
  <c r="Y1030" i="35"/>
  <c r="V1030" i="35"/>
  <c r="AG1023" i="35"/>
  <c r="V1023" i="35"/>
  <c r="W1023" i="35" s="1"/>
  <c r="Y1023" i="35"/>
  <c r="AG994" i="35"/>
  <c r="Y994" i="35"/>
  <c r="Z994" i="35" s="1"/>
  <c r="V994" i="35"/>
  <c r="W994" i="35" s="1"/>
  <c r="R932" i="35"/>
  <c r="AG926" i="35"/>
  <c r="Y926" i="35"/>
  <c r="Z926" i="35" s="1"/>
  <c r="V926" i="35"/>
  <c r="W926" i="35" s="1"/>
  <c r="Y905" i="35"/>
  <c r="V905" i="35"/>
  <c r="AG872" i="35"/>
  <c r="V872" i="35"/>
  <c r="Y872" i="35"/>
  <c r="AG834" i="35"/>
  <c r="V834" i="35"/>
  <c r="X834" i="35" s="1"/>
  <c r="Y834" i="35"/>
  <c r="Z834" i="35" s="1"/>
  <c r="V813" i="35"/>
  <c r="Y813" i="35"/>
  <c r="AG731" i="35"/>
  <c r="Y731" i="35"/>
  <c r="Z731" i="35" s="1"/>
  <c r="V731" i="35"/>
  <c r="I705" i="35"/>
  <c r="V679" i="35"/>
  <c r="W679" i="35" s="1"/>
  <c r="Y679" i="35"/>
  <c r="Z679" i="35" s="1"/>
  <c r="AG665" i="35"/>
  <c r="Y665" i="35"/>
  <c r="Z665" i="35" s="1"/>
  <c r="V665" i="35"/>
  <c r="V627" i="35"/>
  <c r="W627" i="35" s="1"/>
  <c r="Y627" i="35"/>
  <c r="Z627" i="35" s="1"/>
  <c r="R592" i="35"/>
  <c r="AG583" i="35"/>
  <c r="V583" i="35"/>
  <c r="W583" i="35" s="1"/>
  <c r="Y583" i="35"/>
  <c r="AG576" i="35"/>
  <c r="V576" i="35"/>
  <c r="W576" i="35" s="1"/>
  <c r="Y576" i="35"/>
  <c r="AG555" i="35"/>
  <c r="V555" i="35"/>
  <c r="W555" i="35" s="1"/>
  <c r="Y555" i="35"/>
  <c r="Z555" i="35" s="1"/>
  <c r="AG461" i="35"/>
  <c r="Y461" i="35"/>
  <c r="V461" i="35"/>
  <c r="AG447" i="35"/>
  <c r="V447" i="35"/>
  <c r="W447" i="35" s="1"/>
  <c r="Y447" i="35"/>
  <c r="Q437" i="35"/>
  <c r="AG431" i="35"/>
  <c r="Y431" i="35"/>
  <c r="Z431" i="35" s="1"/>
  <c r="V431" i="35"/>
  <c r="Y391" i="35"/>
  <c r="Z391" i="35" s="1"/>
  <c r="V391" i="35"/>
  <c r="I372" i="35"/>
  <c r="U372" i="35" s="1"/>
  <c r="AG358" i="35"/>
  <c r="V358" i="35"/>
  <c r="W358" i="35" s="1"/>
  <c r="Y358" i="35"/>
  <c r="Z358" i="35" s="1"/>
  <c r="J300" i="35"/>
  <c r="K300" i="35" s="1"/>
  <c r="L300" i="35" s="1"/>
  <c r="J295" i="35"/>
  <c r="K295" i="35" s="1"/>
  <c r="L295" i="35" s="1"/>
  <c r="V295" i="35"/>
  <c r="Y295" i="35"/>
  <c r="Z295" i="35" s="1"/>
  <c r="Q285" i="35"/>
  <c r="Q234" i="35"/>
  <c r="I232" i="35"/>
  <c r="U232" i="35" s="1"/>
  <c r="V211" i="35"/>
  <c r="W211" i="35" s="1"/>
  <c r="Y211" i="35"/>
  <c r="Z211" i="35" s="1"/>
  <c r="Y185" i="35"/>
  <c r="V185" i="35"/>
  <c r="W185" i="35" s="1"/>
  <c r="Y171" i="35"/>
  <c r="Z171" i="35" s="1"/>
  <c r="V171" i="35"/>
  <c r="AG143" i="35"/>
  <c r="V143" i="35"/>
  <c r="Y143" i="35"/>
  <c r="Z143" i="35" s="1"/>
  <c r="Y122" i="35"/>
  <c r="V122" i="35"/>
  <c r="W122" i="35" s="1"/>
  <c r="AG85" i="35"/>
  <c r="Y85" i="35"/>
  <c r="V85" i="35"/>
  <c r="W85" i="35" s="1"/>
  <c r="Y76" i="35"/>
  <c r="V76" i="35"/>
  <c r="Y46" i="35"/>
  <c r="Z46" i="35" s="1"/>
  <c r="V46" i="35"/>
  <c r="W46" i="35" s="1"/>
  <c r="I20" i="35"/>
  <c r="AG507" i="35"/>
  <c r="Q507" i="35"/>
  <c r="R507" i="35"/>
  <c r="U507" i="35"/>
  <c r="AG636" i="35"/>
  <c r="Q175" i="35"/>
  <c r="J175" i="35"/>
  <c r="K175" i="35" s="1"/>
  <c r="M175" i="35" s="1"/>
  <c r="R175" i="35"/>
  <c r="AG184" i="35"/>
  <c r="Z184" i="35"/>
  <c r="AG46" i="35"/>
  <c r="Q46" i="35"/>
  <c r="R46" i="35"/>
  <c r="AG783" i="35"/>
  <c r="R783" i="35"/>
  <c r="R61" i="35"/>
  <c r="Q61" i="35"/>
  <c r="AG633" i="35"/>
  <c r="R633" i="35"/>
  <c r="R395" i="35"/>
  <c r="Q395" i="35"/>
  <c r="AG52" i="35"/>
  <c r="R52" i="35"/>
  <c r="AG510" i="35"/>
  <c r="Q510" i="35"/>
  <c r="R510" i="35"/>
  <c r="AG651" i="35"/>
  <c r="AG388" i="35"/>
  <c r="Q388" i="35"/>
  <c r="AG309" i="35"/>
  <c r="Q309" i="35"/>
  <c r="J309" i="35"/>
  <c r="K309" i="35" s="1"/>
  <c r="AG813" i="35"/>
  <c r="AG746" i="35"/>
  <c r="R746" i="35"/>
  <c r="J1013" i="35"/>
  <c r="K1013" i="35" s="1"/>
  <c r="L1013" i="35" s="1"/>
  <c r="J982" i="35"/>
  <c r="K982" i="35" s="1"/>
  <c r="L982" i="35" s="1"/>
  <c r="Z972" i="35"/>
  <c r="J948" i="35"/>
  <c r="K948" i="35" s="1"/>
  <c r="L948" i="35" s="1"/>
  <c r="U871" i="35"/>
  <c r="Q834" i="35"/>
  <c r="R743" i="35"/>
  <c r="J593" i="35"/>
  <c r="K593" i="35" s="1"/>
  <c r="L593" i="35" s="1"/>
  <c r="J404" i="35"/>
  <c r="K404" i="35" s="1"/>
  <c r="L404" i="35" s="1"/>
  <c r="J361" i="35"/>
  <c r="K361" i="35" s="1"/>
  <c r="L361" i="35" s="1"/>
  <c r="J327" i="35"/>
  <c r="K327" i="35" s="1"/>
  <c r="J184" i="35"/>
  <c r="K184" i="35" s="1"/>
  <c r="L184" i="35" s="1"/>
  <c r="J147" i="35"/>
  <c r="K147" i="35" s="1"/>
  <c r="L147" i="35" s="1"/>
  <c r="M47" i="35"/>
  <c r="R20" i="35"/>
  <c r="J8" i="35"/>
  <c r="K8" i="35" s="1"/>
  <c r="L8" i="35" s="1"/>
  <c r="J950" i="35"/>
  <c r="K950" i="35" s="1"/>
  <c r="L950" i="35" s="1"/>
  <c r="R926" i="35"/>
  <c r="I898" i="35"/>
  <c r="I889" i="35"/>
  <c r="J889" i="35" s="1"/>
  <c r="K889" i="35" s="1"/>
  <c r="L889" i="35" s="1"/>
  <c r="R871" i="35"/>
  <c r="I869" i="35"/>
  <c r="I867" i="35"/>
  <c r="I789" i="35"/>
  <c r="U789" i="35" s="1"/>
  <c r="I770" i="35"/>
  <c r="R705" i="35"/>
  <c r="I625" i="35"/>
  <c r="J625" i="35" s="1"/>
  <c r="K625" i="35" s="1"/>
  <c r="L625" i="35" s="1"/>
  <c r="R621" i="35"/>
  <c r="J518" i="35"/>
  <c r="K518" i="35" s="1"/>
  <c r="L518" i="35" s="1"/>
  <c r="Q461" i="35"/>
  <c r="Q423" i="35"/>
  <c r="I401" i="35"/>
  <c r="J383" i="35"/>
  <c r="K383" i="35" s="1"/>
  <c r="L383" i="35" s="1"/>
  <c r="R234" i="35"/>
  <c r="I224" i="35"/>
  <c r="I84" i="35"/>
  <c r="I49" i="35"/>
  <c r="Q20" i="35"/>
  <c r="U1032" i="35"/>
  <c r="W1030" i="35"/>
  <c r="Z895" i="35"/>
  <c r="U798" i="35"/>
  <c r="I785" i="35"/>
  <c r="J785" i="35" s="1"/>
  <c r="K785" i="35" s="1"/>
  <c r="L785" i="35" s="1"/>
  <c r="I755" i="35"/>
  <c r="J740" i="35"/>
  <c r="K740" i="35" s="1"/>
  <c r="L740" i="35" s="1"/>
  <c r="I729" i="35"/>
  <c r="I727" i="35"/>
  <c r="J606" i="35"/>
  <c r="K606" i="35" s="1"/>
  <c r="J594" i="35"/>
  <c r="K594" i="35" s="1"/>
  <c r="I588" i="35"/>
  <c r="AA517" i="35"/>
  <c r="J508" i="35"/>
  <c r="K508" i="35" s="1"/>
  <c r="L508" i="35" s="1"/>
  <c r="I448" i="35"/>
  <c r="R448" i="35" s="1"/>
  <c r="J354" i="35"/>
  <c r="K354" i="35" s="1"/>
  <c r="L354" i="35" s="1"/>
  <c r="J333" i="35"/>
  <c r="K333" i="35" s="1"/>
  <c r="L333" i="35" s="1"/>
  <c r="I325" i="35"/>
  <c r="J319" i="35"/>
  <c r="K319" i="35" s="1"/>
  <c r="J304" i="35"/>
  <c r="K304" i="35" s="1"/>
  <c r="J277" i="35"/>
  <c r="K277" i="35" s="1"/>
  <c r="L277" i="35" s="1"/>
  <c r="I226" i="35"/>
  <c r="R226" i="35" s="1"/>
  <c r="J127" i="35"/>
  <c r="K127" i="35" s="1"/>
  <c r="L127" i="35" s="1"/>
  <c r="J651" i="35"/>
  <c r="K651" i="35" s="1"/>
  <c r="J636" i="35"/>
  <c r="K636" i="35" s="1"/>
  <c r="M636" i="35" s="1"/>
  <c r="J610" i="35"/>
  <c r="K610" i="35" s="1"/>
  <c r="L610" i="35" s="1"/>
  <c r="I480" i="35"/>
  <c r="U480" i="35" s="1"/>
  <c r="J213" i="35"/>
  <c r="K213" i="35" s="1"/>
  <c r="J67" i="35"/>
  <c r="K67" i="35" s="1"/>
  <c r="J26" i="35"/>
  <c r="K26" i="35" s="1"/>
  <c r="L26" i="35" s="1"/>
  <c r="U982" i="35"/>
  <c r="I904" i="35"/>
  <c r="W879" i="35"/>
  <c r="J871" i="35"/>
  <c r="K871" i="35" s="1"/>
  <c r="L871" i="35" s="1"/>
  <c r="R831" i="35"/>
  <c r="J823" i="35"/>
  <c r="K823" i="35" s="1"/>
  <c r="L823" i="35" s="1"/>
  <c r="I804" i="35"/>
  <c r="U804" i="35" s="1"/>
  <c r="I752" i="35"/>
  <c r="Q752" i="35" s="1"/>
  <c r="I648" i="35"/>
  <c r="Q622" i="35"/>
  <c r="I533" i="35"/>
  <c r="J362" i="35"/>
  <c r="K362" i="35" s="1"/>
  <c r="L362" i="35" s="1"/>
  <c r="I312" i="35"/>
  <c r="Q282" i="35"/>
  <c r="Q250" i="35"/>
  <c r="R240" i="35"/>
  <c r="U186" i="35"/>
  <c r="J160" i="35"/>
  <c r="K160" i="35" s="1"/>
  <c r="R102" i="35"/>
  <c r="I81" i="35"/>
  <c r="Q81" i="35" s="1"/>
  <c r="I75" i="35"/>
  <c r="J71" i="35"/>
  <c r="K71" i="35" s="1"/>
  <c r="L71" i="35" s="1"/>
  <c r="J37" i="35"/>
  <c r="K37" i="35" s="1"/>
  <c r="L37" i="35" s="1"/>
  <c r="R929" i="35"/>
  <c r="R587" i="35"/>
  <c r="J386" i="35"/>
  <c r="K386" i="35" s="1"/>
  <c r="I326" i="35"/>
  <c r="U304" i="35"/>
  <c r="Q102" i="35"/>
  <c r="J1018" i="35"/>
  <c r="K1018" i="35" s="1"/>
  <c r="L1018" i="35" s="1"/>
  <c r="U1013" i="35"/>
  <c r="J965" i="35"/>
  <c r="K965" i="35" s="1"/>
  <c r="L965" i="35" s="1"/>
  <c r="I942" i="35"/>
  <c r="J895" i="35"/>
  <c r="K895" i="35" s="1"/>
  <c r="L895" i="35" s="1"/>
  <c r="I711" i="35"/>
  <c r="I676" i="35"/>
  <c r="J676" i="35" s="1"/>
  <c r="K676" i="35" s="1"/>
  <c r="J605" i="35"/>
  <c r="K605" i="35" s="1"/>
  <c r="L605" i="35" s="1"/>
  <c r="Q587" i="35"/>
  <c r="I535" i="35"/>
  <c r="J515" i="35"/>
  <c r="K515" i="35" s="1"/>
  <c r="I426" i="35"/>
  <c r="I418" i="35"/>
  <c r="AG418" i="35" s="1"/>
  <c r="J388" i="35"/>
  <c r="K388" i="35" s="1"/>
  <c r="M388" i="35" s="1"/>
  <c r="R342" i="35"/>
  <c r="U333" i="35"/>
  <c r="Q290" i="35"/>
  <c r="J282" i="35"/>
  <c r="K282" i="35" s="1"/>
  <c r="M282" i="35" s="1"/>
  <c r="R210" i="35"/>
  <c r="Z105" i="35"/>
  <c r="U1023" i="35"/>
  <c r="R1013" i="35"/>
  <c r="W996" i="35"/>
  <c r="Q982" i="35"/>
  <c r="R667" i="35"/>
  <c r="J499" i="35"/>
  <c r="K499" i="35" s="1"/>
  <c r="J368" i="35"/>
  <c r="K368" i="35" s="1"/>
  <c r="L368" i="35" s="1"/>
  <c r="J320" i="35"/>
  <c r="K320" i="35" s="1"/>
  <c r="L320" i="35" s="1"/>
  <c r="J278" i="35"/>
  <c r="K278" i="35" s="1"/>
  <c r="M278" i="35" s="1"/>
  <c r="J263" i="35"/>
  <c r="K263" i="35" s="1"/>
  <c r="M263" i="35" s="1"/>
  <c r="J234" i="35"/>
  <c r="K234" i="35" s="1"/>
  <c r="L234" i="35" s="1"/>
  <c r="Q210" i="35"/>
  <c r="R193" i="35"/>
  <c r="J96" i="35"/>
  <c r="K96" i="35" s="1"/>
  <c r="L96" i="35" s="1"/>
  <c r="AG6" i="35"/>
  <c r="U6" i="35"/>
  <c r="R1025" i="35"/>
  <c r="R998" i="35"/>
  <c r="J984" i="35"/>
  <c r="K984" i="35" s="1"/>
  <c r="J967" i="35"/>
  <c r="K967" i="35" s="1"/>
  <c r="W834" i="35"/>
  <c r="Q777" i="35"/>
  <c r="I767" i="35"/>
  <c r="Q740" i="35"/>
  <c r="I713" i="35"/>
  <c r="U713" i="35" s="1"/>
  <c r="I597" i="35"/>
  <c r="J597" i="35" s="1"/>
  <c r="K597" i="35" s="1"/>
  <c r="J561" i="35"/>
  <c r="K561" i="35" s="1"/>
  <c r="L561" i="35" s="1"/>
  <c r="R554" i="35"/>
  <c r="J541" i="35"/>
  <c r="K541" i="35" s="1"/>
  <c r="L541" i="35" s="1"/>
  <c r="J517" i="35"/>
  <c r="K517" i="35" s="1"/>
  <c r="L517" i="35" s="1"/>
  <c r="J501" i="35"/>
  <c r="K501" i="35" s="1"/>
  <c r="L501" i="35" s="1"/>
  <c r="I438" i="35"/>
  <c r="J409" i="35"/>
  <c r="K409" i="35" s="1"/>
  <c r="L409" i="35" s="1"/>
  <c r="J370" i="35"/>
  <c r="K370" i="35" s="1"/>
  <c r="L370" i="35" s="1"/>
  <c r="I344" i="35"/>
  <c r="U344" i="35" s="1"/>
  <c r="J168" i="35"/>
  <c r="K168" i="35" s="1"/>
  <c r="L168" i="35" s="1"/>
  <c r="Q998" i="35"/>
  <c r="I758" i="35"/>
  <c r="I751" i="35"/>
  <c r="J746" i="35"/>
  <c r="K746" i="35" s="1"/>
  <c r="L746" i="35" s="1"/>
  <c r="I734" i="35"/>
  <c r="AG734" i="35" s="1"/>
  <c r="I699" i="35"/>
  <c r="W653" i="35"/>
  <c r="I628" i="35"/>
  <c r="AG628" i="35" s="1"/>
  <c r="J587" i="35"/>
  <c r="K587" i="35" s="1"/>
  <c r="I523" i="35"/>
  <c r="J523" i="35" s="1"/>
  <c r="K523" i="35" s="1"/>
  <c r="M523" i="35" s="1"/>
  <c r="I512" i="35"/>
  <c r="J458" i="35"/>
  <c r="K458" i="35" s="1"/>
  <c r="L458" i="35" s="1"/>
  <c r="I385" i="35"/>
  <c r="M383" i="35"/>
  <c r="R333" i="35"/>
  <c r="R327" i="35"/>
  <c r="I324" i="35"/>
  <c r="I315" i="35"/>
  <c r="R277" i="35"/>
  <c r="I229" i="35"/>
  <c r="Q222" i="35"/>
  <c r="J210" i="35"/>
  <c r="K210" i="35" s="1"/>
  <c r="M210" i="35" s="1"/>
  <c r="I93" i="35"/>
  <c r="J93" i="35" s="1"/>
  <c r="K93" i="35" s="1"/>
  <c r="I74" i="35"/>
  <c r="Q74" i="35" s="1"/>
  <c r="J36" i="35"/>
  <c r="K36" i="35" s="1"/>
  <c r="L36" i="35" s="1"/>
  <c r="AE364" i="34"/>
  <c r="R334" i="34"/>
  <c r="AE334" i="34"/>
  <c r="AE596" i="34"/>
  <c r="AE129" i="34"/>
  <c r="Q1028" i="34"/>
  <c r="AE1028" i="34"/>
  <c r="R1004" i="34"/>
  <c r="AE1004" i="34"/>
  <c r="R958" i="34"/>
  <c r="AE958" i="34"/>
  <c r="AE817" i="34"/>
  <c r="J790" i="34"/>
  <c r="K790" i="34" s="1"/>
  <c r="L790" i="34" s="1"/>
  <c r="AE790" i="34"/>
  <c r="Z737" i="34"/>
  <c r="AE737" i="34"/>
  <c r="Q562" i="34"/>
  <c r="AE562" i="34"/>
  <c r="Z553" i="34"/>
  <c r="AE553" i="34"/>
  <c r="R524" i="34"/>
  <c r="AE524" i="34"/>
  <c r="Q521" i="34"/>
  <c r="AE521" i="34"/>
  <c r="Q501" i="34"/>
  <c r="AE501" i="34"/>
  <c r="R498" i="34"/>
  <c r="AE498" i="34"/>
  <c r="R489" i="34"/>
  <c r="AE489" i="34"/>
  <c r="R486" i="34"/>
  <c r="AE486" i="34"/>
  <c r="Q466" i="34"/>
  <c r="AE466" i="34"/>
  <c r="AE463" i="34"/>
  <c r="AE437" i="34"/>
  <c r="Q434" i="34"/>
  <c r="AE434" i="34"/>
  <c r="R422" i="34"/>
  <c r="AE422" i="34"/>
  <c r="R416" i="34"/>
  <c r="AE416" i="34"/>
  <c r="AE363" i="34"/>
  <c r="AE232" i="34"/>
  <c r="R51" i="34"/>
  <c r="AE51" i="34"/>
  <c r="J48" i="34"/>
  <c r="K48" i="34" s="1"/>
  <c r="L48" i="34" s="1"/>
  <c r="AE48" i="34"/>
  <c r="AE33" i="34"/>
  <c r="AE993" i="34"/>
  <c r="Q941" i="34"/>
  <c r="AE941" i="34"/>
  <c r="R891" i="34"/>
  <c r="AE891" i="34"/>
  <c r="Q879" i="34"/>
  <c r="AE879" i="34"/>
  <c r="Q787" i="34"/>
  <c r="AE787" i="34"/>
  <c r="R624" i="34"/>
  <c r="AE624" i="34"/>
  <c r="Q518" i="34"/>
  <c r="AE518" i="34"/>
  <c r="W515" i="34"/>
  <c r="AE515" i="34"/>
  <c r="Q457" i="34"/>
  <c r="AE457" i="34"/>
  <c r="R401" i="34"/>
  <c r="AE401" i="34"/>
  <c r="Z392" i="34"/>
  <c r="AE392" i="34"/>
  <c r="Z357" i="34"/>
  <c r="AE357" i="34"/>
  <c r="Q354" i="34"/>
  <c r="AE354" i="34"/>
  <c r="Q345" i="34"/>
  <c r="AE345" i="34"/>
  <c r="AE339" i="34"/>
  <c r="R336" i="34"/>
  <c r="AE336" i="34"/>
  <c r="Z229" i="34"/>
  <c r="AE229" i="34"/>
  <c r="J140" i="34"/>
  <c r="K140" i="34" s="1"/>
  <c r="L140" i="34" s="1"/>
  <c r="AE140" i="34"/>
  <c r="Q137" i="34"/>
  <c r="AE137" i="34"/>
  <c r="R24" i="34"/>
  <c r="AE24" i="34"/>
  <c r="Q21" i="34"/>
  <c r="AE21" i="34"/>
  <c r="R9" i="34"/>
  <c r="AE9" i="34"/>
  <c r="Q480" i="34"/>
  <c r="AE480" i="34"/>
  <c r="AE846" i="34"/>
  <c r="Q710" i="34"/>
  <c r="AE710" i="34"/>
  <c r="R668" i="34"/>
  <c r="AE668" i="34"/>
  <c r="Q187" i="34"/>
  <c r="AE187" i="34"/>
  <c r="Z1033" i="34"/>
  <c r="AE1033" i="34"/>
  <c r="R1030" i="34"/>
  <c r="AE1030" i="34"/>
  <c r="AE1027" i="34"/>
  <c r="Z1015" i="34"/>
  <c r="AE1015" i="34"/>
  <c r="Q902" i="34"/>
  <c r="AE902" i="34"/>
  <c r="W899" i="34"/>
  <c r="AE899" i="34"/>
  <c r="AE837" i="34"/>
  <c r="R828" i="34"/>
  <c r="AE828" i="34"/>
  <c r="AE825" i="34"/>
  <c r="Q819" i="34"/>
  <c r="AE819" i="34"/>
  <c r="AE813" i="34"/>
  <c r="R801" i="34"/>
  <c r="AE801" i="34"/>
  <c r="W798" i="34"/>
  <c r="AE798" i="34"/>
  <c r="Q792" i="34"/>
  <c r="AE792" i="34"/>
  <c r="W632" i="34"/>
  <c r="AE632" i="34"/>
  <c r="R564" i="34"/>
  <c r="AE564" i="34"/>
  <c r="AE555" i="34"/>
  <c r="R552" i="34"/>
  <c r="AE552" i="34"/>
  <c r="Q523" i="34"/>
  <c r="AE523" i="34"/>
  <c r="Z505" i="34"/>
  <c r="W500" i="34"/>
  <c r="AE500" i="34"/>
  <c r="Z497" i="34"/>
  <c r="AE497" i="34"/>
  <c r="AE491" i="34"/>
  <c r="J439" i="34"/>
  <c r="K439" i="34" s="1"/>
  <c r="AE439" i="34"/>
  <c r="W436" i="34"/>
  <c r="AE436" i="34"/>
  <c r="AE433" i="34"/>
  <c r="AE430" i="34"/>
  <c r="Q424" i="34"/>
  <c r="AE424" i="34"/>
  <c r="Q421" i="34"/>
  <c r="AE421" i="34"/>
  <c r="Q412" i="34"/>
  <c r="AE412" i="34"/>
  <c r="R359" i="34"/>
  <c r="AE359" i="34"/>
  <c r="Q237" i="34"/>
  <c r="AE237" i="34"/>
  <c r="J56" i="34"/>
  <c r="K56" i="34" s="1"/>
  <c r="L56" i="34" s="1"/>
  <c r="AE56" i="34"/>
  <c r="Q35" i="34"/>
  <c r="AE35" i="34"/>
  <c r="W32" i="34"/>
  <c r="AE32" i="34"/>
  <c r="R877" i="34"/>
  <c r="AE877" i="34"/>
  <c r="R868" i="34"/>
  <c r="AE868" i="34"/>
  <c r="Q782" i="34"/>
  <c r="AE782" i="34"/>
  <c r="R767" i="34"/>
  <c r="AE767" i="34"/>
  <c r="AE726" i="34"/>
  <c r="R619" i="34"/>
  <c r="AE619" i="34"/>
  <c r="Q610" i="34"/>
  <c r="AE610" i="34"/>
  <c r="R123" i="34"/>
  <c r="AE123" i="34"/>
  <c r="AE120" i="34"/>
  <c r="AE117" i="34"/>
  <c r="R114" i="34"/>
  <c r="AE114" i="34"/>
  <c r="AE81" i="34"/>
  <c r="AE78" i="34"/>
  <c r="AE69" i="34"/>
  <c r="R63" i="34"/>
  <c r="AE63" i="34"/>
  <c r="R60" i="34"/>
  <c r="AE60" i="34"/>
  <c r="Q16" i="34"/>
  <c r="AE16" i="34"/>
  <c r="Q921" i="34"/>
  <c r="AE921" i="34"/>
  <c r="AE915" i="34"/>
  <c r="Q912" i="34"/>
  <c r="AE912" i="34"/>
  <c r="R906" i="34"/>
  <c r="AE906" i="34"/>
  <c r="R841" i="34"/>
  <c r="AE841" i="34"/>
  <c r="Z752" i="34"/>
  <c r="AE752" i="34"/>
  <c r="W720" i="34"/>
  <c r="AE720" i="34"/>
  <c r="J717" i="34"/>
  <c r="K717" i="34" s="1"/>
  <c r="L717" i="34" s="1"/>
  <c r="AE717" i="34"/>
  <c r="AE714" i="34"/>
  <c r="R699" i="34"/>
  <c r="AE699" i="34"/>
  <c r="W696" i="34"/>
  <c r="AE696" i="34"/>
  <c r="AE684" i="34"/>
  <c r="Q675" i="34"/>
  <c r="AE675" i="34"/>
  <c r="R660" i="34"/>
  <c r="AE660" i="34"/>
  <c r="R651" i="34"/>
  <c r="AE651" i="34"/>
  <c r="R636" i="34"/>
  <c r="AE636" i="34"/>
  <c r="Q592" i="34"/>
  <c r="AE592" i="34"/>
  <c r="Q583" i="34"/>
  <c r="AE583" i="34"/>
  <c r="W577" i="34"/>
  <c r="AE577" i="34"/>
  <c r="R571" i="34"/>
  <c r="AE571" i="34"/>
  <c r="R568" i="34"/>
  <c r="AE568" i="34"/>
  <c r="AE536" i="34"/>
  <c r="Z480" i="34"/>
  <c r="Q298" i="34"/>
  <c r="AE298" i="34"/>
  <c r="Q292" i="34"/>
  <c r="AE292" i="34"/>
  <c r="R286" i="34"/>
  <c r="AE286" i="34"/>
  <c r="AE274" i="34"/>
  <c r="R271" i="34"/>
  <c r="AE271" i="34"/>
  <c r="AE268" i="34"/>
  <c r="R262" i="34"/>
  <c r="AE262" i="34"/>
  <c r="W259" i="34"/>
  <c r="AE259" i="34"/>
  <c r="R256" i="34"/>
  <c r="AE256" i="34"/>
  <c r="R250" i="34"/>
  <c r="AE250" i="34"/>
  <c r="Q244" i="34"/>
  <c r="AE244" i="34"/>
  <c r="R182" i="34"/>
  <c r="AE182" i="34"/>
  <c r="R176" i="34"/>
  <c r="AE176" i="34"/>
  <c r="R170" i="34"/>
  <c r="AE170" i="34"/>
  <c r="Q167" i="34"/>
  <c r="AE167" i="34"/>
  <c r="R158" i="34"/>
  <c r="AE158" i="34"/>
  <c r="Z155" i="34"/>
  <c r="AE155" i="34"/>
  <c r="Q149" i="34"/>
  <c r="AE149" i="34"/>
  <c r="AE1031" i="34"/>
  <c r="Q1016" i="34"/>
  <c r="AE1016" i="34"/>
  <c r="J955" i="34"/>
  <c r="K955" i="34" s="1"/>
  <c r="AE955" i="34"/>
  <c r="Q944" i="34"/>
  <c r="AE944" i="34"/>
  <c r="W897" i="34"/>
  <c r="AE897" i="34"/>
  <c r="W814" i="34"/>
  <c r="AE814" i="34"/>
  <c r="W811" i="34"/>
  <c r="AE811" i="34"/>
  <c r="W793" i="34"/>
  <c r="AE793" i="34"/>
  <c r="Z1001" i="34"/>
  <c r="AE1001" i="34"/>
  <c r="J984" i="34"/>
  <c r="K984" i="34" s="1"/>
  <c r="L984" i="34" s="1"/>
  <c r="AE984" i="34"/>
  <c r="Z981" i="34"/>
  <c r="AE981" i="34"/>
  <c r="R978" i="34"/>
  <c r="AE978" i="34"/>
  <c r="Q949" i="34"/>
  <c r="AE949" i="34"/>
  <c r="Q929" i="34"/>
  <c r="AE929" i="34"/>
  <c r="J926" i="34"/>
  <c r="K926" i="34" s="1"/>
  <c r="L926" i="34" s="1"/>
  <c r="AE926" i="34"/>
  <c r="R923" i="34"/>
  <c r="AE923" i="34"/>
  <c r="W876" i="34"/>
  <c r="AE876" i="34"/>
  <c r="R870" i="34"/>
  <c r="AE870" i="34"/>
  <c r="J861" i="34"/>
  <c r="K861" i="34" s="1"/>
  <c r="L861" i="34" s="1"/>
  <c r="AE861" i="34"/>
  <c r="W775" i="34"/>
  <c r="AE775" i="34"/>
  <c r="Q760" i="34"/>
  <c r="AE760" i="34"/>
  <c r="W754" i="34"/>
  <c r="AE754" i="34"/>
  <c r="AE731" i="34"/>
  <c r="Q725" i="34"/>
  <c r="AE725" i="34"/>
  <c r="W615" i="34"/>
  <c r="AE615" i="34"/>
  <c r="J609" i="34"/>
  <c r="K609" i="34" s="1"/>
  <c r="L609" i="34" s="1"/>
  <c r="AE609" i="34"/>
  <c r="R600" i="34"/>
  <c r="AE600" i="34"/>
  <c r="Q541" i="34"/>
  <c r="AE541" i="34"/>
  <c r="AE509" i="34"/>
  <c r="R506" i="34"/>
  <c r="AE506" i="34"/>
  <c r="Q445" i="34"/>
  <c r="AE445" i="34"/>
  <c r="R330" i="34"/>
  <c r="AE330" i="34"/>
  <c r="J324" i="34"/>
  <c r="K324" i="34" s="1"/>
  <c r="AE324" i="34"/>
  <c r="W321" i="34"/>
  <c r="AE321" i="34"/>
  <c r="W315" i="34"/>
  <c r="AE315" i="34"/>
  <c r="R309" i="34"/>
  <c r="AE309" i="34"/>
  <c r="AE220" i="34"/>
  <c r="Q214" i="34"/>
  <c r="AE214" i="34"/>
  <c r="Z208" i="34"/>
  <c r="AE208" i="34"/>
  <c r="AE205" i="34"/>
  <c r="U202" i="34"/>
  <c r="AE202" i="34"/>
  <c r="Q190" i="34"/>
  <c r="AE190" i="34"/>
  <c r="W119" i="34"/>
  <c r="AE119" i="34"/>
  <c r="W116" i="34"/>
  <c r="AE116" i="34"/>
  <c r="R113" i="34"/>
  <c r="AE113" i="34"/>
  <c r="AE110" i="34"/>
  <c r="R101" i="34"/>
  <c r="AE101" i="34"/>
  <c r="Q95" i="34"/>
  <c r="AE95" i="34"/>
  <c r="Q86" i="34"/>
  <c r="AE86" i="34"/>
  <c r="AE83" i="34"/>
  <c r="W80" i="34"/>
  <c r="AE80" i="34"/>
  <c r="Z77" i="34"/>
  <c r="AE77" i="34"/>
  <c r="R74" i="34"/>
  <c r="AE74" i="34"/>
  <c r="W71" i="34"/>
  <c r="AE71" i="34"/>
  <c r="Z68" i="34"/>
  <c r="AE68" i="34"/>
  <c r="Q15" i="34"/>
  <c r="AE15" i="34"/>
  <c r="W960" i="34"/>
  <c r="AE960" i="34"/>
  <c r="W745" i="34"/>
  <c r="AE745" i="34"/>
  <c r="R716" i="34"/>
  <c r="AE716" i="34"/>
  <c r="AE647" i="34"/>
  <c r="R579" i="34"/>
  <c r="AE579" i="34"/>
  <c r="AE300" i="34"/>
  <c r="R285" i="34"/>
  <c r="AE285" i="34"/>
  <c r="Q282" i="34"/>
  <c r="AE282" i="34"/>
  <c r="W270" i="34"/>
  <c r="AE270" i="34"/>
  <c r="R261" i="34"/>
  <c r="AE261" i="34"/>
  <c r="R252" i="34"/>
  <c r="AE252" i="34"/>
  <c r="AE163" i="34"/>
  <c r="AE59" i="34"/>
  <c r="Z989" i="34"/>
  <c r="AE989" i="34"/>
  <c r="R954" i="34"/>
  <c r="AE954" i="34"/>
  <c r="J940" i="34"/>
  <c r="K940" i="34" s="1"/>
  <c r="L940" i="34" s="1"/>
  <c r="AE940" i="34"/>
  <c r="Q881" i="34"/>
  <c r="AE881" i="34"/>
  <c r="R620" i="34"/>
  <c r="AE620" i="34"/>
  <c r="Z546" i="34"/>
  <c r="AE546" i="34"/>
  <c r="R485" i="34"/>
  <c r="AE485" i="34"/>
  <c r="Z462" i="34"/>
  <c r="AE462" i="34"/>
  <c r="R450" i="34"/>
  <c r="AE450" i="34"/>
  <c r="W447" i="34"/>
  <c r="AE447" i="34"/>
  <c r="Q409" i="34"/>
  <c r="AE409" i="34"/>
  <c r="W406" i="34"/>
  <c r="AE406" i="34"/>
  <c r="W400" i="34"/>
  <c r="AE400" i="34"/>
  <c r="AE388" i="34"/>
  <c r="J356" i="34"/>
  <c r="K356" i="34" s="1"/>
  <c r="L356" i="34" s="1"/>
  <c r="AE356" i="34"/>
  <c r="Q341" i="34"/>
  <c r="AE341" i="34"/>
  <c r="AE139" i="34"/>
  <c r="R136" i="34"/>
  <c r="AE136" i="34"/>
  <c r="Q20" i="34"/>
  <c r="AE20" i="34"/>
  <c r="Q1033" i="34"/>
  <c r="Z909" i="34"/>
  <c r="AE909" i="34"/>
  <c r="Q844" i="34"/>
  <c r="AE844" i="34"/>
  <c r="AE663" i="34"/>
  <c r="W143" i="34"/>
  <c r="AE143" i="34"/>
  <c r="Q855" i="34"/>
  <c r="AE855" i="34"/>
  <c r="AE751" i="34"/>
  <c r="W573" i="34"/>
  <c r="AE573" i="34"/>
  <c r="W538" i="34"/>
  <c r="AE538" i="34"/>
  <c r="R471" i="34"/>
  <c r="AE471" i="34"/>
  <c r="U264" i="34"/>
  <c r="AE264" i="34"/>
  <c r="AE246" i="34"/>
  <c r="R175" i="34"/>
  <c r="AE175" i="34"/>
  <c r="R166" i="34"/>
  <c r="AE166" i="34"/>
  <c r="Q157" i="34"/>
  <c r="AE157" i="34"/>
  <c r="Q980" i="34"/>
  <c r="AE980" i="34"/>
  <c r="AE931" i="34"/>
  <c r="Z872" i="34"/>
  <c r="AE872" i="34"/>
  <c r="Q783" i="34"/>
  <c r="AE783" i="34"/>
  <c r="Q777" i="34"/>
  <c r="AE777" i="34"/>
  <c r="J771" i="34"/>
  <c r="K771" i="34" s="1"/>
  <c r="AE771" i="34"/>
  <c r="Z762" i="34"/>
  <c r="AE762" i="34"/>
  <c r="Q614" i="34"/>
  <c r="AE614" i="34"/>
  <c r="Q379" i="34"/>
  <c r="AE379" i="34"/>
  <c r="Q367" i="34"/>
  <c r="AE367" i="34"/>
  <c r="Q332" i="34"/>
  <c r="AE332" i="34"/>
  <c r="Q329" i="34"/>
  <c r="AE329" i="34"/>
  <c r="Z326" i="34"/>
  <c r="AE326" i="34"/>
  <c r="Q317" i="34"/>
  <c r="AE317" i="34"/>
  <c r="W308" i="34"/>
  <c r="AE308" i="34"/>
  <c r="W225" i="34"/>
  <c r="AE225" i="34"/>
  <c r="Q213" i="34"/>
  <c r="AE213" i="34"/>
  <c r="J195" i="34"/>
  <c r="K195" i="34" s="1"/>
  <c r="L195" i="34" s="1"/>
  <c r="AE195" i="34"/>
  <c r="Q192" i="34"/>
  <c r="AE192" i="34"/>
  <c r="Q118" i="34"/>
  <c r="AE118" i="34"/>
  <c r="R112" i="34"/>
  <c r="AE112" i="34"/>
  <c r="Q109" i="34"/>
  <c r="AE109" i="34"/>
  <c r="Z106" i="34"/>
  <c r="AE106" i="34"/>
  <c r="R91" i="34"/>
  <c r="AE91" i="34"/>
  <c r="AE61" i="34"/>
  <c r="AE708" i="34"/>
  <c r="AE265" i="34"/>
  <c r="Z917" i="34"/>
  <c r="AE917" i="34"/>
  <c r="R849" i="34"/>
  <c r="AE849" i="34"/>
  <c r="AE719" i="34"/>
  <c r="J698" i="34"/>
  <c r="K698" i="34" s="1"/>
  <c r="L698" i="34" s="1"/>
  <c r="AE698" i="34"/>
  <c r="W659" i="34"/>
  <c r="AE659" i="34"/>
  <c r="J638" i="34"/>
  <c r="K638" i="34" s="1"/>
  <c r="L638" i="34" s="1"/>
  <c r="AE638" i="34"/>
  <c r="U291" i="34"/>
  <c r="AE291" i="34"/>
  <c r="Q273" i="34"/>
  <c r="AE273" i="34"/>
  <c r="AE997" i="34"/>
  <c r="Q977" i="34"/>
  <c r="AE977" i="34"/>
  <c r="Z965" i="34"/>
  <c r="AE965" i="34"/>
  <c r="R916" i="34"/>
  <c r="AE916" i="34"/>
  <c r="R910" i="34"/>
  <c r="AE910" i="34"/>
  <c r="W907" i="34"/>
  <c r="AE907" i="34"/>
  <c r="Z848" i="34"/>
  <c r="AE848" i="34"/>
  <c r="Z842" i="34"/>
  <c r="AE842" i="34"/>
  <c r="Q839" i="34"/>
  <c r="AE839" i="34"/>
  <c r="R753" i="34"/>
  <c r="AE753" i="34"/>
  <c r="W721" i="34"/>
  <c r="AE721" i="34"/>
  <c r="J718" i="34"/>
  <c r="K718" i="34" s="1"/>
  <c r="L718" i="34" s="1"/>
  <c r="AE718" i="34"/>
  <c r="Q706" i="34"/>
  <c r="AE706" i="34"/>
  <c r="R700" i="34"/>
  <c r="AE700" i="34"/>
  <c r="Q691" i="34"/>
  <c r="AE691" i="34"/>
  <c r="W676" i="34"/>
  <c r="AE676" i="34"/>
  <c r="Z667" i="34"/>
  <c r="AE667" i="34"/>
  <c r="Q646" i="34"/>
  <c r="AE646" i="34"/>
  <c r="Q643" i="34"/>
  <c r="AE643" i="34"/>
  <c r="W584" i="34"/>
  <c r="AE584" i="34"/>
  <c r="R581" i="34"/>
  <c r="AE581" i="34"/>
  <c r="Q575" i="34"/>
  <c r="AE575" i="34"/>
  <c r="AE473" i="34"/>
  <c r="W470" i="34"/>
  <c r="AE470" i="34"/>
  <c r="Q441" i="34"/>
  <c r="AE441" i="34"/>
  <c r="AE296" i="34"/>
  <c r="R281" i="34"/>
  <c r="AE281" i="34"/>
  <c r="W275" i="34"/>
  <c r="AE275" i="34"/>
  <c r="R263" i="34"/>
  <c r="AE263" i="34"/>
  <c r="Q257" i="34"/>
  <c r="AE257" i="34"/>
  <c r="Q245" i="34"/>
  <c r="AE245" i="34"/>
  <c r="Z180" i="34"/>
  <c r="AE180" i="34"/>
  <c r="AE159" i="34"/>
  <c r="Z153" i="34"/>
  <c r="AE153" i="34"/>
  <c r="Q748" i="34"/>
  <c r="AE748" i="34"/>
  <c r="R692" i="34"/>
  <c r="AE692" i="34"/>
  <c r="Q674" i="34"/>
  <c r="AE674" i="34"/>
  <c r="R644" i="34"/>
  <c r="AE644" i="34"/>
  <c r="Q297" i="34"/>
  <c r="AE297" i="34"/>
  <c r="Q1029" i="34"/>
  <c r="AE1029" i="34"/>
  <c r="W1026" i="34"/>
  <c r="AE1026" i="34"/>
  <c r="AE1020" i="34"/>
  <c r="W1017" i="34"/>
  <c r="AE1017" i="34"/>
  <c r="R1014" i="34"/>
  <c r="AE1014" i="34"/>
  <c r="Q1011" i="34"/>
  <c r="AE1011" i="34"/>
  <c r="R904" i="34"/>
  <c r="AE904" i="34"/>
  <c r="AE901" i="34"/>
  <c r="AE898" i="34"/>
  <c r="Q836" i="34"/>
  <c r="AE836" i="34"/>
  <c r="Q830" i="34"/>
  <c r="AE830" i="34"/>
  <c r="Q821" i="34"/>
  <c r="AE821" i="34"/>
  <c r="W806" i="34"/>
  <c r="AE806" i="34"/>
  <c r="Q803" i="34"/>
  <c r="AE803" i="34"/>
  <c r="Q794" i="34"/>
  <c r="AE794" i="34"/>
  <c r="Q741" i="34"/>
  <c r="AE741" i="34"/>
  <c r="R735" i="34"/>
  <c r="AE735" i="34"/>
  <c r="Q732" i="34"/>
  <c r="AE732" i="34"/>
  <c r="Q631" i="34"/>
  <c r="AE631" i="34"/>
  <c r="Q619" i="34"/>
  <c r="AE566" i="34"/>
  <c r="AE563" i="34"/>
  <c r="W557" i="34"/>
  <c r="AE557" i="34"/>
  <c r="AE534" i="34"/>
  <c r="AE493" i="34"/>
  <c r="J429" i="34"/>
  <c r="K429" i="34" s="1"/>
  <c r="L429" i="34" s="1"/>
  <c r="AE429" i="34"/>
  <c r="Q423" i="34"/>
  <c r="AE423" i="34"/>
  <c r="R420" i="34"/>
  <c r="AE420" i="34"/>
  <c r="Q361" i="34"/>
  <c r="AE361" i="34"/>
  <c r="Z358" i="34"/>
  <c r="AE358" i="34"/>
  <c r="AE239" i="34"/>
  <c r="W58" i="34"/>
  <c r="AE58" i="34"/>
  <c r="R46" i="34"/>
  <c r="AE46" i="34"/>
  <c r="Q43" i="34"/>
  <c r="AE43" i="34"/>
  <c r="Z40" i="34"/>
  <c r="AE40" i="34"/>
  <c r="R28" i="34"/>
  <c r="AE28" i="34"/>
  <c r="W988" i="34"/>
  <c r="AE988" i="34"/>
  <c r="AE985" i="34"/>
  <c r="AE933" i="34"/>
  <c r="R927" i="34"/>
  <c r="AE927" i="34"/>
  <c r="AE874" i="34"/>
  <c r="R865" i="34"/>
  <c r="AE865" i="34"/>
  <c r="W859" i="34"/>
  <c r="AE859" i="34"/>
  <c r="W856" i="34"/>
  <c r="AE856" i="34"/>
  <c r="AE770" i="34"/>
  <c r="AE729" i="34"/>
  <c r="AE616" i="34"/>
  <c r="R607" i="34"/>
  <c r="AE607" i="34"/>
  <c r="Q598" i="34"/>
  <c r="AE598" i="34"/>
  <c r="Q375" i="34"/>
  <c r="AE375" i="34"/>
  <c r="Z372" i="34"/>
  <c r="AE372" i="34"/>
  <c r="AE366" i="34"/>
  <c r="AE331" i="34"/>
  <c r="AE328" i="34"/>
  <c r="Q316" i="34"/>
  <c r="AE316" i="34"/>
  <c r="AE313" i="34"/>
  <c r="Q224" i="34"/>
  <c r="AE224" i="34"/>
  <c r="J194" i="34"/>
  <c r="K194" i="34" s="1"/>
  <c r="L194" i="34" s="1"/>
  <c r="AE194" i="34"/>
  <c r="Z188" i="34"/>
  <c r="AE188" i="34"/>
  <c r="J967" i="34"/>
  <c r="K967" i="34" s="1"/>
  <c r="L967" i="34" s="1"/>
  <c r="AE967" i="34"/>
  <c r="R918" i="34"/>
  <c r="AE918" i="34"/>
  <c r="Q746" i="34"/>
  <c r="AE746" i="34"/>
  <c r="J283" i="34"/>
  <c r="K283" i="34" s="1"/>
  <c r="L283" i="34" s="1"/>
  <c r="AE283" i="34"/>
  <c r="Q963" i="34"/>
  <c r="AE963" i="34"/>
  <c r="W843" i="34"/>
  <c r="AE843" i="34"/>
  <c r="Q742" i="34"/>
  <c r="AE742" i="34"/>
  <c r="R722" i="34"/>
  <c r="AE722" i="34"/>
  <c r="AE570" i="34"/>
  <c r="R1002" i="34"/>
  <c r="AE1002" i="34"/>
  <c r="Z953" i="34"/>
  <c r="AE953" i="34"/>
  <c r="AE942" i="34"/>
  <c r="Q883" i="34"/>
  <c r="AE883" i="34"/>
  <c r="R516" i="34"/>
  <c r="AE516" i="34"/>
  <c r="Z484" i="34"/>
  <c r="AE484" i="34"/>
  <c r="R461" i="34"/>
  <c r="AE461" i="34"/>
  <c r="R449" i="34"/>
  <c r="AE449" i="34"/>
  <c r="Q411" i="34"/>
  <c r="AE411" i="34"/>
  <c r="R405" i="34"/>
  <c r="AE405" i="34"/>
  <c r="W393" i="34"/>
  <c r="AE393" i="34"/>
  <c r="Q387" i="34"/>
  <c r="AE387" i="34"/>
  <c r="Z355" i="34"/>
  <c r="AE355" i="34"/>
  <c r="Q349" i="34"/>
  <c r="AE349" i="34"/>
  <c r="U170" i="34"/>
  <c r="AA141" i="34"/>
  <c r="AE141" i="34"/>
  <c r="R138" i="34"/>
  <c r="AE138" i="34"/>
  <c r="Q10" i="34"/>
  <c r="AE10" i="34"/>
  <c r="AG854" i="35"/>
  <c r="J854" i="35"/>
  <c r="K854" i="35" s="1"/>
  <c r="L854" i="35" s="1"/>
  <c r="W527" i="35"/>
  <c r="AG527" i="35"/>
  <c r="R527" i="35"/>
  <c r="Q527" i="35"/>
  <c r="AG662" i="35"/>
  <c r="Q662" i="35"/>
  <c r="AG545" i="35"/>
  <c r="R545" i="35"/>
  <c r="Q545" i="35"/>
  <c r="J838" i="35"/>
  <c r="K838" i="35" s="1"/>
  <c r="AG838" i="35"/>
  <c r="R838" i="35"/>
  <c r="M878" i="35"/>
  <c r="L878" i="35"/>
  <c r="R712" i="35"/>
  <c r="AG712" i="35"/>
  <c r="AG551" i="35"/>
  <c r="R551" i="35"/>
  <c r="Q551" i="35"/>
  <c r="W542" i="35"/>
  <c r="AG542" i="35"/>
  <c r="R542" i="35"/>
  <c r="Q542" i="35"/>
  <c r="AG851" i="35"/>
  <c r="Q851" i="35"/>
  <c r="U851" i="35"/>
  <c r="W851" i="35"/>
  <c r="AG586" i="35"/>
  <c r="U586" i="35"/>
  <c r="U553" i="35"/>
  <c r="AG553" i="35"/>
  <c r="R553" i="35"/>
  <c r="Z553" i="35"/>
  <c r="U544" i="35"/>
  <c r="AG544" i="35"/>
  <c r="R544" i="35"/>
  <c r="AG886" i="35"/>
  <c r="R886" i="35"/>
  <c r="AG718" i="35"/>
  <c r="R718" i="35"/>
  <c r="AG700" i="35"/>
  <c r="J700" i="35"/>
  <c r="K700" i="35" s="1"/>
  <c r="L700" i="35" s="1"/>
  <c r="Q700" i="35"/>
  <c r="AG698" i="35"/>
  <c r="J698" i="35"/>
  <c r="K698" i="35" s="1"/>
  <c r="Q799" i="35"/>
  <c r="AG799" i="35"/>
  <c r="U799" i="35"/>
  <c r="R799" i="35"/>
  <c r="R780" i="35"/>
  <c r="AG780" i="35"/>
  <c r="W548" i="35"/>
  <c r="AG548" i="35"/>
  <c r="R548" i="35"/>
  <c r="Q548" i="35"/>
  <c r="AG308" i="35"/>
  <c r="R308" i="35"/>
  <c r="Q308" i="35"/>
  <c r="U919" i="35"/>
  <c r="AG919" i="35"/>
  <c r="R418" i="35"/>
  <c r="AG565" i="35"/>
  <c r="R565" i="35"/>
  <c r="AG492" i="35"/>
  <c r="AG420" i="35"/>
  <c r="R420" i="35"/>
  <c r="AG344" i="35"/>
  <c r="Q344" i="35"/>
  <c r="AG773" i="35"/>
  <c r="AG620" i="35"/>
  <c r="W620" i="35"/>
  <c r="J923" i="35"/>
  <c r="K923" i="35" s="1"/>
  <c r="AG669" i="35"/>
  <c r="Q669" i="35"/>
  <c r="Q647" i="35"/>
  <c r="AG647" i="35"/>
  <c r="R647" i="35"/>
  <c r="AG1033" i="35"/>
  <c r="J1033" i="35"/>
  <c r="K1033" i="35" s="1"/>
  <c r="L1033" i="35" s="1"/>
  <c r="AG1028" i="35"/>
  <c r="Q1028" i="35"/>
  <c r="R1028" i="35"/>
  <c r="U1011" i="35"/>
  <c r="Q1000" i="35"/>
  <c r="AG1000" i="35"/>
  <c r="W965" i="35"/>
  <c r="AG965" i="35"/>
  <c r="M965" i="35"/>
  <c r="R965" i="35"/>
  <c r="Q955" i="35"/>
  <c r="AG955" i="35"/>
  <c r="U955" i="35"/>
  <c r="AG953" i="35"/>
  <c r="R953" i="35"/>
  <c r="AG909" i="35"/>
  <c r="Q909" i="35"/>
  <c r="AG903" i="35"/>
  <c r="AG882" i="35"/>
  <c r="Q882" i="35"/>
  <c r="T871" i="35"/>
  <c r="AG847" i="35"/>
  <c r="U847" i="35"/>
  <c r="J830" i="35"/>
  <c r="K830" i="35" s="1"/>
  <c r="L830" i="35" s="1"/>
  <c r="AG830" i="35"/>
  <c r="AG687" i="35"/>
  <c r="AG681" i="35"/>
  <c r="Q681" i="35"/>
  <c r="AG679" i="35"/>
  <c r="R679" i="35"/>
  <c r="AG581" i="35"/>
  <c r="U581" i="35"/>
  <c r="Q581" i="35"/>
  <c r="R579" i="35"/>
  <c r="AG579" i="35"/>
  <c r="J548" i="35"/>
  <c r="K548" i="35" s="1"/>
  <c r="L548" i="35" s="1"/>
  <c r="J542" i="35"/>
  <c r="K542" i="35" s="1"/>
  <c r="U532" i="35"/>
  <c r="AG532" i="35"/>
  <c r="AG530" i="35"/>
  <c r="Q530" i="35"/>
  <c r="U526" i="35"/>
  <c r="AG526" i="35"/>
  <c r="R526" i="35"/>
  <c r="AG524" i="35"/>
  <c r="Q524" i="35"/>
  <c r="R524" i="35"/>
  <c r="U520" i="35"/>
  <c r="AG520" i="35"/>
  <c r="R520" i="35"/>
  <c r="AG373" i="35"/>
  <c r="Z373" i="35"/>
  <c r="AG371" i="35"/>
  <c r="Z371" i="35"/>
  <c r="AG338" i="35"/>
  <c r="Q338" i="35"/>
  <c r="R338" i="35"/>
  <c r="AG316" i="35"/>
  <c r="AG190" i="35"/>
  <c r="Q190" i="35"/>
  <c r="J190" i="35"/>
  <c r="K190" i="35" s="1"/>
  <c r="L190" i="35" s="1"/>
  <c r="AG181" i="35"/>
  <c r="Q181" i="35"/>
  <c r="R181" i="35"/>
  <c r="AG177" i="35"/>
  <c r="U177" i="35"/>
  <c r="W177" i="35"/>
  <c r="J3" i="35"/>
  <c r="K3" i="35" s="1"/>
  <c r="L3" i="35" s="1"/>
  <c r="M3" i="35"/>
  <c r="M1013" i="35"/>
  <c r="I1005" i="35"/>
  <c r="W983" i="35"/>
  <c r="AG983" i="35"/>
  <c r="I980" i="35"/>
  <c r="I978" i="35"/>
  <c r="I976" i="35"/>
  <c r="J955" i="35"/>
  <c r="K955" i="35" s="1"/>
  <c r="L955" i="35" s="1"/>
  <c r="J953" i="35"/>
  <c r="K953" i="35" s="1"/>
  <c r="L953" i="35" s="1"/>
  <c r="I941" i="35"/>
  <c r="I896" i="35"/>
  <c r="J882" i="35"/>
  <c r="K882" i="35" s="1"/>
  <c r="L882" i="35" s="1"/>
  <c r="J856" i="35"/>
  <c r="K856" i="35" s="1"/>
  <c r="AG856" i="35"/>
  <c r="R856" i="35"/>
  <c r="AG769" i="35"/>
  <c r="R769" i="35"/>
  <c r="I766" i="35"/>
  <c r="Q750" i="35"/>
  <c r="AG750" i="35"/>
  <c r="J712" i="35"/>
  <c r="K712" i="35" s="1"/>
  <c r="L712" i="35" s="1"/>
  <c r="I691" i="35"/>
  <c r="J652" i="35"/>
  <c r="K652" i="35" s="1"/>
  <c r="L652" i="35" s="1"/>
  <c r="I641" i="35"/>
  <c r="I623" i="35"/>
  <c r="AG562" i="35"/>
  <c r="R562" i="35"/>
  <c r="J544" i="35"/>
  <c r="K544" i="35" s="1"/>
  <c r="J524" i="35"/>
  <c r="K524" i="35" s="1"/>
  <c r="L524" i="35" s="1"/>
  <c r="I477" i="35"/>
  <c r="J412" i="35"/>
  <c r="K412" i="35" s="1"/>
  <c r="AG412" i="35"/>
  <c r="Q412" i="35"/>
  <c r="J373" i="35"/>
  <c r="K373" i="35" s="1"/>
  <c r="L373" i="35" s="1"/>
  <c r="J371" i="35"/>
  <c r="K371" i="35" s="1"/>
  <c r="L371" i="35" s="1"/>
  <c r="X197" i="35"/>
  <c r="W197" i="35"/>
  <c r="I1022" i="35"/>
  <c r="I1007" i="35"/>
  <c r="J983" i="35"/>
  <c r="K983" i="35" s="1"/>
  <c r="J941" i="35"/>
  <c r="K941" i="35" s="1"/>
  <c r="L941" i="35" s="1"/>
  <c r="R837" i="35"/>
  <c r="AG837" i="35"/>
  <c r="I821" i="35"/>
  <c r="J780" i="35"/>
  <c r="K780" i="35" s="1"/>
  <c r="J718" i="35"/>
  <c r="K718" i="35" s="1"/>
  <c r="L718" i="35" s="1"/>
  <c r="J691" i="35"/>
  <c r="K691" i="35" s="1"/>
  <c r="L691" i="35" s="1"/>
  <c r="J662" i="35"/>
  <c r="K662" i="35" s="1"/>
  <c r="L662" i="35" s="1"/>
  <c r="I635" i="35"/>
  <c r="AG627" i="35"/>
  <c r="R627" i="35"/>
  <c r="I613" i="35"/>
  <c r="I598" i="35"/>
  <c r="Q598" i="35" s="1"/>
  <c r="U580" i="35"/>
  <c r="J520" i="35"/>
  <c r="K520" i="35" s="1"/>
  <c r="L520" i="35" s="1"/>
  <c r="Q484" i="35"/>
  <c r="AG410" i="35"/>
  <c r="U410" i="35"/>
  <c r="J408" i="35"/>
  <c r="K408" i="35" s="1"/>
  <c r="AG408" i="35"/>
  <c r="AG379" i="35"/>
  <c r="Q379" i="35"/>
  <c r="U324" i="35"/>
  <c r="T324" i="35"/>
  <c r="AG266" i="35"/>
  <c r="W266" i="35"/>
  <c r="I188" i="35"/>
  <c r="U188" i="35" s="1"/>
  <c r="I1011" i="35"/>
  <c r="U993" i="35"/>
  <c r="I883" i="35"/>
  <c r="AG867" i="35"/>
  <c r="R867" i="35"/>
  <c r="J860" i="35"/>
  <c r="K860" i="35" s="1"/>
  <c r="AG860" i="35"/>
  <c r="R860" i="35"/>
  <c r="J847" i="35"/>
  <c r="K847" i="35" s="1"/>
  <c r="L847" i="35" s="1"/>
  <c r="AG835" i="35"/>
  <c r="R835" i="35"/>
  <c r="Q831" i="35"/>
  <c r="R813" i="35"/>
  <c r="I796" i="35"/>
  <c r="J769" i="35"/>
  <c r="K769" i="35" s="1"/>
  <c r="L769" i="35" s="1"/>
  <c r="I737" i="35"/>
  <c r="I715" i="35"/>
  <c r="I685" i="35"/>
  <c r="J685" i="35" s="1"/>
  <c r="K685" i="35" s="1"/>
  <c r="L685" i="35" s="1"/>
  <c r="I645" i="35"/>
  <c r="Q645" i="35" s="1"/>
  <c r="I643" i="35"/>
  <c r="U643" i="35" s="1"/>
  <c r="J627" i="35"/>
  <c r="K627" i="35" s="1"/>
  <c r="AG605" i="35"/>
  <c r="R605" i="35"/>
  <c r="R556" i="35"/>
  <c r="J526" i="35"/>
  <c r="K526" i="35" s="1"/>
  <c r="L526" i="35" s="1"/>
  <c r="I498" i="35"/>
  <c r="AG391" i="35"/>
  <c r="R391" i="35"/>
  <c r="Q391" i="35"/>
  <c r="AA263" i="35"/>
  <c r="L218" i="35"/>
  <c r="M218" i="35"/>
  <c r="U66" i="35"/>
  <c r="AG66" i="35"/>
  <c r="R66" i="35"/>
  <c r="Q66" i="35"/>
  <c r="AG62" i="35"/>
  <c r="R62" i="35"/>
  <c r="Q62" i="35"/>
  <c r="R1014" i="35"/>
  <c r="AG1014" i="35"/>
  <c r="AG992" i="35"/>
  <c r="J970" i="35"/>
  <c r="K970" i="35" s="1"/>
  <c r="L970" i="35" s="1"/>
  <c r="AG970" i="35"/>
  <c r="Z970" i="35"/>
  <c r="AG966" i="35"/>
  <c r="AG900" i="35"/>
  <c r="W900" i="35"/>
  <c r="AG787" i="35"/>
  <c r="J750" i="35"/>
  <c r="K750" i="35" s="1"/>
  <c r="L750" i="35" s="1"/>
  <c r="Q668" i="35"/>
  <c r="AG668" i="35"/>
  <c r="R668" i="35"/>
  <c r="AG666" i="35"/>
  <c r="W666" i="35"/>
  <c r="J562" i="35"/>
  <c r="K562" i="35" s="1"/>
  <c r="J558" i="35"/>
  <c r="K558" i="35" s="1"/>
  <c r="L558" i="35" s="1"/>
  <c r="AG558" i="35"/>
  <c r="U547" i="35"/>
  <c r="AG547" i="35"/>
  <c r="R547" i="35"/>
  <c r="AG539" i="35"/>
  <c r="Q539" i="35"/>
  <c r="R539" i="35"/>
  <c r="AG511" i="35"/>
  <c r="R511" i="35"/>
  <c r="AG442" i="35"/>
  <c r="J442" i="35"/>
  <c r="K442" i="35" s="1"/>
  <c r="L442" i="35" s="1"/>
  <c r="AG414" i="35"/>
  <c r="J414" i="35"/>
  <c r="K414" i="35" s="1"/>
  <c r="L414" i="35" s="1"/>
  <c r="Q414" i="35"/>
  <c r="J301" i="35"/>
  <c r="K301" i="35" s="1"/>
  <c r="L301" i="35" s="1"/>
  <c r="AG301" i="35"/>
  <c r="AG270" i="35"/>
  <c r="R270" i="35"/>
  <c r="Q270" i="35"/>
  <c r="J70" i="35"/>
  <c r="K70" i="35" s="1"/>
  <c r="L70" i="35" s="1"/>
  <c r="AG70" i="35"/>
  <c r="AG48" i="35"/>
  <c r="I1031" i="35"/>
  <c r="U1031" i="35" s="1"/>
  <c r="I1016" i="35"/>
  <c r="J1014" i="35"/>
  <c r="K1014" i="35" s="1"/>
  <c r="L1014" i="35" s="1"/>
  <c r="Z1000" i="35"/>
  <c r="I999" i="35"/>
  <c r="J988" i="35"/>
  <c r="K988" i="35" s="1"/>
  <c r="I968" i="35"/>
  <c r="J952" i="35"/>
  <c r="K952" i="35" s="1"/>
  <c r="L952" i="35" s="1"/>
  <c r="AG952" i="35"/>
  <c r="J933" i="35"/>
  <c r="K933" i="35" s="1"/>
  <c r="AG933" i="35"/>
  <c r="R933" i="35"/>
  <c r="R922" i="35"/>
  <c r="AG922" i="35"/>
  <c r="J900" i="35"/>
  <c r="K900" i="35" s="1"/>
  <c r="Z882" i="35"/>
  <c r="I881" i="35"/>
  <c r="U877" i="35"/>
  <c r="AG877" i="35"/>
  <c r="I852" i="35"/>
  <c r="J852" i="35" s="1"/>
  <c r="K852" i="35" s="1"/>
  <c r="L852" i="35" s="1"/>
  <c r="I833" i="35"/>
  <c r="J787" i="35"/>
  <c r="K787" i="35" s="1"/>
  <c r="AG785" i="35"/>
  <c r="AG775" i="35"/>
  <c r="R775" i="35"/>
  <c r="AG744" i="35"/>
  <c r="R744" i="35"/>
  <c r="AG733" i="35"/>
  <c r="J733" i="35"/>
  <c r="K733" i="35" s="1"/>
  <c r="I723" i="35"/>
  <c r="I702" i="35"/>
  <c r="Z649" i="35"/>
  <c r="AG649" i="35"/>
  <c r="U649" i="35"/>
  <c r="I574" i="35"/>
  <c r="J539" i="35"/>
  <c r="K539" i="35" s="1"/>
  <c r="L539" i="35" s="1"/>
  <c r="I537" i="35"/>
  <c r="R537" i="35" s="1"/>
  <c r="AG521" i="35"/>
  <c r="Q521" i="35"/>
  <c r="R521" i="35"/>
  <c r="AG515" i="35"/>
  <c r="J511" i="35"/>
  <c r="K511" i="35" s="1"/>
  <c r="L511" i="35" s="1"/>
  <c r="I502" i="35"/>
  <c r="J502" i="35" s="1"/>
  <c r="K502" i="35" s="1"/>
  <c r="L502" i="35" s="1"/>
  <c r="R489" i="35"/>
  <c r="U361" i="35"/>
  <c r="T361" i="35"/>
  <c r="J270" i="35"/>
  <c r="K270" i="35" s="1"/>
  <c r="AG195" i="35"/>
  <c r="Z195" i="35"/>
  <c r="U157" i="35"/>
  <c r="AG157" i="35"/>
  <c r="R157" i="35"/>
  <c r="I148" i="35"/>
  <c r="AG76" i="35"/>
  <c r="R76" i="35"/>
  <c r="I997" i="35"/>
  <c r="I981" i="35"/>
  <c r="J979" i="35"/>
  <c r="K979" i="35" s="1"/>
  <c r="L979" i="35" s="1"/>
  <c r="AG979" i="35"/>
  <c r="J968" i="35"/>
  <c r="K968" i="35" s="1"/>
  <c r="L968" i="35" s="1"/>
  <c r="I960" i="35"/>
  <c r="I958" i="35"/>
  <c r="I946" i="35"/>
  <c r="I944" i="35"/>
  <c r="I916" i="35"/>
  <c r="Z903" i="35"/>
  <c r="R861" i="35"/>
  <c r="AG791" i="35"/>
  <c r="Q791" i="35"/>
  <c r="R791" i="35"/>
  <c r="J779" i="35"/>
  <c r="K779" i="35" s="1"/>
  <c r="L779" i="35" s="1"/>
  <c r="AG779" i="35"/>
  <c r="J773" i="35"/>
  <c r="K773" i="35" s="1"/>
  <c r="L773" i="35" s="1"/>
  <c r="J744" i="35"/>
  <c r="K744" i="35" s="1"/>
  <c r="I706" i="35"/>
  <c r="I704" i="35"/>
  <c r="R692" i="35"/>
  <c r="AG692" i="35"/>
  <c r="J649" i="35"/>
  <c r="K649" i="35" s="1"/>
  <c r="I582" i="35"/>
  <c r="Q582" i="35" s="1"/>
  <c r="J545" i="35"/>
  <c r="K545" i="35" s="1"/>
  <c r="L545" i="35" s="1"/>
  <c r="U541" i="35"/>
  <c r="AG541" i="35"/>
  <c r="R541" i="35"/>
  <c r="U523" i="35"/>
  <c r="AG523" i="35"/>
  <c r="R523" i="35"/>
  <c r="J521" i="35"/>
  <c r="K521" i="35" s="1"/>
  <c r="L521" i="35" s="1"/>
  <c r="U517" i="35"/>
  <c r="AG517" i="35"/>
  <c r="R517" i="35"/>
  <c r="M517" i="35"/>
  <c r="AG467" i="35"/>
  <c r="Q467" i="35"/>
  <c r="R467" i="35"/>
  <c r="I465" i="35"/>
  <c r="R465" i="35" s="1"/>
  <c r="J453" i="35"/>
  <c r="K453" i="35" s="1"/>
  <c r="AG453" i="35"/>
  <c r="T423" i="35"/>
  <c r="Z394" i="35"/>
  <c r="I357" i="35"/>
  <c r="I303" i="35"/>
  <c r="U172" i="35"/>
  <c r="AG172" i="35"/>
  <c r="R172" i="35"/>
  <c r="Q172" i="35"/>
  <c r="AG1002" i="35"/>
  <c r="R1002" i="35"/>
  <c r="X983" i="35"/>
  <c r="AG964" i="35"/>
  <c r="Q964" i="35"/>
  <c r="U964" i="35"/>
  <c r="AG962" i="35"/>
  <c r="Q962" i="35"/>
  <c r="R962" i="35"/>
  <c r="J902" i="35"/>
  <c r="K902" i="35" s="1"/>
  <c r="L902" i="35" s="1"/>
  <c r="AG842" i="35"/>
  <c r="J811" i="35"/>
  <c r="K811" i="35" s="1"/>
  <c r="AG811" i="35"/>
  <c r="AG755" i="35"/>
  <c r="J962" i="35"/>
  <c r="K962" i="35" s="1"/>
  <c r="L962" i="35" s="1"/>
  <c r="Q953" i="35"/>
  <c r="I918" i="35"/>
  <c r="J865" i="35"/>
  <c r="K865" i="35" s="1"/>
  <c r="L865" i="35" s="1"/>
  <c r="Q788" i="35"/>
  <c r="AG788" i="35"/>
  <c r="AG673" i="35"/>
  <c r="U673" i="35"/>
  <c r="AG630" i="35"/>
  <c r="R630" i="35"/>
  <c r="AG624" i="35"/>
  <c r="U550" i="35"/>
  <c r="AG550" i="35"/>
  <c r="R550" i="35"/>
  <c r="I427" i="35"/>
  <c r="I1019" i="35"/>
  <c r="I987" i="35"/>
  <c r="I985" i="35"/>
  <c r="J985" i="35" s="1"/>
  <c r="K985" i="35" s="1"/>
  <c r="L985" i="35" s="1"/>
  <c r="R983" i="35"/>
  <c r="Q903" i="35"/>
  <c r="R882" i="35"/>
  <c r="Z864" i="35"/>
  <c r="I863" i="35"/>
  <c r="R839" i="35"/>
  <c r="I836" i="35"/>
  <c r="AG832" i="35"/>
  <c r="J832" i="35"/>
  <c r="K832" i="35" s="1"/>
  <c r="AG826" i="35"/>
  <c r="Q826" i="35"/>
  <c r="R826" i="35"/>
  <c r="I824" i="35"/>
  <c r="I822" i="35"/>
  <c r="J799" i="35"/>
  <c r="K799" i="35" s="1"/>
  <c r="L799" i="35" s="1"/>
  <c r="U780" i="35"/>
  <c r="I710" i="35"/>
  <c r="J673" i="35"/>
  <c r="K673" i="35" s="1"/>
  <c r="L673" i="35" s="1"/>
  <c r="I618" i="35"/>
  <c r="AG610" i="35"/>
  <c r="I608" i="35"/>
  <c r="Q608" i="35" s="1"/>
  <c r="J586" i="35"/>
  <c r="K586" i="35" s="1"/>
  <c r="L586" i="35" s="1"/>
  <c r="U579" i="35"/>
  <c r="J565" i="35"/>
  <c r="K565" i="35" s="1"/>
  <c r="L565" i="35" s="1"/>
  <c r="J527" i="35"/>
  <c r="K527" i="35" s="1"/>
  <c r="L527" i="35" s="1"/>
  <c r="J367" i="35"/>
  <c r="K367" i="35" s="1"/>
  <c r="L367" i="35" s="1"/>
  <c r="AG367" i="35"/>
  <c r="I313" i="35"/>
  <c r="R663" i="35"/>
  <c r="AG663" i="35"/>
  <c r="AG606" i="35"/>
  <c r="AG559" i="35"/>
  <c r="R559" i="35"/>
  <c r="U556" i="35"/>
  <c r="AG556" i="35"/>
  <c r="Z556" i="35"/>
  <c r="J547" i="35"/>
  <c r="K547" i="35" s="1"/>
  <c r="L547" i="35" s="1"/>
  <c r="AG491" i="35"/>
  <c r="U491" i="35"/>
  <c r="AG429" i="35"/>
  <c r="AG355" i="35"/>
  <c r="U355" i="35"/>
  <c r="J347" i="35"/>
  <c r="K347" i="35" s="1"/>
  <c r="M347" i="35" s="1"/>
  <c r="AG347" i="35"/>
  <c r="Z347" i="35"/>
  <c r="AG329" i="35"/>
  <c r="R329" i="35"/>
  <c r="AG327" i="35"/>
  <c r="Q327" i="35"/>
  <c r="J306" i="35"/>
  <c r="K306" i="35" s="1"/>
  <c r="L306" i="35" s="1"/>
  <c r="AG306" i="35"/>
  <c r="J1002" i="35"/>
  <c r="K1002" i="35" s="1"/>
  <c r="L1002" i="35" s="1"/>
  <c r="J995" i="35"/>
  <c r="K995" i="35" s="1"/>
  <c r="I914" i="35"/>
  <c r="U905" i="35"/>
  <c r="AG905" i="35"/>
  <c r="Q905" i="35"/>
  <c r="R905" i="35"/>
  <c r="R903" i="35"/>
  <c r="I708" i="35"/>
  <c r="AG686" i="35"/>
  <c r="Q686" i="35"/>
  <c r="R686" i="35"/>
  <c r="Q569" i="35"/>
  <c r="AG569" i="35"/>
  <c r="R569" i="35"/>
  <c r="W554" i="35"/>
  <c r="AG554" i="35"/>
  <c r="I529" i="35"/>
  <c r="J420" i="35"/>
  <c r="K420" i="35" s="1"/>
  <c r="AG101" i="35"/>
  <c r="W101" i="35"/>
  <c r="Q1033" i="35"/>
  <c r="I1024" i="35"/>
  <c r="I991" i="35"/>
  <c r="I989" i="35"/>
  <c r="I973" i="35"/>
  <c r="I951" i="35"/>
  <c r="U951" i="35" s="1"/>
  <c r="I949" i="35"/>
  <c r="R949" i="35" s="1"/>
  <c r="I870" i="35"/>
  <c r="R847" i="35"/>
  <c r="Q839" i="35"/>
  <c r="R818" i="35"/>
  <c r="AG818" i="35"/>
  <c r="U818" i="35"/>
  <c r="R795" i="35"/>
  <c r="AG795" i="35"/>
  <c r="U670" i="35"/>
  <c r="J591" i="35"/>
  <c r="K591" i="35" s="1"/>
  <c r="L591" i="35" s="1"/>
  <c r="AG591" i="35"/>
  <c r="Z591" i="35"/>
  <c r="AG571" i="35"/>
  <c r="J559" i="35"/>
  <c r="K559" i="35" s="1"/>
  <c r="M559" i="35" s="1"/>
  <c r="W536" i="35"/>
  <c r="AG536" i="35"/>
  <c r="Q536" i="35"/>
  <c r="R536" i="35"/>
  <c r="R532" i="35"/>
  <c r="R530" i="35"/>
  <c r="AG481" i="35"/>
  <c r="Q481" i="35"/>
  <c r="U481" i="35"/>
  <c r="AG404" i="35"/>
  <c r="Q404" i="35"/>
  <c r="R404" i="35"/>
  <c r="AG382" i="35"/>
  <c r="Q382" i="35"/>
  <c r="R382" i="35"/>
  <c r="AG311" i="35"/>
  <c r="Q311" i="35"/>
  <c r="R311" i="35"/>
  <c r="U311" i="35"/>
  <c r="AG298" i="35"/>
  <c r="Q298" i="35"/>
  <c r="J298" i="35"/>
  <c r="K298" i="35" s="1"/>
  <c r="AG232" i="35"/>
  <c r="U90" i="35"/>
  <c r="AG90" i="35"/>
  <c r="R90" i="35"/>
  <c r="U1000" i="35"/>
  <c r="I801" i="35"/>
  <c r="I604" i="35"/>
  <c r="J604" i="35" s="1"/>
  <c r="K604" i="35" s="1"/>
  <c r="L604" i="35" s="1"/>
  <c r="I578" i="35"/>
  <c r="AG334" i="35"/>
  <c r="Z334" i="35"/>
  <c r="J308" i="35"/>
  <c r="K308" i="35" s="1"/>
  <c r="L308" i="35" s="1"/>
  <c r="U108" i="35"/>
  <c r="AG108" i="35"/>
  <c r="J108" i="35"/>
  <c r="K108" i="35" s="1"/>
  <c r="L108" i="35" s="1"/>
  <c r="Q108" i="35"/>
  <c r="R108" i="35"/>
  <c r="Z108" i="35"/>
  <c r="AG1032" i="35"/>
  <c r="W1032" i="35"/>
  <c r="I1026" i="35"/>
  <c r="I1021" i="35"/>
  <c r="I1017" i="35"/>
  <c r="R992" i="35"/>
  <c r="I971" i="35"/>
  <c r="I907" i="35"/>
  <c r="Q880" i="35"/>
  <c r="AG880" i="35"/>
  <c r="R880" i="35"/>
  <c r="U867" i="35"/>
  <c r="I845" i="35"/>
  <c r="Q843" i="35"/>
  <c r="AG820" i="35"/>
  <c r="Q820" i="35"/>
  <c r="I816" i="35"/>
  <c r="I814" i="35"/>
  <c r="R806" i="35"/>
  <c r="I790" i="35"/>
  <c r="I784" i="35"/>
  <c r="I776" i="35"/>
  <c r="I762" i="35"/>
  <c r="Z746" i="35"/>
  <c r="I732" i="35"/>
  <c r="U732" i="35" s="1"/>
  <c r="I677" i="35"/>
  <c r="I658" i="35"/>
  <c r="I654" i="35"/>
  <c r="J630" i="35"/>
  <c r="K630" i="35" s="1"/>
  <c r="L630" i="35" s="1"/>
  <c r="Z605" i="35"/>
  <c r="R568" i="35"/>
  <c r="J550" i="35"/>
  <c r="K550" i="35" s="1"/>
  <c r="L550" i="35" s="1"/>
  <c r="W518" i="35"/>
  <c r="AG518" i="35"/>
  <c r="Q518" i="35"/>
  <c r="R518" i="35"/>
  <c r="J338" i="35"/>
  <c r="K338" i="35" s="1"/>
  <c r="L338" i="35" s="1"/>
  <c r="AG238" i="35"/>
  <c r="Q238" i="35"/>
  <c r="AG185" i="35"/>
  <c r="R185" i="35"/>
  <c r="Q185" i="35"/>
  <c r="J181" i="35"/>
  <c r="K181" i="35" s="1"/>
  <c r="J418" i="35"/>
  <c r="K418" i="35" s="1"/>
  <c r="L418" i="35" s="1"/>
  <c r="I359" i="35"/>
  <c r="J349" i="35"/>
  <c r="K349" i="35" s="1"/>
  <c r="AG349" i="35"/>
  <c r="J334" i="35"/>
  <c r="K334" i="35" s="1"/>
  <c r="L334" i="35" s="1"/>
  <c r="J316" i="35"/>
  <c r="K316" i="35" s="1"/>
  <c r="L316" i="35" s="1"/>
  <c r="R314" i="35"/>
  <c r="AG314" i="35"/>
  <c r="J311" i="35"/>
  <c r="K311" i="35" s="1"/>
  <c r="AG203" i="35"/>
  <c r="AG197" i="35"/>
  <c r="AG124" i="35"/>
  <c r="Q124" i="35"/>
  <c r="R124" i="35"/>
  <c r="Q40" i="35"/>
  <c r="AG40" i="35"/>
  <c r="R40" i="35"/>
  <c r="J7" i="35"/>
  <c r="K7" i="35" s="1"/>
  <c r="L7" i="35" s="1"/>
  <c r="I1003" i="35"/>
  <c r="R969" i="35"/>
  <c r="I956" i="35"/>
  <c r="I939" i="35"/>
  <c r="I901" i="35"/>
  <c r="Q895" i="35"/>
  <c r="I890" i="35"/>
  <c r="I859" i="35"/>
  <c r="I841" i="35"/>
  <c r="U820" i="35"/>
  <c r="I819" i="35"/>
  <c r="Q819" i="35" s="1"/>
  <c r="I800" i="35"/>
  <c r="I774" i="35"/>
  <c r="I753" i="35"/>
  <c r="R753" i="35" s="1"/>
  <c r="M746" i="35"/>
  <c r="Q743" i="35"/>
  <c r="I724" i="35"/>
  <c r="I722" i="35"/>
  <c r="I709" i="35"/>
  <c r="I680" i="35"/>
  <c r="J680" i="35" s="1"/>
  <c r="K680" i="35" s="1"/>
  <c r="L680" i="35" s="1"/>
  <c r="I672" i="35"/>
  <c r="Q670" i="35"/>
  <c r="I642" i="35"/>
  <c r="R636" i="35"/>
  <c r="I607" i="35"/>
  <c r="Q607" i="35" s="1"/>
  <c r="J553" i="35"/>
  <c r="K553" i="35" s="1"/>
  <c r="L553" i="35" s="1"/>
  <c r="J551" i="35"/>
  <c r="K551" i="35" s="1"/>
  <c r="I516" i="35"/>
  <c r="AG409" i="35"/>
  <c r="Q409" i="35"/>
  <c r="I377" i="35"/>
  <c r="AG353" i="35"/>
  <c r="R353" i="35"/>
  <c r="J344" i="35"/>
  <c r="K344" i="35" s="1"/>
  <c r="L344" i="35" s="1"/>
  <c r="AG325" i="35"/>
  <c r="J325" i="35"/>
  <c r="K325" i="35" s="1"/>
  <c r="AG304" i="35"/>
  <c r="Z304" i="35"/>
  <c r="AG193" i="35"/>
  <c r="U193" i="35"/>
  <c r="J157" i="35"/>
  <c r="K157" i="35" s="1"/>
  <c r="AG118" i="35"/>
  <c r="Q118" i="35"/>
  <c r="R118" i="35"/>
  <c r="AG42" i="35"/>
  <c r="AG9" i="35"/>
  <c r="Z9" i="35"/>
  <c r="W728" i="35"/>
  <c r="AG728" i="35"/>
  <c r="J646" i="35"/>
  <c r="K646" i="35" s="1"/>
  <c r="L646" i="35" s="1"/>
  <c r="AG646" i="35"/>
  <c r="AG640" i="35"/>
  <c r="Q145" i="35"/>
  <c r="AG145" i="35"/>
  <c r="J1032" i="35"/>
  <c r="K1032" i="35" s="1"/>
  <c r="I1027" i="35"/>
  <c r="J1000" i="35"/>
  <c r="K1000" i="35" s="1"/>
  <c r="Q994" i="35"/>
  <c r="J993" i="35"/>
  <c r="K993" i="35" s="1"/>
  <c r="L993" i="35" s="1"/>
  <c r="I990" i="35"/>
  <c r="I977" i="35"/>
  <c r="I974" i="35"/>
  <c r="I961" i="35"/>
  <c r="J961" i="35" s="1"/>
  <c r="K961" i="35" s="1"/>
  <c r="I959" i="35"/>
  <c r="I957" i="35"/>
  <c r="Q957" i="35" s="1"/>
  <c r="I947" i="35"/>
  <c r="I945" i="35"/>
  <c r="I940" i="35"/>
  <c r="I920" i="35"/>
  <c r="I908" i="35"/>
  <c r="J886" i="35"/>
  <c r="K886" i="35" s="1"/>
  <c r="L886" i="35" s="1"/>
  <c r="J877" i="35"/>
  <c r="K877" i="35" s="1"/>
  <c r="I866" i="35"/>
  <c r="I848" i="35"/>
  <c r="J848" i="35" s="1"/>
  <c r="K848" i="35" s="1"/>
  <c r="I817" i="35"/>
  <c r="Q817" i="35" s="1"/>
  <c r="I815" i="35"/>
  <c r="J815" i="35" s="1"/>
  <c r="K815" i="35" s="1"/>
  <c r="I772" i="35"/>
  <c r="R763" i="35"/>
  <c r="I726" i="35"/>
  <c r="Q726" i="35" s="1"/>
  <c r="I703" i="35"/>
  <c r="I678" i="35"/>
  <c r="I661" i="35"/>
  <c r="I657" i="35"/>
  <c r="I655" i="35"/>
  <c r="J633" i="35"/>
  <c r="K633" i="35" s="1"/>
  <c r="I612" i="35"/>
  <c r="J612" i="35" s="1"/>
  <c r="K612" i="35" s="1"/>
  <c r="L612" i="35" s="1"/>
  <c r="I599" i="35"/>
  <c r="R599" i="35" s="1"/>
  <c r="Q583" i="35"/>
  <c r="I573" i="35"/>
  <c r="I564" i="35"/>
  <c r="I557" i="35"/>
  <c r="J556" i="35"/>
  <c r="K556" i="35" s="1"/>
  <c r="L556" i="35" s="1"/>
  <c r="AG474" i="35"/>
  <c r="Q474" i="35"/>
  <c r="J470" i="35"/>
  <c r="K470" i="35" s="1"/>
  <c r="L470" i="35" s="1"/>
  <c r="AG462" i="35"/>
  <c r="J462" i="35"/>
  <c r="K462" i="35" s="1"/>
  <c r="L462" i="35" s="1"/>
  <c r="I397" i="35"/>
  <c r="U397" i="35" s="1"/>
  <c r="I384" i="35"/>
  <c r="J384" i="35" s="1"/>
  <c r="K384" i="35" s="1"/>
  <c r="L384" i="35" s="1"/>
  <c r="AG354" i="35"/>
  <c r="AA354" i="35"/>
  <c r="I321" i="35"/>
  <c r="AG295" i="35"/>
  <c r="Q295" i="35"/>
  <c r="M295" i="35"/>
  <c r="I169" i="35"/>
  <c r="W466" i="35"/>
  <c r="AG466" i="35"/>
  <c r="U466" i="35"/>
  <c r="AG362" i="35"/>
  <c r="AA362" i="35"/>
  <c r="Q362" i="35"/>
  <c r="AG293" i="35"/>
  <c r="Q293" i="35"/>
  <c r="AG211" i="35"/>
  <c r="Q211" i="35"/>
  <c r="R211" i="35"/>
  <c r="I1012" i="35"/>
  <c r="I1004" i="35"/>
  <c r="R1004" i="35" s="1"/>
  <c r="J804" i="35"/>
  <c r="K804" i="35" s="1"/>
  <c r="L804" i="35" s="1"/>
  <c r="J760" i="35"/>
  <c r="K760" i="35" s="1"/>
  <c r="J743" i="35"/>
  <c r="K743" i="35" s="1"/>
  <c r="AG743" i="35"/>
  <c r="J622" i="35"/>
  <c r="K622" i="35" s="1"/>
  <c r="L622" i="35" s="1"/>
  <c r="AG622" i="35"/>
  <c r="AG585" i="35"/>
  <c r="R585" i="35"/>
  <c r="J554" i="35"/>
  <c r="K554" i="35" s="1"/>
  <c r="U549" i="35"/>
  <c r="AG549" i="35"/>
  <c r="U538" i="35"/>
  <c r="AG538" i="35"/>
  <c r="AG476" i="35"/>
  <c r="R476" i="35"/>
  <c r="AG445" i="35"/>
  <c r="Q445" i="35"/>
  <c r="AG417" i="35"/>
  <c r="Q417" i="35"/>
  <c r="AG395" i="35"/>
  <c r="J395" i="35"/>
  <c r="K395" i="35" s="1"/>
  <c r="AG364" i="35"/>
  <c r="Q364" i="35"/>
  <c r="AG335" i="35"/>
  <c r="R335" i="35"/>
  <c r="AG323" i="35"/>
  <c r="Z323" i="35"/>
  <c r="AG307" i="35"/>
  <c r="AA307" i="35"/>
  <c r="AG305" i="35"/>
  <c r="Z305" i="35"/>
  <c r="Q305" i="35"/>
  <c r="U305" i="35"/>
  <c r="Q202" i="35"/>
  <c r="AG202" i="35"/>
  <c r="AG171" i="35"/>
  <c r="AG61" i="35"/>
  <c r="X61" i="35"/>
  <c r="J532" i="35"/>
  <c r="K532" i="35" s="1"/>
  <c r="L532" i="35" s="1"/>
  <c r="J484" i="35"/>
  <c r="K484" i="35" s="1"/>
  <c r="L484" i="35" s="1"/>
  <c r="J390" i="35"/>
  <c r="K390" i="35" s="1"/>
  <c r="L390" i="35" s="1"/>
  <c r="J328" i="35"/>
  <c r="K328" i="35" s="1"/>
  <c r="L328" i="35" s="1"/>
  <c r="AG328" i="35"/>
  <c r="J1001" i="35"/>
  <c r="K1001" i="35" s="1"/>
  <c r="AG1001" i="35"/>
  <c r="Q996" i="35"/>
  <c r="AG996" i="35"/>
  <c r="U950" i="35"/>
  <c r="AG950" i="35"/>
  <c r="I943" i="35"/>
  <c r="J922" i="35"/>
  <c r="K922" i="35" s="1"/>
  <c r="L922" i="35" s="1"/>
  <c r="U865" i="35"/>
  <c r="I862" i="35"/>
  <c r="R862" i="35" s="1"/>
  <c r="J834" i="35"/>
  <c r="K834" i="35" s="1"/>
  <c r="M834" i="35" s="1"/>
  <c r="I809" i="35"/>
  <c r="I768" i="35"/>
  <c r="J768" i="35" s="1"/>
  <c r="K768" i="35" s="1"/>
  <c r="L768" i="35" s="1"/>
  <c r="I747" i="35"/>
  <c r="J734" i="35"/>
  <c r="K734" i="35" s="1"/>
  <c r="L734" i="35" s="1"/>
  <c r="I714" i="35"/>
  <c r="I695" i="35"/>
  <c r="J670" i="35"/>
  <c r="K670" i="35" s="1"/>
  <c r="L670" i="35" s="1"/>
  <c r="I629" i="35"/>
  <c r="J621" i="35"/>
  <c r="K621" i="35" s="1"/>
  <c r="I615" i="35"/>
  <c r="R615" i="35" s="1"/>
  <c r="I601" i="35"/>
  <c r="Z587" i="35"/>
  <c r="J538" i="35"/>
  <c r="K538" i="35" s="1"/>
  <c r="L538" i="35" s="1"/>
  <c r="I490" i="35"/>
  <c r="I486" i="35"/>
  <c r="I485" i="35"/>
  <c r="J476" i="35"/>
  <c r="K476" i="35" s="1"/>
  <c r="M476" i="35" s="1"/>
  <c r="J417" i="35"/>
  <c r="K417" i="35" s="1"/>
  <c r="L417" i="35" s="1"/>
  <c r="AG374" i="35"/>
  <c r="U374" i="35"/>
  <c r="Q374" i="35"/>
  <c r="R370" i="35"/>
  <c r="AG370" i="35"/>
  <c r="Q370" i="35"/>
  <c r="I360" i="35"/>
  <c r="Q360" i="35" s="1"/>
  <c r="I337" i="35"/>
  <c r="J335" i="35"/>
  <c r="K335" i="35" s="1"/>
  <c r="L335" i="35" s="1"/>
  <c r="J323" i="35"/>
  <c r="K323" i="35" s="1"/>
  <c r="L323" i="35" s="1"/>
  <c r="I239" i="35"/>
  <c r="J216" i="35"/>
  <c r="K216" i="35" s="1"/>
  <c r="L216" i="35" s="1"/>
  <c r="AG216" i="35"/>
  <c r="I136" i="35"/>
  <c r="U111" i="35"/>
  <c r="AG111" i="35"/>
  <c r="AA111" i="35"/>
  <c r="J111" i="35"/>
  <c r="K111" i="35" s="1"/>
  <c r="Q111" i="35"/>
  <c r="J530" i="35"/>
  <c r="K530" i="35" s="1"/>
  <c r="AG386" i="35"/>
  <c r="Q386" i="35"/>
  <c r="R386" i="35"/>
  <c r="AG122" i="35"/>
  <c r="U122" i="35"/>
  <c r="I1010" i="35"/>
  <c r="I1006" i="35"/>
  <c r="R1006" i="35" s="1"/>
  <c r="I935" i="35"/>
  <c r="I930" i="35"/>
  <c r="I911" i="35"/>
  <c r="I891" i="35"/>
  <c r="J844" i="35"/>
  <c r="K844" i="35" s="1"/>
  <c r="AG844" i="35"/>
  <c r="Q798" i="35"/>
  <c r="AG798" i="35"/>
  <c r="I756" i="35"/>
  <c r="I754" i="35"/>
  <c r="I716" i="35"/>
  <c r="I697" i="35"/>
  <c r="I671" i="35"/>
  <c r="I664" i="35"/>
  <c r="I637" i="35"/>
  <c r="J637" i="35" s="1"/>
  <c r="K637" i="35" s="1"/>
  <c r="L637" i="35" s="1"/>
  <c r="J624" i="35"/>
  <c r="K624" i="35" s="1"/>
  <c r="L624" i="35" s="1"/>
  <c r="I603" i="35"/>
  <c r="J536" i="35"/>
  <c r="K536" i="35" s="1"/>
  <c r="L536" i="35" s="1"/>
  <c r="I494" i="35"/>
  <c r="U458" i="35"/>
  <c r="AG458" i="35"/>
  <c r="R458" i="35"/>
  <c r="AG456" i="35"/>
  <c r="R456" i="35"/>
  <c r="AG368" i="35"/>
  <c r="Q368" i="35"/>
  <c r="R368" i="35"/>
  <c r="AG350" i="35"/>
  <c r="R350" i="35"/>
  <c r="Q315" i="35"/>
  <c r="I140" i="35"/>
  <c r="AG97" i="35"/>
  <c r="W97" i="35"/>
  <c r="R97" i="35"/>
  <c r="J85" i="35"/>
  <c r="K85" i="35" s="1"/>
  <c r="L85" i="35" s="1"/>
  <c r="I471" i="35"/>
  <c r="I406" i="35"/>
  <c r="U406" i="35" s="1"/>
  <c r="J394" i="35"/>
  <c r="K394" i="35" s="1"/>
  <c r="I378" i="35"/>
  <c r="I348" i="35"/>
  <c r="AG265" i="35"/>
  <c r="R265" i="35"/>
  <c r="U265" i="35"/>
  <c r="X189" i="35"/>
  <c r="AG94" i="35"/>
  <c r="U94" i="35"/>
  <c r="AG88" i="35"/>
  <c r="J76" i="35"/>
  <c r="K76" i="35" s="1"/>
  <c r="L76" i="35" s="1"/>
  <c r="AG64" i="35"/>
  <c r="Q64" i="35"/>
  <c r="AG38" i="35"/>
  <c r="I25" i="35"/>
  <c r="J9" i="35"/>
  <c r="K9" i="35" s="1"/>
  <c r="L9" i="35" s="1"/>
  <c r="I611" i="35"/>
  <c r="I572" i="35"/>
  <c r="U572" i="35" s="1"/>
  <c r="J507" i="35"/>
  <c r="K507" i="35" s="1"/>
  <c r="I505" i="35"/>
  <c r="J505" i="35" s="1"/>
  <c r="K505" i="35" s="1"/>
  <c r="L505" i="35" s="1"/>
  <c r="I496" i="35"/>
  <c r="J492" i="35"/>
  <c r="K492" i="35" s="1"/>
  <c r="L492" i="35" s="1"/>
  <c r="J489" i="35"/>
  <c r="K489" i="35" s="1"/>
  <c r="L489" i="35" s="1"/>
  <c r="I441" i="35"/>
  <c r="J439" i="35"/>
  <c r="K439" i="35" s="1"/>
  <c r="L439" i="35" s="1"/>
  <c r="I387" i="35"/>
  <c r="Q361" i="35"/>
  <c r="I343" i="35"/>
  <c r="I341" i="35"/>
  <c r="AG286" i="35"/>
  <c r="U286" i="35"/>
  <c r="I273" i="35"/>
  <c r="Q147" i="35"/>
  <c r="AG147" i="35"/>
  <c r="U147" i="35"/>
  <c r="Z147" i="35"/>
  <c r="AG123" i="35"/>
  <c r="J98" i="35"/>
  <c r="K98" i="35" s="1"/>
  <c r="L98" i="35" s="1"/>
  <c r="J94" i="35"/>
  <c r="K94" i="35" s="1"/>
  <c r="L94" i="35" s="1"/>
  <c r="AG22" i="35"/>
  <c r="R22" i="35"/>
  <c r="J467" i="35"/>
  <c r="K467" i="35" s="1"/>
  <c r="L467" i="35" s="1"/>
  <c r="I444" i="35"/>
  <c r="I402" i="35"/>
  <c r="I400" i="35"/>
  <c r="I396" i="35"/>
  <c r="J374" i="35"/>
  <c r="K374" i="35" s="1"/>
  <c r="L374" i="35" s="1"/>
  <c r="J356" i="35"/>
  <c r="K356" i="35" s="1"/>
  <c r="L356" i="35" s="1"/>
  <c r="I331" i="35"/>
  <c r="I318" i="35"/>
  <c r="U318" i="35" s="1"/>
  <c r="I299" i="35"/>
  <c r="I235" i="35"/>
  <c r="AG194" i="35"/>
  <c r="U194" i="35"/>
  <c r="AG130" i="35"/>
  <c r="Q130" i="35"/>
  <c r="R130" i="35"/>
  <c r="I39" i="35"/>
  <c r="I454" i="35"/>
  <c r="J437" i="35"/>
  <c r="K437" i="35" s="1"/>
  <c r="AG435" i="35"/>
  <c r="J435" i="35"/>
  <c r="K435" i="35" s="1"/>
  <c r="L435" i="35" s="1"/>
  <c r="U420" i="35"/>
  <c r="I381" i="35"/>
  <c r="J331" i="35"/>
  <c r="K331" i="35" s="1"/>
  <c r="J307" i="35"/>
  <c r="K307" i="35" s="1"/>
  <c r="L307" i="35" s="1"/>
  <c r="Q274" i="35"/>
  <c r="AG274" i="35"/>
  <c r="U274" i="35"/>
  <c r="AG249" i="35"/>
  <c r="Q249" i="35"/>
  <c r="R249" i="35"/>
  <c r="AG41" i="35"/>
  <c r="I275" i="35"/>
  <c r="U275" i="35" s="1"/>
  <c r="I242" i="35"/>
  <c r="I237" i="35"/>
  <c r="AG218" i="35"/>
  <c r="I174" i="35"/>
  <c r="I165" i="35"/>
  <c r="I82" i="35"/>
  <c r="I78" i="35"/>
  <c r="I68" i="35"/>
  <c r="I56" i="35"/>
  <c r="Q56" i="35" s="1"/>
  <c r="J50" i="35"/>
  <c r="K50" i="35" s="1"/>
  <c r="L50" i="35" s="1"/>
  <c r="AG50" i="35"/>
  <c r="I19" i="35"/>
  <c r="U19" i="35" s="1"/>
  <c r="I15" i="35"/>
  <c r="R15" i="35" s="1"/>
  <c r="J466" i="35"/>
  <c r="K466" i="35" s="1"/>
  <c r="I464" i="35"/>
  <c r="J464" i="35" s="1"/>
  <c r="K464" i="35" s="1"/>
  <c r="L464" i="35" s="1"/>
  <c r="I430" i="35"/>
  <c r="J426" i="35"/>
  <c r="K426" i="35" s="1"/>
  <c r="I393" i="35"/>
  <c r="I336" i="35"/>
  <c r="I332" i="35"/>
  <c r="J293" i="35"/>
  <c r="K293" i="35" s="1"/>
  <c r="L293" i="35" s="1"/>
  <c r="I271" i="35"/>
  <c r="I258" i="35"/>
  <c r="I207" i="35"/>
  <c r="I178" i="35"/>
  <c r="J172" i="35"/>
  <c r="K172" i="35" s="1"/>
  <c r="I115" i="35"/>
  <c r="Q115" i="35" s="1"/>
  <c r="I109" i="35"/>
  <c r="Q109" i="35" s="1"/>
  <c r="R73" i="35"/>
  <c r="I478" i="35"/>
  <c r="I472" i="35"/>
  <c r="I433" i="35"/>
  <c r="I421" i="35"/>
  <c r="I419" i="35"/>
  <c r="U419" i="35" s="1"/>
  <c r="J382" i="35"/>
  <c r="K382" i="35" s="1"/>
  <c r="L382" i="35" s="1"/>
  <c r="I346" i="35"/>
  <c r="J329" i="35"/>
  <c r="K329" i="35" s="1"/>
  <c r="L329" i="35" s="1"/>
  <c r="I310" i="35"/>
  <c r="I287" i="35"/>
  <c r="AG278" i="35"/>
  <c r="U278" i="35"/>
  <c r="I252" i="35"/>
  <c r="J249" i="35"/>
  <c r="K249" i="35" s="1"/>
  <c r="L249" i="35" s="1"/>
  <c r="J215" i="35"/>
  <c r="K215" i="35" s="1"/>
  <c r="AG215" i="35"/>
  <c r="J203" i="35"/>
  <c r="K203" i="35" s="1"/>
  <c r="M203" i="35" s="1"/>
  <c r="I183" i="35"/>
  <c r="U160" i="35"/>
  <c r="AG160" i="35"/>
  <c r="R160" i="35"/>
  <c r="J148" i="35"/>
  <c r="K148" i="35" s="1"/>
  <c r="L148" i="35" s="1"/>
  <c r="U105" i="35"/>
  <c r="AG105" i="35"/>
  <c r="J105" i="35"/>
  <c r="K105" i="35" s="1"/>
  <c r="R105" i="35"/>
  <c r="J97" i="35"/>
  <c r="K97" i="35" s="1"/>
  <c r="L97" i="35" s="1"/>
  <c r="AG59" i="35"/>
  <c r="U59" i="35"/>
  <c r="I57" i="35"/>
  <c r="U57" i="35" s="1"/>
  <c r="I51" i="35"/>
  <c r="I43" i="35"/>
  <c r="I18" i="35"/>
  <c r="I468" i="35"/>
  <c r="J468" i="35" s="1"/>
  <c r="K468" i="35" s="1"/>
  <c r="L468" i="35" s="1"/>
  <c r="U335" i="35"/>
  <c r="U308" i="35"/>
  <c r="J305" i="35"/>
  <c r="K305" i="35" s="1"/>
  <c r="U218" i="35"/>
  <c r="I142" i="35"/>
  <c r="J135" i="35"/>
  <c r="K135" i="35" s="1"/>
  <c r="L135" i="35" s="1"/>
  <c r="AG135" i="35"/>
  <c r="J79" i="35"/>
  <c r="K79" i="35" s="1"/>
  <c r="L79" i="35" s="1"/>
  <c r="U47" i="35"/>
  <c r="J46" i="35"/>
  <c r="K46" i="35" s="1"/>
  <c r="L46" i="35" s="1"/>
  <c r="I34" i="35"/>
  <c r="J18" i="35"/>
  <c r="K18" i="35" s="1"/>
  <c r="L18" i="35" s="1"/>
  <c r="I12" i="35"/>
  <c r="AG294" i="35"/>
  <c r="AG292" i="35"/>
  <c r="R292" i="35"/>
  <c r="I268" i="35"/>
  <c r="AG245" i="35"/>
  <c r="I241" i="35"/>
  <c r="R241" i="35" s="1"/>
  <c r="J154" i="35"/>
  <c r="K154" i="35" s="1"/>
  <c r="L154" i="35" s="1"/>
  <c r="AG154" i="35"/>
  <c r="J133" i="35"/>
  <c r="K133" i="35" s="1"/>
  <c r="L133" i="35" s="1"/>
  <c r="AG112" i="35"/>
  <c r="R112" i="35"/>
  <c r="AG71" i="35"/>
  <c r="J62" i="35"/>
  <c r="K62" i="35" s="1"/>
  <c r="U50" i="35"/>
  <c r="J32" i="35"/>
  <c r="K32" i="35" s="1"/>
  <c r="L32" i="35" s="1"/>
  <c r="I23" i="35"/>
  <c r="I21" i="35"/>
  <c r="J14" i="35"/>
  <c r="K14" i="35" s="1"/>
  <c r="L14" i="35" s="1"/>
  <c r="J6" i="35"/>
  <c r="K6" i="35" s="1"/>
  <c r="L6" i="35" s="1"/>
  <c r="I291" i="35"/>
  <c r="R282" i="35"/>
  <c r="I255" i="35"/>
  <c r="I246" i="35"/>
  <c r="U246" i="35" s="1"/>
  <c r="I230" i="35"/>
  <c r="I228" i="35"/>
  <c r="I225" i="35"/>
  <c r="I223" i="35"/>
  <c r="Q213" i="35"/>
  <c r="I209" i="35"/>
  <c r="R209" i="35" s="1"/>
  <c r="I204" i="35"/>
  <c r="U204" i="35" s="1"/>
  <c r="I198" i="35"/>
  <c r="U198" i="35" s="1"/>
  <c r="Z168" i="35"/>
  <c r="I162" i="35"/>
  <c r="I150" i="35"/>
  <c r="I120" i="35"/>
  <c r="I107" i="35"/>
  <c r="I87" i="35"/>
  <c r="I72" i="35"/>
  <c r="Q72" i="35" s="1"/>
  <c r="I60" i="35"/>
  <c r="J55" i="35"/>
  <c r="K55" i="35" s="1"/>
  <c r="L55" i="35" s="1"/>
  <c r="I1037" i="35"/>
  <c r="AG1037" i="35" s="1"/>
  <c r="J294" i="35"/>
  <c r="K294" i="35" s="1"/>
  <c r="L294" i="35" s="1"/>
  <c r="I289" i="35"/>
  <c r="I284" i="35"/>
  <c r="I279" i="35"/>
  <c r="J266" i="35"/>
  <c r="K266" i="35" s="1"/>
  <c r="L266" i="35" s="1"/>
  <c r="U254" i="35"/>
  <c r="I253" i="35"/>
  <c r="R222" i="35"/>
  <c r="I205" i="35"/>
  <c r="I201" i="35"/>
  <c r="I192" i="35"/>
  <c r="U168" i="35"/>
  <c r="I163" i="35"/>
  <c r="I131" i="35"/>
  <c r="I114" i="35"/>
  <c r="I99" i="35"/>
  <c r="Q96" i="35"/>
  <c r="I45" i="35"/>
  <c r="R45" i="35" s="1"/>
  <c r="J42" i="35"/>
  <c r="K42" i="35" s="1"/>
  <c r="L42" i="35" s="1"/>
  <c r="J28" i="35"/>
  <c r="K28" i="35" s="1"/>
  <c r="L28" i="35" s="1"/>
  <c r="I17" i="35"/>
  <c r="J1040" i="35"/>
  <c r="K1040" i="35" s="1"/>
  <c r="L1040" i="35" s="1"/>
  <c r="I264" i="35"/>
  <c r="I261" i="35"/>
  <c r="I259" i="35"/>
  <c r="J259" i="35" s="1"/>
  <c r="K259" i="35" s="1"/>
  <c r="L259" i="35" s="1"/>
  <c r="I219" i="35"/>
  <c r="U219" i="35" s="1"/>
  <c r="J187" i="35"/>
  <c r="K187" i="35" s="1"/>
  <c r="AG187" i="35"/>
  <c r="U175" i="35"/>
  <c r="AG175" i="35"/>
  <c r="J171" i="35"/>
  <c r="K171" i="35" s="1"/>
  <c r="I129" i="35"/>
  <c r="Q127" i="35"/>
  <c r="AG127" i="35"/>
  <c r="J112" i="35"/>
  <c r="K112" i="35" s="1"/>
  <c r="L112" i="35" s="1"/>
  <c r="J103" i="35"/>
  <c r="K103" i="35" s="1"/>
  <c r="L103" i="35" s="1"/>
  <c r="AG103" i="35"/>
  <c r="J90" i="35"/>
  <c r="K90" i="35" s="1"/>
  <c r="J82" i="35"/>
  <c r="K82" i="35" s="1"/>
  <c r="L82" i="35" s="1"/>
  <c r="I231" i="35"/>
  <c r="I208" i="35"/>
  <c r="Q208" i="35" s="1"/>
  <c r="I206" i="35"/>
  <c r="R206" i="35" s="1"/>
  <c r="I180" i="35"/>
  <c r="I176" i="35"/>
  <c r="I166" i="35"/>
  <c r="I141" i="35"/>
  <c r="I138" i="35"/>
  <c r="I125" i="35"/>
  <c r="J106" i="35"/>
  <c r="K106" i="35" s="1"/>
  <c r="L106" i="35" s="1"/>
  <c r="J61" i="35"/>
  <c r="K61" i="35" s="1"/>
  <c r="L61" i="35" s="1"/>
  <c r="J40" i="35"/>
  <c r="K40" i="35" s="1"/>
  <c r="I33" i="35"/>
  <c r="I27" i="35"/>
  <c r="Q27" i="35" s="1"/>
  <c r="J22" i="35"/>
  <c r="K22" i="35" s="1"/>
  <c r="L22" i="35" s="1"/>
  <c r="J20" i="35"/>
  <c r="K20" i="35" s="1"/>
  <c r="L20" i="35" s="1"/>
  <c r="AG20" i="35"/>
  <c r="J285" i="35"/>
  <c r="K285" i="35" s="1"/>
  <c r="L285" i="35" s="1"/>
  <c r="AG285" i="35"/>
  <c r="I217" i="35"/>
  <c r="U185" i="35"/>
  <c r="J102" i="35"/>
  <c r="K102" i="35" s="1"/>
  <c r="J88" i="35"/>
  <c r="K88" i="35" s="1"/>
  <c r="L88" i="35" s="1"/>
  <c r="I69" i="35"/>
  <c r="I16" i="35"/>
  <c r="Q910" i="34"/>
  <c r="R748" i="34"/>
  <c r="Q651" i="34"/>
  <c r="J560" i="34"/>
  <c r="K560" i="34" s="1"/>
  <c r="L560" i="34" s="1"/>
  <c r="J528" i="34"/>
  <c r="K528" i="34" s="1"/>
  <c r="L528" i="34" s="1"/>
  <c r="Q420" i="34"/>
  <c r="J238" i="34"/>
  <c r="K238" i="34" s="1"/>
  <c r="L238" i="34" s="1"/>
  <c r="Q960" i="34"/>
  <c r="Q915" i="34"/>
  <c r="J332" i="34"/>
  <c r="K332" i="34" s="1"/>
  <c r="J329" i="34"/>
  <c r="K329" i="34" s="1"/>
  <c r="L329" i="34" s="1"/>
  <c r="AA1040" i="34"/>
  <c r="R912" i="34"/>
  <c r="J164" i="34"/>
  <c r="K164" i="34" s="1"/>
  <c r="L164" i="34" s="1"/>
  <c r="V1040" i="34"/>
  <c r="W1040" i="34" s="1"/>
  <c r="J724" i="34"/>
  <c r="K724" i="34" s="1"/>
  <c r="L724" i="34" s="1"/>
  <c r="U776" i="34"/>
  <c r="J526" i="34"/>
  <c r="K526" i="34" s="1"/>
  <c r="L526" i="34" s="1"/>
  <c r="U210" i="34"/>
  <c r="V1039" i="35"/>
  <c r="W1039" i="35" s="1"/>
  <c r="U1039" i="35"/>
  <c r="R1039" i="35"/>
  <c r="Q1039" i="35"/>
  <c r="M1039" i="35"/>
  <c r="Y1039" i="35"/>
  <c r="J1039" i="35"/>
  <c r="K1039" i="35" s="1"/>
  <c r="L1039" i="35" s="1"/>
  <c r="J1038" i="35"/>
  <c r="K1038" i="35" s="1"/>
  <c r="L1038" i="35" s="1"/>
  <c r="Y1040" i="35"/>
  <c r="Z1040" i="35" s="1"/>
  <c r="V1040" i="35"/>
  <c r="W1040" i="35" s="1"/>
  <c r="U1040" i="35"/>
  <c r="R1040" i="35"/>
  <c r="Q1040" i="35"/>
  <c r="Y1037" i="35"/>
  <c r="Z1037" i="35" s="1"/>
  <c r="R1038" i="35"/>
  <c r="Q1038" i="35"/>
  <c r="Y1038" i="35"/>
  <c r="Z1038" i="35" s="1"/>
  <c r="V1038" i="35"/>
  <c r="W1038" i="35" s="1"/>
  <c r="U1038" i="35"/>
  <c r="V1036" i="35"/>
  <c r="W1036" i="35" s="1"/>
  <c r="U1036" i="35"/>
  <c r="R1036" i="35"/>
  <c r="Q1036" i="35"/>
  <c r="Y1036" i="35"/>
  <c r="Z1036" i="35" s="1"/>
  <c r="J1036" i="35"/>
  <c r="K1036" i="35" s="1"/>
  <c r="L1036" i="35" s="1"/>
  <c r="U1040" i="34"/>
  <c r="W1009" i="34"/>
  <c r="Q1009" i="34"/>
  <c r="J576" i="34"/>
  <c r="K576" i="34" s="1"/>
  <c r="L576" i="34" s="1"/>
  <c r="J445" i="34"/>
  <c r="K445" i="34" s="1"/>
  <c r="L445" i="34" s="1"/>
  <c r="J234" i="34"/>
  <c r="K234" i="34" s="1"/>
  <c r="L234" i="34" s="1"/>
  <c r="J168" i="34"/>
  <c r="K168" i="34" s="1"/>
  <c r="L168" i="34" s="1"/>
  <c r="J675" i="34"/>
  <c r="K675" i="34" s="1"/>
  <c r="R1020" i="34"/>
  <c r="U730" i="34"/>
  <c r="U81" i="34"/>
  <c r="J791" i="34"/>
  <c r="K791" i="34" s="1"/>
  <c r="L791" i="34" s="1"/>
  <c r="R674" i="34"/>
  <c r="J601" i="34"/>
  <c r="K601" i="34" s="1"/>
  <c r="L601" i="34" s="1"/>
  <c r="U629" i="34"/>
  <c r="J960" i="34"/>
  <c r="K960" i="34" s="1"/>
  <c r="L960" i="34" s="1"/>
  <c r="J148" i="34"/>
  <c r="K148" i="34" s="1"/>
  <c r="L148" i="34" s="1"/>
  <c r="R1028" i="34"/>
  <c r="Z955" i="34"/>
  <c r="J919" i="34"/>
  <c r="K919" i="34" s="1"/>
  <c r="L919" i="34" s="1"/>
  <c r="J574" i="34"/>
  <c r="K574" i="34" s="1"/>
  <c r="L574" i="34" s="1"/>
  <c r="J414" i="34"/>
  <c r="K414" i="34" s="1"/>
  <c r="L414" i="34" s="1"/>
  <c r="J279" i="34"/>
  <c r="K279" i="34" s="1"/>
  <c r="M279" i="34" s="1"/>
  <c r="U992" i="34"/>
  <c r="U204" i="34"/>
  <c r="J996" i="34"/>
  <c r="K996" i="34" s="1"/>
  <c r="L996" i="34" s="1"/>
  <c r="J548" i="34"/>
  <c r="K548" i="34" s="1"/>
  <c r="L548" i="34" s="1"/>
  <c r="R447" i="34"/>
  <c r="J249" i="34"/>
  <c r="K249" i="34" s="1"/>
  <c r="L249" i="34" s="1"/>
  <c r="J135" i="34"/>
  <c r="K135" i="34" s="1"/>
  <c r="L135" i="34" s="1"/>
  <c r="J190" i="34"/>
  <c r="K190" i="34" s="1"/>
  <c r="L190" i="34" s="1"/>
  <c r="U589" i="34"/>
  <c r="U408" i="34"/>
  <c r="J419" i="34"/>
  <c r="K419" i="34" s="1"/>
  <c r="L419" i="34" s="1"/>
  <c r="J674" i="34"/>
  <c r="K674" i="34" s="1"/>
  <c r="L674" i="34" s="1"/>
  <c r="J788" i="34"/>
  <c r="K788" i="34" s="1"/>
  <c r="L788" i="34" s="1"/>
  <c r="Q767" i="34"/>
  <c r="Z710" i="34"/>
  <c r="J618" i="34"/>
  <c r="K618" i="34" s="1"/>
  <c r="L618" i="34" s="1"/>
  <c r="W449" i="34"/>
  <c r="Z401" i="34"/>
  <c r="J292" i="34"/>
  <c r="K292" i="34" s="1"/>
  <c r="L292" i="34" s="1"/>
  <c r="J206" i="34"/>
  <c r="K206" i="34" s="1"/>
  <c r="L206" i="34" s="1"/>
  <c r="J471" i="34"/>
  <c r="K471" i="34" s="1"/>
  <c r="Q1004" i="34"/>
  <c r="U401" i="34"/>
  <c r="R317" i="34"/>
  <c r="Z118" i="34"/>
  <c r="J931" i="34"/>
  <c r="K931" i="34" s="1"/>
  <c r="L931" i="34" s="1"/>
  <c r="R819" i="34"/>
  <c r="Q596" i="34"/>
  <c r="J495" i="34"/>
  <c r="K495" i="34" s="1"/>
  <c r="L495" i="34" s="1"/>
  <c r="AA480" i="34"/>
  <c r="J186" i="34"/>
  <c r="K186" i="34" s="1"/>
  <c r="L186" i="34" s="1"/>
  <c r="J133" i="34"/>
  <c r="K133" i="34" s="1"/>
  <c r="L133" i="34" s="1"/>
  <c r="Z304" i="34"/>
  <c r="U304" i="34"/>
  <c r="J99" i="34"/>
  <c r="K99" i="34" s="1"/>
  <c r="L99" i="34" s="1"/>
  <c r="J834" i="34"/>
  <c r="K834" i="34" s="1"/>
  <c r="L834" i="34" s="1"/>
  <c r="J390" i="34"/>
  <c r="K390" i="34" s="1"/>
  <c r="M390" i="34" s="1"/>
  <c r="J373" i="34"/>
  <c r="K373" i="34" s="1"/>
  <c r="L373" i="34" s="1"/>
  <c r="U370" i="34"/>
  <c r="J342" i="34"/>
  <c r="K342" i="34" s="1"/>
  <c r="L342" i="34" s="1"/>
  <c r="U235" i="34"/>
  <c r="J205" i="34"/>
  <c r="K205" i="34" s="1"/>
  <c r="L205" i="34" s="1"/>
  <c r="M56" i="34"/>
  <c r="W24" i="34"/>
  <c r="U1029" i="34"/>
  <c r="R372" i="34"/>
  <c r="J308" i="34"/>
  <c r="K308" i="34" s="1"/>
  <c r="L308" i="34" s="1"/>
  <c r="J27" i="34"/>
  <c r="K27" i="34" s="1"/>
  <c r="L27" i="34" s="1"/>
  <c r="U15" i="34"/>
  <c r="I1037" i="34"/>
  <c r="J969" i="34"/>
  <c r="K969" i="34" s="1"/>
  <c r="L969" i="34" s="1"/>
  <c r="W916" i="34"/>
  <c r="U799" i="34"/>
  <c r="U766" i="34"/>
  <c r="J422" i="34"/>
  <c r="K422" i="34" s="1"/>
  <c r="L422" i="34" s="1"/>
  <c r="T170" i="34"/>
  <c r="Q24" i="34"/>
  <c r="J614" i="34"/>
  <c r="K614" i="34" s="1"/>
  <c r="L614" i="34" s="1"/>
  <c r="Q923" i="34"/>
  <c r="U916" i="34"/>
  <c r="J294" i="34"/>
  <c r="K294" i="34" s="1"/>
  <c r="L294" i="34" s="1"/>
  <c r="U244" i="34"/>
  <c r="W918" i="34"/>
  <c r="J830" i="34"/>
  <c r="K830" i="34" s="1"/>
  <c r="L830" i="34" s="1"/>
  <c r="R675" i="34"/>
  <c r="J457" i="34"/>
  <c r="K457" i="34" s="1"/>
  <c r="L457" i="34" s="1"/>
  <c r="J316" i="34"/>
  <c r="K316" i="34" s="1"/>
  <c r="M316" i="34" s="1"/>
  <c r="J193" i="34"/>
  <c r="K193" i="34" s="1"/>
  <c r="L193" i="34" s="1"/>
  <c r="J611" i="34"/>
  <c r="K611" i="34" s="1"/>
  <c r="L611" i="34" s="1"/>
  <c r="Q989" i="34"/>
  <c r="U798" i="34"/>
  <c r="U706" i="34"/>
  <c r="J487" i="34"/>
  <c r="K487" i="34" s="1"/>
  <c r="L487" i="34" s="1"/>
  <c r="U318" i="34"/>
  <c r="U110" i="34"/>
  <c r="Q46" i="34"/>
  <c r="U1026" i="34"/>
  <c r="R806" i="34"/>
  <c r="W792" i="34"/>
  <c r="R770" i="34"/>
  <c r="R746" i="34"/>
  <c r="U467" i="34"/>
  <c r="U28" i="34"/>
  <c r="W21" i="34"/>
  <c r="J992" i="34"/>
  <c r="K992" i="34" s="1"/>
  <c r="L992" i="34" s="1"/>
  <c r="Z977" i="34"/>
  <c r="J903" i="34"/>
  <c r="K903" i="34" s="1"/>
  <c r="L903" i="34" s="1"/>
  <c r="J829" i="34"/>
  <c r="K829" i="34" s="1"/>
  <c r="L829" i="34" s="1"/>
  <c r="U792" i="34"/>
  <c r="R751" i="34"/>
  <c r="W716" i="34"/>
  <c r="Q577" i="34"/>
  <c r="J525" i="34"/>
  <c r="K525" i="34" s="1"/>
  <c r="L525" i="34" s="1"/>
  <c r="J522" i="34"/>
  <c r="K522" i="34" s="1"/>
  <c r="L522" i="34" s="1"/>
  <c r="R298" i="34"/>
  <c r="J293" i="34"/>
  <c r="K293" i="34" s="1"/>
  <c r="L293" i="34" s="1"/>
  <c r="R110" i="34"/>
  <c r="Q936" i="34"/>
  <c r="R936" i="34"/>
  <c r="J936" i="34"/>
  <c r="K936" i="34" s="1"/>
  <c r="M936" i="34" s="1"/>
  <c r="W875" i="34"/>
  <c r="Q914" i="34"/>
  <c r="Z914" i="34"/>
  <c r="J217" i="34"/>
  <c r="K217" i="34" s="1"/>
  <c r="L217" i="34" s="1"/>
  <c r="U217" i="34"/>
  <c r="J211" i="34"/>
  <c r="K211" i="34" s="1"/>
  <c r="M211" i="34" s="1"/>
  <c r="U92" i="34"/>
  <c r="U226" i="34"/>
  <c r="J218" i="34"/>
  <c r="K218" i="34" s="1"/>
  <c r="L218" i="34" s="1"/>
  <c r="J108" i="34"/>
  <c r="K108" i="34" s="1"/>
  <c r="M108" i="34" s="1"/>
  <c r="J100" i="34"/>
  <c r="K100" i="34" s="1"/>
  <c r="L100" i="34" s="1"/>
  <c r="J83" i="34"/>
  <c r="K83" i="34" s="1"/>
  <c r="L83" i="34" s="1"/>
  <c r="J64" i="34"/>
  <c r="K64" i="34" s="1"/>
  <c r="L64" i="34" s="1"/>
  <c r="J46" i="34"/>
  <c r="K46" i="34" s="1"/>
  <c r="M46" i="34" s="1"/>
  <c r="J433" i="34"/>
  <c r="K433" i="34" s="1"/>
  <c r="L433" i="34" s="1"/>
  <c r="J305" i="34"/>
  <c r="K305" i="34" s="1"/>
  <c r="L305" i="34" s="1"/>
  <c r="U289" i="34"/>
  <c r="J117" i="34"/>
  <c r="K117" i="34" s="1"/>
  <c r="L117" i="34" s="1"/>
  <c r="U38" i="34"/>
  <c r="U1014" i="34"/>
  <c r="J902" i="34"/>
  <c r="K902" i="34" s="1"/>
  <c r="L902" i="34" s="1"/>
  <c r="Q877" i="34"/>
  <c r="W870" i="34"/>
  <c r="R855" i="34"/>
  <c r="T792" i="34"/>
  <c r="Q751" i="34"/>
  <c r="J475" i="34"/>
  <c r="K475" i="34" s="1"/>
  <c r="L475" i="34" s="1"/>
  <c r="J409" i="34"/>
  <c r="K409" i="34" s="1"/>
  <c r="L409" i="34" s="1"/>
  <c r="U223" i="34"/>
  <c r="Q175" i="34"/>
  <c r="J165" i="34"/>
  <c r="K165" i="34" s="1"/>
  <c r="R153" i="34"/>
  <c r="J113" i="34"/>
  <c r="K113" i="34" s="1"/>
  <c r="L113" i="34" s="1"/>
  <c r="R69" i="34"/>
  <c r="Q9" i="34"/>
  <c r="J349" i="34"/>
  <c r="K349" i="34" s="1"/>
  <c r="L349" i="34" s="1"/>
  <c r="J278" i="34"/>
  <c r="K278" i="34" s="1"/>
  <c r="L278" i="34" s="1"/>
  <c r="J801" i="34"/>
  <c r="K801" i="34" s="1"/>
  <c r="L801" i="34" s="1"/>
  <c r="J484" i="34"/>
  <c r="K484" i="34" s="1"/>
  <c r="L484" i="34" s="1"/>
  <c r="J383" i="34"/>
  <c r="K383" i="34" s="1"/>
  <c r="M383" i="34" s="1"/>
  <c r="J826" i="34"/>
  <c r="K826" i="34" s="1"/>
  <c r="L826" i="34" s="1"/>
  <c r="J579" i="34"/>
  <c r="K579" i="34" s="1"/>
  <c r="L579" i="34" s="1"/>
  <c r="J372" i="34"/>
  <c r="K372" i="34" s="1"/>
  <c r="L372" i="34" s="1"/>
  <c r="J176" i="34"/>
  <c r="K176" i="34" s="1"/>
  <c r="L176" i="34" s="1"/>
  <c r="U173" i="34"/>
  <c r="Q1030" i="34"/>
  <c r="R1026" i="34"/>
  <c r="Q927" i="34"/>
  <c r="R879" i="34"/>
  <c r="U870" i="34"/>
  <c r="Q868" i="34"/>
  <c r="U785" i="34"/>
  <c r="Z730" i="34"/>
  <c r="Z408" i="34"/>
  <c r="R341" i="34"/>
  <c r="U180" i="34"/>
  <c r="Q153" i="34"/>
  <c r="R129" i="34"/>
  <c r="J1029" i="34"/>
  <c r="K1029" i="34" s="1"/>
  <c r="L1029" i="34" s="1"/>
  <c r="J918" i="34"/>
  <c r="K918" i="34" s="1"/>
  <c r="L918" i="34" s="1"/>
  <c r="J912" i="34"/>
  <c r="K912" i="34" s="1"/>
  <c r="L912" i="34" s="1"/>
  <c r="R881" i="34"/>
  <c r="R794" i="34"/>
  <c r="R792" i="34"/>
  <c r="W776" i="34"/>
  <c r="J597" i="34"/>
  <c r="K597" i="34" s="1"/>
  <c r="L597" i="34" s="1"/>
  <c r="W471" i="34"/>
  <c r="Q180" i="34"/>
  <c r="R71" i="34"/>
  <c r="X60" i="34"/>
  <c r="U880" i="34"/>
  <c r="J880" i="34"/>
  <c r="K880" i="34" s="1"/>
  <c r="L880" i="34" s="1"/>
  <c r="Q906" i="34"/>
  <c r="R872" i="34"/>
  <c r="U855" i="34"/>
  <c r="J592" i="34"/>
  <c r="K592" i="34" s="1"/>
  <c r="L592" i="34" s="1"/>
  <c r="R541" i="34"/>
  <c r="Q495" i="34"/>
  <c r="W466" i="34"/>
  <c r="W461" i="34"/>
  <c r="J431" i="34"/>
  <c r="K431" i="34" s="1"/>
  <c r="L431" i="34" s="1"/>
  <c r="Z422" i="34"/>
  <c r="R408" i="34"/>
  <c r="AA275" i="34"/>
  <c r="J196" i="34"/>
  <c r="K196" i="34" s="1"/>
  <c r="L196" i="34" s="1"/>
  <c r="Q71" i="34"/>
  <c r="J755" i="34"/>
  <c r="K755" i="34" s="1"/>
  <c r="L755" i="34" s="1"/>
  <c r="J370" i="34"/>
  <c r="K370" i="34" s="1"/>
  <c r="L370" i="34" s="1"/>
  <c r="J336" i="34"/>
  <c r="K336" i="34" s="1"/>
  <c r="M336" i="34" s="1"/>
  <c r="J263" i="34"/>
  <c r="K263" i="34" s="1"/>
  <c r="L263" i="34" s="1"/>
  <c r="J776" i="34"/>
  <c r="K776" i="34" s="1"/>
  <c r="L776" i="34" s="1"/>
  <c r="U757" i="34"/>
  <c r="J737" i="34"/>
  <c r="K737" i="34" s="1"/>
  <c r="M737" i="34" s="1"/>
  <c r="J730" i="34"/>
  <c r="K730" i="34" s="1"/>
  <c r="L730" i="34" s="1"/>
  <c r="J198" i="34"/>
  <c r="K198" i="34" s="1"/>
  <c r="L198" i="34" s="1"/>
  <c r="U999" i="34"/>
  <c r="J1028" i="34"/>
  <c r="K1028" i="34" s="1"/>
  <c r="L1028" i="34" s="1"/>
  <c r="J956" i="34"/>
  <c r="K956" i="34" s="1"/>
  <c r="L956" i="34" s="1"/>
  <c r="J927" i="34"/>
  <c r="K927" i="34" s="1"/>
  <c r="L927" i="34" s="1"/>
  <c r="W921" i="34"/>
  <c r="R915" i="34"/>
  <c r="Z891" i="34"/>
  <c r="J879" i="34"/>
  <c r="K879" i="34" s="1"/>
  <c r="L879" i="34" s="1"/>
  <c r="J855" i="34"/>
  <c r="K855" i="34" s="1"/>
  <c r="L855" i="34" s="1"/>
  <c r="Z631" i="34"/>
  <c r="Q471" i="34"/>
  <c r="U466" i="34"/>
  <c r="U461" i="34"/>
  <c r="R433" i="34"/>
  <c r="U412" i="34"/>
  <c r="Z244" i="34"/>
  <c r="R214" i="34"/>
  <c r="R117" i="34"/>
  <c r="X38" i="34"/>
  <c r="J36" i="34"/>
  <c r="K36" i="34" s="1"/>
  <c r="L36" i="34" s="1"/>
  <c r="W928" i="34"/>
  <c r="U928" i="34"/>
  <c r="U426" i="34"/>
  <c r="R426" i="34"/>
  <c r="J789" i="34"/>
  <c r="K789" i="34" s="1"/>
  <c r="Z789" i="34"/>
  <c r="J1008" i="34"/>
  <c r="K1008" i="34" s="1"/>
  <c r="W922" i="34"/>
  <c r="Z922" i="34"/>
  <c r="R922" i="34"/>
  <c r="W658" i="34"/>
  <c r="Q658" i="34"/>
  <c r="J126" i="34"/>
  <c r="K126" i="34" s="1"/>
  <c r="M126" i="34" s="1"/>
  <c r="R126" i="34"/>
  <c r="U126" i="34"/>
  <c r="Z126" i="34"/>
  <c r="Q892" i="34"/>
  <c r="Q639" i="34"/>
  <c r="R639" i="34"/>
  <c r="J532" i="34"/>
  <c r="K532" i="34" s="1"/>
  <c r="L532" i="34" s="1"/>
  <c r="Q529" i="34"/>
  <c r="Z529" i="34"/>
  <c r="U444" i="34"/>
  <c r="AA444" i="34"/>
  <c r="J312" i="34"/>
  <c r="K312" i="34" s="1"/>
  <c r="R307" i="34"/>
  <c r="Q307" i="34"/>
  <c r="Q131" i="34"/>
  <c r="R131" i="34"/>
  <c r="R105" i="34"/>
  <c r="T85" i="34"/>
  <c r="U85" i="34"/>
  <c r="Q13" i="34"/>
  <c r="R13" i="34"/>
  <c r="J928" i="34"/>
  <c r="K928" i="34" s="1"/>
  <c r="L928" i="34" s="1"/>
  <c r="J904" i="34"/>
  <c r="K904" i="34" s="1"/>
  <c r="L904" i="34" s="1"/>
  <c r="U898" i="34"/>
  <c r="T898" i="34"/>
  <c r="Q734" i="34"/>
  <c r="R734" i="34"/>
  <c r="J663" i="34"/>
  <c r="K663" i="34" s="1"/>
  <c r="J550" i="34"/>
  <c r="K550" i="34" s="1"/>
  <c r="L550" i="34" s="1"/>
  <c r="J506" i="34"/>
  <c r="K506" i="34" s="1"/>
  <c r="L506" i="34" s="1"/>
  <c r="R360" i="34"/>
  <c r="Q360" i="34"/>
  <c r="R990" i="34"/>
  <c r="U990" i="34"/>
  <c r="J980" i="34"/>
  <c r="K980" i="34" s="1"/>
  <c r="L980" i="34" s="1"/>
  <c r="J965" i="34"/>
  <c r="K965" i="34" s="1"/>
  <c r="L965" i="34" s="1"/>
  <c r="J892" i="34"/>
  <c r="K892" i="34" s="1"/>
  <c r="L892" i="34" s="1"/>
  <c r="U864" i="34"/>
  <c r="J796" i="34"/>
  <c r="K796" i="34" s="1"/>
  <c r="L796" i="34" s="1"/>
  <c r="J521" i="34"/>
  <c r="K521" i="34" s="1"/>
  <c r="M521" i="34" s="1"/>
  <c r="J491" i="34"/>
  <c r="K491" i="34" s="1"/>
  <c r="L491" i="34" s="1"/>
  <c r="J489" i="34"/>
  <c r="K489" i="34" s="1"/>
  <c r="L489" i="34" s="1"/>
  <c r="J411" i="34"/>
  <c r="K411" i="34" s="1"/>
  <c r="L411" i="34" s="1"/>
  <c r="J307" i="34"/>
  <c r="K307" i="34" s="1"/>
  <c r="M307" i="34" s="1"/>
  <c r="Z231" i="34"/>
  <c r="W231" i="34"/>
  <c r="J88" i="34"/>
  <c r="K88" i="34" s="1"/>
  <c r="Q88" i="34"/>
  <c r="R88" i="34"/>
  <c r="Q22" i="34"/>
  <c r="R22" i="34"/>
  <c r="Z22" i="34"/>
  <c r="J1014" i="34"/>
  <c r="K1014" i="34" s="1"/>
  <c r="L1014" i="34" s="1"/>
  <c r="J972" i="34"/>
  <c r="K972" i="34" s="1"/>
  <c r="J941" i="34"/>
  <c r="K941" i="34" s="1"/>
  <c r="L941" i="34" s="1"/>
  <c r="J925" i="34"/>
  <c r="K925" i="34" s="1"/>
  <c r="L925" i="34" s="1"/>
  <c r="J864" i="34"/>
  <c r="K864" i="34" s="1"/>
  <c r="L864" i="34" s="1"/>
  <c r="J555" i="34"/>
  <c r="K555" i="34" s="1"/>
  <c r="L555" i="34" s="1"/>
  <c r="J418" i="34"/>
  <c r="K418" i="34" s="1"/>
  <c r="L418" i="34" s="1"/>
  <c r="J379" i="34"/>
  <c r="K379" i="34" s="1"/>
  <c r="L379" i="34" s="1"/>
  <c r="J61" i="34"/>
  <c r="K61" i="34" s="1"/>
  <c r="L61" i="34" s="1"/>
  <c r="J22" i="34"/>
  <c r="K22" i="34" s="1"/>
  <c r="M22" i="34" s="1"/>
  <c r="J948" i="34"/>
  <c r="K948" i="34" s="1"/>
  <c r="L948" i="34" s="1"/>
  <c r="W936" i="34"/>
  <c r="Z936" i="34"/>
  <c r="Q919" i="34"/>
  <c r="R919" i="34"/>
  <c r="R873" i="34"/>
  <c r="J793" i="34"/>
  <c r="K793" i="34" s="1"/>
  <c r="L793" i="34" s="1"/>
  <c r="J690" i="34"/>
  <c r="K690" i="34" s="1"/>
  <c r="U654" i="34"/>
  <c r="Q615" i="34"/>
  <c r="R615" i="34"/>
  <c r="J591" i="34"/>
  <c r="K591" i="34" s="1"/>
  <c r="L591" i="34" s="1"/>
  <c r="J557" i="34"/>
  <c r="K557" i="34" s="1"/>
  <c r="J344" i="34"/>
  <c r="K344" i="34" s="1"/>
  <c r="L344" i="34" s="1"/>
  <c r="U228" i="34"/>
  <c r="W228" i="34"/>
  <c r="J220" i="34"/>
  <c r="K220" i="34" s="1"/>
  <c r="L220" i="34" s="1"/>
  <c r="J200" i="34"/>
  <c r="K200" i="34" s="1"/>
  <c r="L200" i="34" s="1"/>
  <c r="J96" i="34"/>
  <c r="K96" i="34" s="1"/>
  <c r="L96" i="34" s="1"/>
  <c r="U96" i="34"/>
  <c r="J69" i="34"/>
  <c r="K69" i="34" s="1"/>
  <c r="L69" i="34" s="1"/>
  <c r="J34" i="34"/>
  <c r="K34" i="34" s="1"/>
  <c r="L34" i="34" s="1"/>
  <c r="Z34" i="34"/>
  <c r="J1004" i="34"/>
  <c r="K1004" i="34" s="1"/>
  <c r="Q875" i="34"/>
  <c r="R875" i="34"/>
  <c r="U802" i="34"/>
  <c r="J759" i="34"/>
  <c r="K759" i="34" s="1"/>
  <c r="L759" i="34" s="1"/>
  <c r="J736" i="34"/>
  <c r="K736" i="34" s="1"/>
  <c r="L736" i="34" s="1"/>
  <c r="J709" i="34"/>
  <c r="K709" i="34" s="1"/>
  <c r="U695" i="34"/>
  <c r="U666" i="34"/>
  <c r="Z666" i="34"/>
  <c r="J649" i="34"/>
  <c r="K649" i="34" s="1"/>
  <c r="L649" i="34" s="1"/>
  <c r="R596" i="34"/>
  <c r="Z427" i="34"/>
  <c r="Q427" i="34"/>
  <c r="R427" i="34"/>
  <c r="U392" i="34"/>
  <c r="J362" i="34"/>
  <c r="K362" i="34" s="1"/>
  <c r="L362" i="34" s="1"/>
  <c r="J318" i="34"/>
  <c r="K318" i="34" s="1"/>
  <c r="L318" i="34" s="1"/>
  <c r="Z235" i="34"/>
  <c r="U127" i="34"/>
  <c r="J994" i="34"/>
  <c r="K994" i="34" s="1"/>
  <c r="J921" i="34"/>
  <c r="K921" i="34" s="1"/>
  <c r="J915" i="34"/>
  <c r="K915" i="34" s="1"/>
  <c r="M915" i="34" s="1"/>
  <c r="U889" i="34"/>
  <c r="J768" i="34"/>
  <c r="K768" i="34" s="1"/>
  <c r="Q738" i="34"/>
  <c r="Z738" i="34"/>
  <c r="J733" i="34"/>
  <c r="K733" i="34" s="1"/>
  <c r="J681" i="34"/>
  <c r="K681" i="34" s="1"/>
  <c r="L681" i="34" s="1"/>
  <c r="J646" i="34"/>
  <c r="K646" i="34" s="1"/>
  <c r="J612" i="34"/>
  <c r="K612" i="34" s="1"/>
  <c r="L612" i="34" s="1"/>
  <c r="W467" i="34"/>
  <c r="J427" i="34"/>
  <c r="K427" i="34" s="1"/>
  <c r="L427" i="34" s="1"/>
  <c r="J367" i="34"/>
  <c r="K367" i="34" s="1"/>
  <c r="L367" i="34" s="1"/>
  <c r="U354" i="34"/>
  <c r="Q274" i="34"/>
  <c r="R274" i="34"/>
  <c r="J240" i="34"/>
  <c r="K240" i="34" s="1"/>
  <c r="M240" i="34" s="1"/>
  <c r="J230" i="34"/>
  <c r="K230" i="34" s="1"/>
  <c r="L230" i="34" s="1"/>
  <c r="Z230" i="34"/>
  <c r="U87" i="34"/>
  <c r="R87" i="34"/>
  <c r="J45" i="34"/>
  <c r="K45" i="34" s="1"/>
  <c r="L45" i="34" s="1"/>
  <c r="J39" i="34"/>
  <c r="K39" i="34" s="1"/>
  <c r="L39" i="34" s="1"/>
  <c r="Z1031" i="34"/>
  <c r="U987" i="34"/>
  <c r="U940" i="34"/>
  <c r="U886" i="34"/>
  <c r="J875" i="34"/>
  <c r="K875" i="34" s="1"/>
  <c r="L875" i="34" s="1"/>
  <c r="Q860" i="34"/>
  <c r="R860" i="34"/>
  <c r="Z835" i="34"/>
  <c r="J763" i="34"/>
  <c r="K763" i="34" s="1"/>
  <c r="L763" i="34" s="1"/>
  <c r="J666" i="34"/>
  <c r="K666" i="34" s="1"/>
  <c r="L666" i="34" s="1"/>
  <c r="U663" i="34"/>
  <c r="J635" i="34"/>
  <c r="K635" i="34" s="1"/>
  <c r="L635" i="34" s="1"/>
  <c r="AA546" i="34"/>
  <c r="W546" i="34"/>
  <c r="U480" i="34"/>
  <c r="R480" i="34"/>
  <c r="Q432" i="34"/>
  <c r="Z432" i="34"/>
  <c r="J420" i="34"/>
  <c r="K420" i="34" s="1"/>
  <c r="L420" i="34" s="1"/>
  <c r="U320" i="34"/>
  <c r="J235" i="34"/>
  <c r="K235" i="34" s="1"/>
  <c r="L235" i="34" s="1"/>
  <c r="J169" i="34"/>
  <c r="K169" i="34" s="1"/>
  <c r="L169" i="34" s="1"/>
  <c r="J835" i="34"/>
  <c r="K835" i="34" s="1"/>
  <c r="L835" i="34" s="1"/>
  <c r="J778" i="34"/>
  <c r="K778" i="34" s="1"/>
  <c r="L778" i="34" s="1"/>
  <c r="J746" i="34"/>
  <c r="K746" i="34" s="1"/>
  <c r="M746" i="34" s="1"/>
  <c r="U667" i="34"/>
  <c r="J482" i="34"/>
  <c r="K482" i="34" s="1"/>
  <c r="L482" i="34" s="1"/>
  <c r="J375" i="34"/>
  <c r="K375" i="34" s="1"/>
  <c r="L375" i="34" s="1"/>
  <c r="J153" i="34"/>
  <c r="K153" i="34" s="1"/>
  <c r="L153" i="34" s="1"/>
  <c r="J1015" i="34"/>
  <c r="K1015" i="34" s="1"/>
  <c r="L1015" i="34" s="1"/>
  <c r="R963" i="34"/>
  <c r="R844" i="34"/>
  <c r="J824" i="34"/>
  <c r="K824" i="34" s="1"/>
  <c r="Q806" i="34"/>
  <c r="J765" i="34"/>
  <c r="K765" i="34" s="1"/>
  <c r="L765" i="34" s="1"/>
  <c r="U762" i="34"/>
  <c r="J726" i="34"/>
  <c r="K726" i="34" s="1"/>
  <c r="W675" i="34"/>
  <c r="J651" i="34"/>
  <c r="K651" i="34" s="1"/>
  <c r="L651" i="34" s="1"/>
  <c r="J507" i="34"/>
  <c r="K507" i="34" s="1"/>
  <c r="L507" i="34" s="1"/>
  <c r="J496" i="34"/>
  <c r="K496" i="34" s="1"/>
  <c r="W489" i="34"/>
  <c r="J464" i="34"/>
  <c r="K464" i="34" s="1"/>
  <c r="L464" i="34" s="1"/>
  <c r="R444" i="34"/>
  <c r="U414" i="34"/>
  <c r="Q391" i="34"/>
  <c r="R391" i="34"/>
  <c r="R358" i="34"/>
  <c r="R287" i="34"/>
  <c r="AA287" i="34"/>
  <c r="Q269" i="34"/>
  <c r="Q232" i="34"/>
  <c r="U232" i="34"/>
  <c r="W232" i="34"/>
  <c r="U191" i="34"/>
  <c r="Z191" i="34"/>
  <c r="U176" i="34"/>
  <c r="J171" i="34"/>
  <c r="K171" i="34" s="1"/>
  <c r="L171" i="34" s="1"/>
  <c r="J47" i="34"/>
  <c r="K47" i="34" s="1"/>
  <c r="L47" i="34" s="1"/>
  <c r="J1032" i="34"/>
  <c r="K1032" i="34" s="1"/>
  <c r="M1032" i="34" s="1"/>
  <c r="U957" i="34"/>
  <c r="J71" i="34"/>
  <c r="K71" i="34" s="1"/>
  <c r="AA989" i="34"/>
  <c r="W1014" i="34"/>
  <c r="J1003" i="34"/>
  <c r="K1003" i="34" s="1"/>
  <c r="X988" i="34"/>
  <c r="J944" i="34"/>
  <c r="K944" i="34" s="1"/>
  <c r="L944" i="34" s="1"/>
  <c r="U923" i="34"/>
  <c r="R839" i="34"/>
  <c r="Z799" i="34"/>
  <c r="Q799" i="34"/>
  <c r="R799" i="34"/>
  <c r="R760" i="34"/>
  <c r="R663" i="34"/>
  <c r="W660" i="34"/>
  <c r="Z573" i="34"/>
  <c r="W516" i="34"/>
  <c r="U491" i="34"/>
  <c r="Q444" i="34"/>
  <c r="J269" i="34"/>
  <c r="K269" i="34" s="1"/>
  <c r="L269" i="34" s="1"/>
  <c r="J232" i="34"/>
  <c r="K232" i="34" s="1"/>
  <c r="L232" i="34" s="1"/>
  <c r="Q173" i="34"/>
  <c r="Q105" i="34"/>
  <c r="AA57" i="34"/>
  <c r="R57" i="34"/>
  <c r="J1024" i="34"/>
  <c r="K1024" i="34" s="1"/>
  <c r="L1024" i="34" s="1"/>
  <c r="U1011" i="34"/>
  <c r="J846" i="34"/>
  <c r="K846" i="34" s="1"/>
  <c r="L846" i="34" s="1"/>
  <c r="J1026" i="34"/>
  <c r="K1026" i="34" s="1"/>
  <c r="L1026" i="34" s="1"/>
  <c r="Z507" i="34"/>
  <c r="U507" i="34"/>
  <c r="J276" i="34"/>
  <c r="K276" i="34" s="1"/>
  <c r="J121" i="34"/>
  <c r="K121" i="34" s="1"/>
  <c r="L121" i="34" s="1"/>
  <c r="W47" i="34"/>
  <c r="Q47" i="34"/>
  <c r="R47" i="34"/>
  <c r="R1009" i="34"/>
  <c r="R930" i="34"/>
  <c r="W930" i="34"/>
  <c r="U919" i="34"/>
  <c r="J888" i="34"/>
  <c r="K888" i="34" s="1"/>
  <c r="Z888" i="34"/>
  <c r="X876" i="34"/>
  <c r="Q849" i="34"/>
  <c r="Z849" i="34"/>
  <c r="R803" i="34"/>
  <c r="R696" i="34"/>
  <c r="J685" i="34"/>
  <c r="K685" i="34" s="1"/>
  <c r="L685" i="34" s="1"/>
  <c r="Q667" i="34"/>
  <c r="J621" i="34"/>
  <c r="K621" i="34" s="1"/>
  <c r="L621" i="34" s="1"/>
  <c r="W518" i="34"/>
  <c r="U516" i="34"/>
  <c r="J426" i="34"/>
  <c r="K426" i="34" s="1"/>
  <c r="L426" i="34" s="1"/>
  <c r="Q353" i="34"/>
  <c r="U353" i="34"/>
  <c r="R273" i="34"/>
  <c r="U268" i="34"/>
  <c r="Q216" i="34"/>
  <c r="R216" i="34"/>
  <c r="Q188" i="34"/>
  <c r="Z183" i="34"/>
  <c r="T180" i="34"/>
  <c r="U144" i="34"/>
  <c r="Q136" i="34"/>
  <c r="U61" i="34"/>
  <c r="J923" i="34"/>
  <c r="K923" i="34" s="1"/>
  <c r="L923" i="34" s="1"/>
  <c r="J916" i="34"/>
  <c r="K916" i="34" s="1"/>
  <c r="J889" i="34"/>
  <c r="K889" i="34" s="1"/>
  <c r="L889" i="34" s="1"/>
  <c r="R883" i="34"/>
  <c r="J870" i="34"/>
  <c r="K870" i="34" s="1"/>
  <c r="L870" i="34" s="1"/>
  <c r="J806" i="34"/>
  <c r="K806" i="34" s="1"/>
  <c r="J774" i="34"/>
  <c r="K774" i="34" s="1"/>
  <c r="L774" i="34" s="1"/>
  <c r="J728" i="34"/>
  <c r="K728" i="34" s="1"/>
  <c r="L728" i="34" s="1"/>
  <c r="U702" i="34"/>
  <c r="J692" i="34"/>
  <c r="K692" i="34" s="1"/>
  <c r="L692" i="34" s="1"/>
  <c r="J667" i="34"/>
  <c r="K667" i="34" s="1"/>
  <c r="L667" i="34" s="1"/>
  <c r="J625" i="34"/>
  <c r="K625" i="34" s="1"/>
  <c r="L625" i="34" s="1"/>
  <c r="J570" i="34"/>
  <c r="K570" i="34" s="1"/>
  <c r="L570" i="34" s="1"/>
  <c r="J558" i="34"/>
  <c r="K558" i="34" s="1"/>
  <c r="J546" i="34"/>
  <c r="K546" i="34" s="1"/>
  <c r="L546" i="34" s="1"/>
  <c r="J402" i="34"/>
  <c r="K402" i="34" s="1"/>
  <c r="J358" i="34"/>
  <c r="K358" i="34" s="1"/>
  <c r="L358" i="34" s="1"/>
  <c r="J353" i="34"/>
  <c r="K353" i="34" s="1"/>
  <c r="L353" i="34" s="1"/>
  <c r="J241" i="34"/>
  <c r="K241" i="34" s="1"/>
  <c r="L241" i="34" s="1"/>
  <c r="J199" i="34"/>
  <c r="K199" i="34" s="1"/>
  <c r="M199" i="34" s="1"/>
  <c r="Q129" i="34"/>
  <c r="J43" i="34"/>
  <c r="K43" i="34" s="1"/>
  <c r="L43" i="34" s="1"/>
  <c r="Q825" i="34"/>
  <c r="R825" i="34"/>
  <c r="U745" i="34"/>
  <c r="J705" i="34"/>
  <c r="K705" i="34" s="1"/>
  <c r="L705" i="34" s="1"/>
  <c r="J697" i="34"/>
  <c r="K697" i="34" s="1"/>
  <c r="L697" i="34" s="1"/>
  <c r="J679" i="34"/>
  <c r="K679" i="34" s="1"/>
  <c r="J669" i="34"/>
  <c r="K669" i="34" s="1"/>
  <c r="L669" i="34" s="1"/>
  <c r="J596" i="34"/>
  <c r="K596" i="34" s="1"/>
  <c r="M596" i="34" s="1"/>
  <c r="U443" i="34"/>
  <c r="Z443" i="34"/>
  <c r="J243" i="34"/>
  <c r="K243" i="34" s="1"/>
  <c r="L243" i="34" s="1"/>
  <c r="Q243" i="34"/>
  <c r="R243" i="34"/>
  <c r="J105" i="34"/>
  <c r="K105" i="34" s="1"/>
  <c r="M105" i="34" s="1"/>
  <c r="J86" i="34"/>
  <c r="K86" i="34" s="1"/>
  <c r="L86" i="34" s="1"/>
  <c r="U50" i="34"/>
  <c r="U936" i="34"/>
  <c r="U915" i="34"/>
  <c r="J899" i="34"/>
  <c r="K899" i="34" s="1"/>
  <c r="L899" i="34" s="1"/>
  <c r="U879" i="34"/>
  <c r="J867" i="34"/>
  <c r="K867" i="34" s="1"/>
  <c r="L867" i="34" s="1"/>
  <c r="J857" i="34"/>
  <c r="K857" i="34" s="1"/>
  <c r="L857" i="34" s="1"/>
  <c r="U751" i="34"/>
  <c r="J710" i="34"/>
  <c r="K710" i="34" s="1"/>
  <c r="U691" i="34"/>
  <c r="J577" i="34"/>
  <c r="K577" i="34" s="1"/>
  <c r="M577" i="34" s="1"/>
  <c r="R475" i="34"/>
  <c r="J443" i="34"/>
  <c r="K443" i="34" s="1"/>
  <c r="M443" i="34" s="1"/>
  <c r="J189" i="34"/>
  <c r="K189" i="34" s="1"/>
  <c r="L189" i="34" s="1"/>
  <c r="J141" i="34"/>
  <c r="K141" i="34" s="1"/>
  <c r="L141" i="34" s="1"/>
  <c r="J119" i="34"/>
  <c r="K119" i="34" s="1"/>
  <c r="L119" i="34" s="1"/>
  <c r="J868" i="34"/>
  <c r="K868" i="34" s="1"/>
  <c r="J821" i="34"/>
  <c r="K821" i="34" s="1"/>
  <c r="L821" i="34" s="1"/>
  <c r="J819" i="34"/>
  <c r="K819" i="34" s="1"/>
  <c r="L819" i="34" s="1"/>
  <c r="J800" i="34"/>
  <c r="K800" i="34" s="1"/>
  <c r="J786" i="34"/>
  <c r="K786" i="34" s="1"/>
  <c r="L786" i="34" s="1"/>
  <c r="J753" i="34"/>
  <c r="K753" i="34" s="1"/>
  <c r="L753" i="34" s="1"/>
  <c r="J751" i="34"/>
  <c r="K751" i="34" s="1"/>
  <c r="J658" i="34"/>
  <c r="K658" i="34" s="1"/>
  <c r="J633" i="34"/>
  <c r="K633" i="34" s="1"/>
  <c r="L633" i="34" s="1"/>
  <c r="J391" i="34"/>
  <c r="K391" i="34" s="1"/>
  <c r="L391" i="34" s="1"/>
  <c r="J191" i="34"/>
  <c r="K191" i="34" s="1"/>
  <c r="M191" i="34" s="1"/>
  <c r="J136" i="34"/>
  <c r="K136" i="34" s="1"/>
  <c r="L136" i="34" s="1"/>
  <c r="Q117" i="34"/>
  <c r="Q110" i="34"/>
  <c r="J101" i="34"/>
  <c r="K101" i="34" s="1"/>
  <c r="L101" i="34" s="1"/>
  <c r="J762" i="34"/>
  <c r="K762" i="34" s="1"/>
  <c r="L762" i="34" s="1"/>
  <c r="U675" i="34"/>
  <c r="J595" i="34"/>
  <c r="K595" i="34" s="1"/>
  <c r="J561" i="34"/>
  <c r="K561" i="34" s="1"/>
  <c r="L561" i="34" s="1"/>
  <c r="J492" i="34"/>
  <c r="K492" i="34" s="1"/>
  <c r="L492" i="34" s="1"/>
  <c r="U490" i="34"/>
  <c r="J451" i="34"/>
  <c r="K451" i="34" s="1"/>
  <c r="L451" i="34" s="1"/>
  <c r="J393" i="34"/>
  <c r="K393" i="34" s="1"/>
  <c r="M393" i="34" s="1"/>
  <c r="J258" i="34"/>
  <c r="K258" i="34" s="1"/>
  <c r="L258" i="34" s="1"/>
  <c r="U105" i="34"/>
  <c r="J44" i="34"/>
  <c r="K44" i="34" s="1"/>
  <c r="L44" i="34" s="1"/>
  <c r="I1038" i="34"/>
  <c r="J317" i="34"/>
  <c r="K317" i="34" s="1"/>
  <c r="L317" i="34" s="1"/>
  <c r="J277" i="34"/>
  <c r="K277" i="34" s="1"/>
  <c r="L277" i="34" s="1"/>
  <c r="J207" i="34"/>
  <c r="K207" i="34" s="1"/>
  <c r="J142" i="34"/>
  <c r="K142" i="34" s="1"/>
  <c r="L142" i="34" s="1"/>
  <c r="J131" i="34"/>
  <c r="K131" i="34" s="1"/>
  <c r="M131" i="34" s="1"/>
  <c r="Z887" i="34"/>
  <c r="R887" i="34"/>
  <c r="Q887" i="34"/>
  <c r="R822" i="34"/>
  <c r="Q822" i="34"/>
  <c r="Q885" i="34"/>
  <c r="R885" i="34"/>
  <c r="W818" i="34"/>
  <c r="R818" i="34"/>
  <c r="U818" i="34"/>
  <c r="AA818" i="34"/>
  <c r="J818" i="34"/>
  <c r="K818" i="34" s="1"/>
  <c r="L818" i="34" s="1"/>
  <c r="Q818" i="34"/>
  <c r="U1023" i="34"/>
  <c r="Q1023" i="34"/>
  <c r="R1023" i="34"/>
  <c r="J991" i="34"/>
  <c r="K991" i="34" s="1"/>
  <c r="L991" i="34" s="1"/>
  <c r="J979" i="34"/>
  <c r="K979" i="34" s="1"/>
  <c r="Z979" i="34"/>
  <c r="U630" i="34"/>
  <c r="Z630" i="34"/>
  <c r="J630" i="34"/>
  <c r="K630" i="34" s="1"/>
  <c r="L630" i="34" s="1"/>
  <c r="Q937" i="34"/>
  <c r="R937" i="34"/>
  <c r="Z937" i="34"/>
  <c r="Z714" i="34"/>
  <c r="U939" i="34"/>
  <c r="Q939" i="34"/>
  <c r="R939" i="34"/>
  <c r="U959" i="34"/>
  <c r="W959" i="34"/>
  <c r="J854" i="34"/>
  <c r="K854" i="34" s="1"/>
  <c r="L854" i="34" s="1"/>
  <c r="Q854" i="34"/>
  <c r="R854" i="34"/>
  <c r="R831" i="34"/>
  <c r="U831" i="34"/>
  <c r="J831" i="34"/>
  <c r="K831" i="34" s="1"/>
  <c r="Q831" i="34"/>
  <c r="Q973" i="34"/>
  <c r="R973" i="34"/>
  <c r="U968" i="34"/>
  <c r="Q968" i="34"/>
  <c r="R968" i="34"/>
  <c r="J968" i="34"/>
  <c r="K968" i="34" s="1"/>
  <c r="W961" i="34"/>
  <c r="U961" i="34"/>
  <c r="Q961" i="34"/>
  <c r="R961" i="34"/>
  <c r="W1021" i="34"/>
  <c r="Q1021" i="34"/>
  <c r="R1021" i="34"/>
  <c r="U1021" i="34"/>
  <c r="U932" i="34"/>
  <c r="R932" i="34"/>
  <c r="J932" i="34"/>
  <c r="K932" i="34" s="1"/>
  <c r="L932" i="34" s="1"/>
  <c r="Q932" i="34"/>
  <c r="Z1032" i="34"/>
  <c r="Q1032" i="34"/>
  <c r="R1032" i="34"/>
  <c r="U975" i="34"/>
  <c r="Q975" i="34"/>
  <c r="R975" i="34"/>
  <c r="Q972" i="34"/>
  <c r="R972" i="34"/>
  <c r="Z972" i="34"/>
  <c r="J973" i="34"/>
  <c r="K973" i="34" s="1"/>
  <c r="L973" i="34" s="1"/>
  <c r="J959" i="34"/>
  <c r="K959" i="34" s="1"/>
  <c r="U951" i="34"/>
  <c r="R951" i="34"/>
  <c r="J893" i="34"/>
  <c r="K893" i="34" s="1"/>
  <c r="L893" i="34" s="1"/>
  <c r="Q893" i="34"/>
  <c r="Q815" i="34"/>
  <c r="R815" i="34"/>
  <c r="U815" i="34"/>
  <c r="J808" i="34"/>
  <c r="K808" i="34" s="1"/>
  <c r="R808" i="34"/>
  <c r="Q756" i="34"/>
  <c r="U756" i="34"/>
  <c r="W694" i="34"/>
  <c r="U694" i="34"/>
  <c r="U686" i="34"/>
  <c r="T686" i="34"/>
  <c r="W682" i="34"/>
  <c r="J682" i="34"/>
  <c r="K682" i="34" s="1"/>
  <c r="L682" i="34" s="1"/>
  <c r="Q682" i="34"/>
  <c r="Q662" i="34"/>
  <c r="R662" i="34"/>
  <c r="U642" i="34"/>
  <c r="Q626" i="34"/>
  <c r="R626" i="34"/>
  <c r="Z626" i="34"/>
  <c r="W585" i="34"/>
  <c r="Q585" i="34"/>
  <c r="U585" i="34"/>
  <c r="Q352" i="34"/>
  <c r="W347" i="34"/>
  <c r="R347" i="34"/>
  <c r="J1033" i="34"/>
  <c r="K1033" i="34" s="1"/>
  <c r="L1033" i="34" s="1"/>
  <c r="J1027" i="34"/>
  <c r="K1027" i="34" s="1"/>
  <c r="J1023" i="34"/>
  <c r="K1023" i="34" s="1"/>
  <c r="L1023" i="34" s="1"/>
  <c r="J1021" i="34"/>
  <c r="K1021" i="34" s="1"/>
  <c r="L1021" i="34" s="1"/>
  <c r="J975" i="34"/>
  <c r="K975" i="34" s="1"/>
  <c r="L975" i="34" s="1"/>
  <c r="J946" i="34"/>
  <c r="K946" i="34" s="1"/>
  <c r="L946" i="34" s="1"/>
  <c r="R920" i="34"/>
  <c r="J882" i="34"/>
  <c r="K882" i="34" s="1"/>
  <c r="L882" i="34" s="1"/>
  <c r="U882" i="34"/>
  <c r="Q871" i="34"/>
  <c r="J871" i="34"/>
  <c r="K871" i="34" s="1"/>
  <c r="J863" i="34"/>
  <c r="K863" i="34" s="1"/>
  <c r="L863" i="34" s="1"/>
  <c r="Q847" i="34"/>
  <c r="R847" i="34"/>
  <c r="W847" i="34"/>
  <c r="J815" i="34"/>
  <c r="K815" i="34" s="1"/>
  <c r="L815" i="34" s="1"/>
  <c r="U780" i="34"/>
  <c r="Q773" i="34"/>
  <c r="R773" i="34"/>
  <c r="U773" i="34"/>
  <c r="W773" i="34"/>
  <c r="U743" i="34"/>
  <c r="J662" i="34"/>
  <c r="K662" i="34" s="1"/>
  <c r="L662" i="34" s="1"/>
  <c r="X650" i="34"/>
  <c r="Q650" i="34"/>
  <c r="R650" i="34"/>
  <c r="J650" i="34"/>
  <c r="K650" i="34" s="1"/>
  <c r="L650" i="34" s="1"/>
  <c r="J642" i="34"/>
  <c r="K642" i="34" s="1"/>
  <c r="L642" i="34" s="1"/>
  <c r="Q548" i="34"/>
  <c r="R548" i="34"/>
  <c r="R510" i="34"/>
  <c r="U510" i="34"/>
  <c r="Q510" i="34"/>
  <c r="Q448" i="34"/>
  <c r="U448" i="34"/>
  <c r="J446" i="34"/>
  <c r="K446" i="34" s="1"/>
  <c r="L446" i="34" s="1"/>
  <c r="J361" i="34"/>
  <c r="K361" i="34" s="1"/>
  <c r="L361" i="34" s="1"/>
  <c r="J347" i="34"/>
  <c r="K347" i="34" s="1"/>
  <c r="L347" i="34" s="1"/>
  <c r="R290" i="34"/>
  <c r="Q290" i="34"/>
  <c r="R97" i="34"/>
  <c r="Q97" i="34"/>
  <c r="U97" i="34"/>
  <c r="Z97" i="34"/>
  <c r="J985" i="34"/>
  <c r="K985" i="34" s="1"/>
  <c r="L985" i="34" s="1"/>
  <c r="J951" i="34"/>
  <c r="K951" i="34" s="1"/>
  <c r="L951" i="34" s="1"/>
  <c r="U949" i="34"/>
  <c r="J942" i="34"/>
  <c r="K942" i="34" s="1"/>
  <c r="L942" i="34" s="1"/>
  <c r="J935" i="34"/>
  <c r="K935" i="34" s="1"/>
  <c r="J933" i="34"/>
  <c r="K933" i="34" s="1"/>
  <c r="L933" i="34" s="1"/>
  <c r="J847" i="34"/>
  <c r="K847" i="34" s="1"/>
  <c r="L847" i="34" s="1"/>
  <c r="R782" i="34"/>
  <c r="AA782" i="34"/>
  <c r="J773" i="34"/>
  <c r="K773" i="34" s="1"/>
  <c r="L773" i="34" s="1"/>
  <c r="R764" i="34"/>
  <c r="U764" i="34"/>
  <c r="W758" i="34"/>
  <c r="Q758" i="34"/>
  <c r="R758" i="34"/>
  <c r="J756" i="34"/>
  <c r="K756" i="34" s="1"/>
  <c r="Q747" i="34"/>
  <c r="R747" i="34"/>
  <c r="Z747" i="34"/>
  <c r="Q715" i="34"/>
  <c r="U715" i="34"/>
  <c r="R715" i="34"/>
  <c r="J694" i="34"/>
  <c r="K694" i="34" s="1"/>
  <c r="U618" i="34"/>
  <c r="Q580" i="34"/>
  <c r="W580" i="34"/>
  <c r="R569" i="34"/>
  <c r="Q569" i="34"/>
  <c r="U569" i="34"/>
  <c r="AA569" i="34"/>
  <c r="J569" i="34"/>
  <c r="K569" i="34" s="1"/>
  <c r="L569" i="34" s="1"/>
  <c r="Q502" i="34"/>
  <c r="R502" i="34"/>
  <c r="Q386" i="34"/>
  <c r="W386" i="34"/>
  <c r="J386" i="34"/>
  <c r="K386" i="34" s="1"/>
  <c r="L386" i="34" s="1"/>
  <c r="R386" i="34"/>
  <c r="U378" i="34"/>
  <c r="R378" i="34"/>
  <c r="J3" i="34"/>
  <c r="K3" i="34" s="1"/>
  <c r="L3" i="34" s="1"/>
  <c r="U1032" i="34"/>
  <c r="J1030" i="34"/>
  <c r="K1030" i="34" s="1"/>
  <c r="L1030" i="34" s="1"/>
  <c r="J999" i="34"/>
  <c r="K999" i="34" s="1"/>
  <c r="J997" i="34"/>
  <c r="K997" i="34" s="1"/>
  <c r="L997" i="34" s="1"/>
  <c r="J987" i="34"/>
  <c r="K987" i="34" s="1"/>
  <c r="J949" i="34"/>
  <c r="K949" i="34" s="1"/>
  <c r="L949" i="34" s="1"/>
  <c r="Z801" i="34"/>
  <c r="U796" i="34"/>
  <c r="Q796" i="34"/>
  <c r="R796" i="34"/>
  <c r="W796" i="34"/>
  <c r="U794" i="34"/>
  <c r="U790" i="34"/>
  <c r="Q790" i="34"/>
  <c r="R790" i="34"/>
  <c r="W790" i="34"/>
  <c r="J758" i="34"/>
  <c r="K758" i="34" s="1"/>
  <c r="L758" i="34" s="1"/>
  <c r="U724" i="34"/>
  <c r="W724" i="34"/>
  <c r="Q724" i="34"/>
  <c r="R724" i="34"/>
  <c r="W698" i="34"/>
  <c r="Q698" i="34"/>
  <c r="R698" i="34"/>
  <c r="W686" i="34"/>
  <c r="Q686" i="34"/>
  <c r="R686" i="34"/>
  <c r="Z686" i="34"/>
  <c r="J686" i="34"/>
  <c r="K686" i="34" s="1"/>
  <c r="L686" i="34" s="1"/>
  <c r="Q602" i="34"/>
  <c r="R602" i="34"/>
  <c r="Q587" i="34"/>
  <c r="U587" i="34"/>
  <c r="Z587" i="34"/>
  <c r="X562" i="34"/>
  <c r="U562" i="34"/>
  <c r="AA249" i="34"/>
  <c r="R249" i="34"/>
  <c r="Q249" i="34"/>
  <c r="W66" i="34"/>
  <c r="R66" i="34"/>
  <c r="Z66" i="34"/>
  <c r="Q66" i="34"/>
  <c r="J1011" i="34"/>
  <c r="K1011" i="34" s="1"/>
  <c r="L1011" i="34" s="1"/>
  <c r="J981" i="34"/>
  <c r="K981" i="34" s="1"/>
  <c r="U971" i="34"/>
  <c r="J869" i="34"/>
  <c r="K869" i="34" s="1"/>
  <c r="L869" i="34" s="1"/>
  <c r="J862" i="34"/>
  <c r="K862" i="34" s="1"/>
  <c r="L862" i="34" s="1"/>
  <c r="R862" i="34"/>
  <c r="U862" i="34"/>
  <c r="Z862" i="34"/>
  <c r="J836" i="34"/>
  <c r="K836" i="34" s="1"/>
  <c r="L836" i="34" s="1"/>
  <c r="U803" i="34"/>
  <c r="J782" i="34"/>
  <c r="K782" i="34" s="1"/>
  <c r="L782" i="34" s="1"/>
  <c r="J764" i="34"/>
  <c r="K764" i="34" s="1"/>
  <c r="L764" i="34" s="1"/>
  <c r="J747" i="34"/>
  <c r="K747" i="34" s="1"/>
  <c r="L747" i="34" s="1"/>
  <c r="Z734" i="34"/>
  <c r="W722" i="34"/>
  <c r="Q722" i="34"/>
  <c r="Z722" i="34"/>
  <c r="Q670" i="34"/>
  <c r="U670" i="34"/>
  <c r="J602" i="34"/>
  <c r="K602" i="34" s="1"/>
  <c r="L602" i="34" s="1"/>
  <c r="W457" i="34"/>
  <c r="R457" i="34"/>
  <c r="J403" i="34"/>
  <c r="K403" i="34" s="1"/>
  <c r="L403" i="34" s="1"/>
  <c r="Q403" i="34"/>
  <c r="Q254" i="34"/>
  <c r="R254" i="34"/>
  <c r="Q161" i="34"/>
  <c r="Z161" i="34"/>
  <c r="J66" i="34"/>
  <c r="K66" i="34" s="1"/>
  <c r="L66" i="34" s="1"/>
  <c r="I1039" i="34"/>
  <c r="U1039" i="34" s="1"/>
  <c r="U1020" i="34"/>
  <c r="J1017" i="34"/>
  <c r="K1017" i="34" s="1"/>
  <c r="L1017" i="34" s="1"/>
  <c r="J1009" i="34"/>
  <c r="K1009" i="34" s="1"/>
  <c r="J1006" i="34"/>
  <c r="K1006" i="34" s="1"/>
  <c r="L1006" i="34" s="1"/>
  <c r="U1002" i="34"/>
  <c r="J983" i="34"/>
  <c r="K983" i="34" s="1"/>
  <c r="L983" i="34" s="1"/>
  <c r="J976" i="34"/>
  <c r="K976" i="34" s="1"/>
  <c r="L976" i="34" s="1"/>
  <c r="U937" i="34"/>
  <c r="U844" i="34"/>
  <c r="R786" i="34"/>
  <c r="Z786" i="34"/>
  <c r="Q786" i="34"/>
  <c r="U786" i="34"/>
  <c r="Z783" i="34"/>
  <c r="J740" i="34"/>
  <c r="K740" i="34" s="1"/>
  <c r="L740" i="34" s="1"/>
  <c r="U740" i="34"/>
  <c r="Z740" i="34"/>
  <c r="U716" i="34"/>
  <c r="J661" i="34"/>
  <c r="K661" i="34" s="1"/>
  <c r="L661" i="34" s="1"/>
  <c r="Q564" i="34"/>
  <c r="U564" i="34"/>
  <c r="J459" i="34"/>
  <c r="K459" i="34" s="1"/>
  <c r="L459" i="34" s="1"/>
  <c r="J254" i="34"/>
  <c r="K254" i="34" s="1"/>
  <c r="L254" i="34" s="1"/>
  <c r="Q203" i="34"/>
  <c r="U203" i="34"/>
  <c r="W203" i="34"/>
  <c r="Z1008" i="34"/>
  <c r="J993" i="34"/>
  <c r="K993" i="34" s="1"/>
  <c r="L993" i="34" s="1"/>
  <c r="U988" i="34"/>
  <c r="U972" i="34"/>
  <c r="J963" i="34"/>
  <c r="K963" i="34" s="1"/>
  <c r="L963" i="34" s="1"/>
  <c r="Q956" i="34"/>
  <c r="R914" i="34"/>
  <c r="U914" i="34"/>
  <c r="X914" i="34"/>
  <c r="X912" i="34"/>
  <c r="J905" i="34"/>
  <c r="K905" i="34" s="1"/>
  <c r="L905" i="34" s="1"/>
  <c r="Q898" i="34"/>
  <c r="R898" i="34"/>
  <c r="Q770" i="34"/>
  <c r="R725" i="34"/>
  <c r="W646" i="34"/>
  <c r="U646" i="34"/>
  <c r="Q589" i="34"/>
  <c r="Q566" i="34"/>
  <c r="U566" i="34"/>
  <c r="R305" i="34"/>
  <c r="Q305" i="34"/>
  <c r="J300" i="34"/>
  <c r="K300" i="34" s="1"/>
  <c r="L300" i="34" s="1"/>
  <c r="Q293" i="34"/>
  <c r="R293" i="34"/>
  <c r="Q1020" i="34"/>
  <c r="R1016" i="34"/>
  <c r="U996" i="34"/>
  <c r="R980" i="34"/>
  <c r="J961" i="34"/>
  <c r="K961" i="34" s="1"/>
  <c r="J943" i="34"/>
  <c r="K943" i="34" s="1"/>
  <c r="L943" i="34" s="1"/>
  <c r="U930" i="34"/>
  <c r="J907" i="34"/>
  <c r="K907" i="34" s="1"/>
  <c r="L907" i="34" s="1"/>
  <c r="J898" i="34"/>
  <c r="K898" i="34" s="1"/>
  <c r="L898" i="34" s="1"/>
  <c r="W893" i="34"/>
  <c r="U883" i="34"/>
  <c r="U874" i="34"/>
  <c r="Q873" i="34"/>
  <c r="U873" i="34"/>
  <c r="W873" i="34"/>
  <c r="J848" i="34"/>
  <c r="K848" i="34" s="1"/>
  <c r="U806" i="34"/>
  <c r="T806" i="34"/>
  <c r="R783" i="34"/>
  <c r="J770" i="34"/>
  <c r="K770" i="34" s="1"/>
  <c r="L770" i="34" s="1"/>
  <c r="U755" i="34"/>
  <c r="R755" i="34"/>
  <c r="Q755" i="34"/>
  <c r="Q707" i="34"/>
  <c r="U707" i="34"/>
  <c r="Z707" i="34"/>
  <c r="Q702" i="34"/>
  <c r="Q634" i="34"/>
  <c r="U634" i="34"/>
  <c r="W468" i="34"/>
  <c r="Q468" i="34"/>
  <c r="R468" i="34"/>
  <c r="R390" i="34"/>
  <c r="J1031" i="34"/>
  <c r="K1031" i="34" s="1"/>
  <c r="L1031" i="34" s="1"/>
  <c r="Z1003" i="34"/>
  <c r="R996" i="34"/>
  <c r="J988" i="34"/>
  <c r="K988" i="34" s="1"/>
  <c r="Z960" i="34"/>
  <c r="J952" i="34"/>
  <c r="K952" i="34" s="1"/>
  <c r="L952" i="34" s="1"/>
  <c r="Z949" i="34"/>
  <c r="U948" i="34"/>
  <c r="U927" i="34"/>
  <c r="T899" i="34"/>
  <c r="U899" i="34"/>
  <c r="T875" i="34"/>
  <c r="U875" i="34"/>
  <c r="U871" i="34"/>
  <c r="Q727" i="34"/>
  <c r="U727" i="34"/>
  <c r="J716" i="34"/>
  <c r="K716" i="34" s="1"/>
  <c r="L716" i="34" s="1"/>
  <c r="Q714" i="34"/>
  <c r="U714" i="34"/>
  <c r="U682" i="34"/>
  <c r="U678" i="34"/>
  <c r="Z678" i="34"/>
  <c r="U606" i="34"/>
  <c r="U594" i="34"/>
  <c r="Q594" i="34"/>
  <c r="R594" i="34"/>
  <c r="Z594" i="34"/>
  <c r="R575" i="34"/>
  <c r="U575" i="34"/>
  <c r="Q573" i="34"/>
  <c r="R573" i="34"/>
  <c r="U573" i="34"/>
  <c r="U531" i="34"/>
  <c r="Q531" i="34"/>
  <c r="R531" i="34"/>
  <c r="Q405" i="34"/>
  <c r="M283" i="34"/>
  <c r="Z1009" i="34"/>
  <c r="U1008" i="34"/>
  <c r="Q996" i="34"/>
  <c r="R992" i="34"/>
  <c r="U978" i="34"/>
  <c r="X960" i="34"/>
  <c r="U956" i="34"/>
  <c r="R956" i="34"/>
  <c r="R948" i="34"/>
  <c r="R944" i="34"/>
  <c r="R893" i="34"/>
  <c r="Z889" i="34"/>
  <c r="Q889" i="34"/>
  <c r="R889" i="34"/>
  <c r="J887" i="34"/>
  <c r="K887" i="34" s="1"/>
  <c r="L887" i="34" s="1"/>
  <c r="AA872" i="34"/>
  <c r="Q863" i="34"/>
  <c r="Z833" i="34"/>
  <c r="Q833" i="34"/>
  <c r="R833" i="34"/>
  <c r="Z791" i="34"/>
  <c r="Q763" i="34"/>
  <c r="R763" i="34"/>
  <c r="U763" i="34"/>
  <c r="J729" i="34"/>
  <c r="K729" i="34" s="1"/>
  <c r="L729" i="34" s="1"/>
  <c r="Z725" i="34"/>
  <c r="U725" i="34"/>
  <c r="J721" i="34"/>
  <c r="K721" i="34" s="1"/>
  <c r="T675" i="34"/>
  <c r="Q309" i="34"/>
  <c r="J957" i="34"/>
  <c r="K957" i="34" s="1"/>
  <c r="L957" i="34" s="1"/>
  <c r="U1009" i="34"/>
  <c r="R1008" i="34"/>
  <c r="J1005" i="34"/>
  <c r="K1005" i="34" s="1"/>
  <c r="L1005" i="34" s="1"/>
  <c r="R999" i="34"/>
  <c r="R997" i="34"/>
  <c r="Q992" i="34"/>
  <c r="R987" i="34"/>
  <c r="R985" i="34"/>
  <c r="W976" i="34"/>
  <c r="J966" i="34"/>
  <c r="K966" i="34" s="1"/>
  <c r="L966" i="34" s="1"/>
  <c r="U960" i="34"/>
  <c r="T960" i="34"/>
  <c r="Q951" i="34"/>
  <c r="Q948" i="34"/>
  <c r="J939" i="34"/>
  <c r="K939" i="34" s="1"/>
  <c r="L939" i="34" s="1"/>
  <c r="J937" i="34"/>
  <c r="K937" i="34" s="1"/>
  <c r="L937" i="34" s="1"/>
  <c r="U921" i="34"/>
  <c r="Z919" i="34"/>
  <c r="U904" i="34"/>
  <c r="Q904" i="34"/>
  <c r="W872" i="34"/>
  <c r="Q865" i="34"/>
  <c r="J865" i="34"/>
  <c r="K865" i="34" s="1"/>
  <c r="L865" i="34" s="1"/>
  <c r="U865" i="34"/>
  <c r="Q808" i="34"/>
  <c r="R780" i="34"/>
  <c r="R741" i="34"/>
  <c r="U735" i="34"/>
  <c r="Q694" i="34"/>
  <c r="U650" i="34"/>
  <c r="T650" i="34"/>
  <c r="R614" i="34"/>
  <c r="U580" i="34"/>
  <c r="J1020" i="34"/>
  <c r="K1020" i="34" s="1"/>
  <c r="M1020" i="34" s="1"/>
  <c r="R1011" i="34"/>
  <c r="Q1008" i="34"/>
  <c r="Q999" i="34"/>
  <c r="Q997" i="34"/>
  <c r="Q987" i="34"/>
  <c r="Q985" i="34"/>
  <c r="U980" i="34"/>
  <c r="U976" i="34"/>
  <c r="J964" i="34"/>
  <c r="K964" i="34" s="1"/>
  <c r="L964" i="34" s="1"/>
  <c r="R960" i="34"/>
  <c r="R949" i="34"/>
  <c r="R942" i="34"/>
  <c r="U872" i="34"/>
  <c r="R871" i="34"/>
  <c r="U839" i="34"/>
  <c r="W839" i="34"/>
  <c r="J822" i="34"/>
  <c r="K822" i="34" s="1"/>
  <c r="L822" i="34" s="1"/>
  <c r="R787" i="34"/>
  <c r="U787" i="34"/>
  <c r="Q780" i="34"/>
  <c r="U722" i="34"/>
  <c r="W638" i="34"/>
  <c r="Q638" i="34"/>
  <c r="R638" i="34"/>
  <c r="U546" i="34"/>
  <c r="J486" i="34"/>
  <c r="K486" i="34" s="1"/>
  <c r="L486" i="34" s="1"/>
  <c r="Z474" i="34"/>
  <c r="R921" i="34"/>
  <c r="U892" i="34"/>
  <c r="U891" i="34"/>
  <c r="J885" i="34"/>
  <c r="K885" i="34" s="1"/>
  <c r="L885" i="34" s="1"/>
  <c r="R874" i="34"/>
  <c r="U835" i="34"/>
  <c r="J825" i="34"/>
  <c r="K825" i="34" s="1"/>
  <c r="U754" i="34"/>
  <c r="J743" i="34"/>
  <c r="K743" i="34" s="1"/>
  <c r="L743" i="34" s="1"/>
  <c r="J734" i="34"/>
  <c r="K734" i="34" s="1"/>
  <c r="J702" i="34"/>
  <c r="K702" i="34" s="1"/>
  <c r="W695" i="34"/>
  <c r="Z674" i="34"/>
  <c r="Q659" i="34"/>
  <c r="U659" i="34"/>
  <c r="U610" i="34"/>
  <c r="J606" i="34"/>
  <c r="K606" i="34" s="1"/>
  <c r="L606" i="34" s="1"/>
  <c r="J580" i="34"/>
  <c r="K580" i="34" s="1"/>
  <c r="L580" i="34" s="1"/>
  <c r="J566" i="34"/>
  <c r="K566" i="34" s="1"/>
  <c r="J562" i="34"/>
  <c r="K562" i="34" s="1"/>
  <c r="U539" i="34"/>
  <c r="U530" i="34"/>
  <c r="Z530" i="34"/>
  <c r="R521" i="34"/>
  <c r="W521" i="34"/>
  <c r="J488" i="34"/>
  <c r="K488" i="34" s="1"/>
  <c r="L488" i="34" s="1"/>
  <c r="R367" i="34"/>
  <c r="U317" i="34"/>
  <c r="J309" i="34"/>
  <c r="K309" i="34" s="1"/>
  <c r="R219" i="34"/>
  <c r="Q219" i="34"/>
  <c r="U219" i="34"/>
  <c r="J203" i="34"/>
  <c r="K203" i="34" s="1"/>
  <c r="M203" i="34" s="1"/>
  <c r="J161" i="34"/>
  <c r="K161" i="34" s="1"/>
  <c r="L161" i="34" s="1"/>
  <c r="J914" i="34"/>
  <c r="K914" i="34" s="1"/>
  <c r="L914" i="34" s="1"/>
  <c r="R892" i="34"/>
  <c r="J883" i="34"/>
  <c r="K883" i="34" s="1"/>
  <c r="J844" i="34"/>
  <c r="K844" i="34" s="1"/>
  <c r="J837" i="34"/>
  <c r="K837" i="34" s="1"/>
  <c r="U830" i="34"/>
  <c r="Q789" i="34"/>
  <c r="R777" i="34"/>
  <c r="J745" i="34"/>
  <c r="K745" i="34" s="1"/>
  <c r="L745" i="34" s="1"/>
  <c r="J725" i="34"/>
  <c r="K725" i="34" s="1"/>
  <c r="L725" i="34" s="1"/>
  <c r="M717" i="34"/>
  <c r="Z635" i="34"/>
  <c r="U635" i="34"/>
  <c r="R603" i="34"/>
  <c r="Q603" i="34"/>
  <c r="U581" i="34"/>
  <c r="J573" i="34"/>
  <c r="K573" i="34" s="1"/>
  <c r="L573" i="34" s="1"/>
  <c r="J564" i="34"/>
  <c r="K564" i="34" s="1"/>
  <c r="L564" i="34" s="1"/>
  <c r="W541" i="34"/>
  <c r="U541" i="34"/>
  <c r="Z487" i="34"/>
  <c r="J463" i="34"/>
  <c r="K463" i="34" s="1"/>
  <c r="L463" i="34" s="1"/>
  <c r="J311" i="34"/>
  <c r="K311" i="34" s="1"/>
  <c r="R311" i="34"/>
  <c r="J288" i="34"/>
  <c r="K288" i="34" s="1"/>
  <c r="L288" i="34" s="1"/>
  <c r="R288" i="34"/>
  <c r="U288" i="34"/>
  <c r="J76" i="34"/>
  <c r="K76" i="34" s="1"/>
  <c r="R76" i="34"/>
  <c r="Q76" i="34"/>
  <c r="J849" i="34"/>
  <c r="K849" i="34" s="1"/>
  <c r="J794" i="34"/>
  <c r="K794" i="34" s="1"/>
  <c r="M794" i="34" s="1"/>
  <c r="J785" i="34"/>
  <c r="K785" i="34" s="1"/>
  <c r="L785" i="34" s="1"/>
  <c r="J783" i="34"/>
  <c r="K783" i="34" s="1"/>
  <c r="L783" i="34" s="1"/>
  <c r="U760" i="34"/>
  <c r="Q754" i="34"/>
  <c r="R754" i="34"/>
  <c r="Q699" i="34"/>
  <c r="U699" i="34"/>
  <c r="Q695" i="34"/>
  <c r="T651" i="34"/>
  <c r="U651" i="34"/>
  <c r="Q543" i="34"/>
  <c r="R543" i="34"/>
  <c r="W543" i="34"/>
  <c r="R501" i="34"/>
  <c r="U501" i="34"/>
  <c r="Q476" i="34"/>
  <c r="R476" i="34"/>
  <c r="J474" i="34"/>
  <c r="K474" i="34" s="1"/>
  <c r="L474" i="34" s="1"/>
  <c r="Q456" i="34"/>
  <c r="U456" i="34"/>
  <c r="R456" i="34"/>
  <c r="R415" i="34"/>
  <c r="J415" i="34"/>
  <c r="K415" i="34" s="1"/>
  <c r="L415" i="34" s="1"/>
  <c r="Q415" i="34"/>
  <c r="J299" i="34"/>
  <c r="K299" i="34" s="1"/>
  <c r="L299" i="34" s="1"/>
  <c r="Z299" i="34"/>
  <c r="J182" i="34"/>
  <c r="K182" i="34" s="1"/>
  <c r="Q182" i="34"/>
  <c r="Z182" i="34"/>
  <c r="J910" i="34"/>
  <c r="K910" i="34" s="1"/>
  <c r="L910" i="34" s="1"/>
  <c r="J874" i="34"/>
  <c r="K874" i="34" s="1"/>
  <c r="J873" i="34"/>
  <c r="K873" i="34" s="1"/>
  <c r="J872" i="34"/>
  <c r="K872" i="34" s="1"/>
  <c r="L872" i="34" s="1"/>
  <c r="J853" i="34"/>
  <c r="K853" i="34" s="1"/>
  <c r="J839" i="34"/>
  <c r="K839" i="34" s="1"/>
  <c r="R830" i="34"/>
  <c r="J817" i="34"/>
  <c r="K817" i="34" s="1"/>
  <c r="L817" i="34" s="1"/>
  <c r="J814" i="34"/>
  <c r="K814" i="34" s="1"/>
  <c r="L814" i="34" s="1"/>
  <c r="J757" i="34"/>
  <c r="K757" i="34" s="1"/>
  <c r="L757" i="34" s="1"/>
  <c r="J754" i="34"/>
  <c r="K754" i="34" s="1"/>
  <c r="J735" i="34"/>
  <c r="K735" i="34" s="1"/>
  <c r="L735" i="34" s="1"/>
  <c r="R710" i="34"/>
  <c r="J706" i="34"/>
  <c r="K706" i="34" s="1"/>
  <c r="L706" i="34" s="1"/>
  <c r="J677" i="34"/>
  <c r="K677" i="34" s="1"/>
  <c r="L677" i="34" s="1"/>
  <c r="U643" i="34"/>
  <c r="R643" i="34"/>
  <c r="Z643" i="34"/>
  <c r="U626" i="34"/>
  <c r="T626" i="34"/>
  <c r="J613" i="34"/>
  <c r="K613" i="34" s="1"/>
  <c r="U577" i="34"/>
  <c r="Z523" i="34"/>
  <c r="R523" i="34"/>
  <c r="J456" i="34"/>
  <c r="K456" i="34" s="1"/>
  <c r="L456" i="34" s="1"/>
  <c r="R451" i="34"/>
  <c r="Z451" i="34"/>
  <c r="Q451" i="34"/>
  <c r="Q435" i="34"/>
  <c r="R379" i="34"/>
  <c r="Z379" i="34"/>
  <c r="R329" i="34"/>
  <c r="Q212" i="34"/>
  <c r="R212" i="34"/>
  <c r="R789" i="34"/>
  <c r="U662" i="34"/>
  <c r="U638" i="34"/>
  <c r="T638" i="34"/>
  <c r="U602" i="34"/>
  <c r="Q525" i="34"/>
  <c r="R525" i="34"/>
  <c r="Z508" i="34"/>
  <c r="R508" i="34"/>
  <c r="Z423" i="34"/>
  <c r="U423" i="34"/>
  <c r="R321" i="34"/>
  <c r="X321" i="34"/>
  <c r="J315" i="34"/>
  <c r="K315" i="34" s="1"/>
  <c r="L315" i="34" s="1"/>
  <c r="R315" i="34"/>
  <c r="U315" i="34"/>
  <c r="J306" i="34"/>
  <c r="K306" i="34" s="1"/>
  <c r="L306" i="34" s="1"/>
  <c r="R306" i="34"/>
  <c r="Q306" i="34"/>
  <c r="Q247" i="34"/>
  <c r="R247" i="34"/>
  <c r="U247" i="34"/>
  <c r="U90" i="34"/>
  <c r="J920" i="34"/>
  <c r="K920" i="34" s="1"/>
  <c r="L920" i="34" s="1"/>
  <c r="U746" i="34"/>
  <c r="U738" i="34"/>
  <c r="U731" i="34"/>
  <c r="J719" i="34"/>
  <c r="K719" i="34" s="1"/>
  <c r="L719" i="34" s="1"/>
  <c r="U698" i="34"/>
  <c r="U690" i="34"/>
  <c r="Z690" i="34"/>
  <c r="Q683" i="34"/>
  <c r="U683" i="34"/>
  <c r="J617" i="34"/>
  <c r="K617" i="34" s="1"/>
  <c r="L617" i="34" s="1"/>
  <c r="U614" i="34"/>
  <c r="T614" i="34"/>
  <c r="Q527" i="34"/>
  <c r="R527" i="34"/>
  <c r="W527" i="34"/>
  <c r="J348" i="34"/>
  <c r="K348" i="34" s="1"/>
  <c r="Z348" i="34"/>
  <c r="U340" i="34"/>
  <c r="Q340" i="34"/>
  <c r="Z340" i="34"/>
  <c r="J331" i="34"/>
  <c r="K331" i="34" s="1"/>
  <c r="L331" i="34" s="1"/>
  <c r="R331" i="34"/>
  <c r="J321" i="34"/>
  <c r="K321" i="34" s="1"/>
  <c r="L321" i="34" s="1"/>
  <c r="R236" i="34"/>
  <c r="J90" i="34"/>
  <c r="K90" i="34" s="1"/>
  <c r="L90" i="34" s="1"/>
  <c r="J922" i="34"/>
  <c r="K922" i="34" s="1"/>
  <c r="L922" i="34" s="1"/>
  <c r="J886" i="34"/>
  <c r="K886" i="34" s="1"/>
  <c r="L886" i="34" s="1"/>
  <c r="J877" i="34"/>
  <c r="K877" i="34" s="1"/>
  <c r="L877" i="34" s="1"/>
  <c r="J845" i="34"/>
  <c r="K845" i="34" s="1"/>
  <c r="M845" i="34" s="1"/>
  <c r="J833" i="34"/>
  <c r="K833" i="34" s="1"/>
  <c r="L833" i="34" s="1"/>
  <c r="J809" i="34"/>
  <c r="K809" i="34" s="1"/>
  <c r="J798" i="34"/>
  <c r="K798" i="34" s="1"/>
  <c r="J738" i="34"/>
  <c r="K738" i="34" s="1"/>
  <c r="U734" i="34"/>
  <c r="T734" i="34"/>
  <c r="J683" i="34"/>
  <c r="K683" i="34" s="1"/>
  <c r="L683" i="34" s="1"/>
  <c r="J673" i="34"/>
  <c r="K673" i="34" s="1"/>
  <c r="L673" i="34" s="1"/>
  <c r="Q558" i="34"/>
  <c r="U558" i="34"/>
  <c r="J556" i="34"/>
  <c r="K556" i="34" s="1"/>
  <c r="R437" i="34"/>
  <c r="Z437" i="34"/>
  <c r="J423" i="34"/>
  <c r="K423" i="34" s="1"/>
  <c r="L423" i="34" s="1"/>
  <c r="J340" i="34"/>
  <c r="K340" i="34" s="1"/>
  <c r="L340" i="34" s="1"/>
  <c r="J236" i="34"/>
  <c r="K236" i="34" s="1"/>
  <c r="L236" i="34" s="1"/>
  <c r="J891" i="34"/>
  <c r="K891" i="34" s="1"/>
  <c r="L891" i="34" s="1"/>
  <c r="J876" i="34"/>
  <c r="K876" i="34" s="1"/>
  <c r="L876" i="34" s="1"/>
  <c r="J823" i="34"/>
  <c r="K823" i="34" s="1"/>
  <c r="U805" i="34"/>
  <c r="J799" i="34"/>
  <c r="K799" i="34" s="1"/>
  <c r="U770" i="34"/>
  <c r="J727" i="34"/>
  <c r="K727" i="34" s="1"/>
  <c r="L727" i="34" s="1"/>
  <c r="U710" i="34"/>
  <c r="Q663" i="34"/>
  <c r="U658" i="34"/>
  <c r="J648" i="34"/>
  <c r="K648" i="34" s="1"/>
  <c r="J643" i="34"/>
  <c r="K643" i="34" s="1"/>
  <c r="L643" i="34" s="1"/>
  <c r="R631" i="34"/>
  <c r="U615" i="34"/>
  <c r="J594" i="34"/>
  <c r="K594" i="34" s="1"/>
  <c r="M594" i="34" s="1"/>
  <c r="R577" i="34"/>
  <c r="R546" i="34"/>
  <c r="U500" i="34"/>
  <c r="Z498" i="34"/>
  <c r="J493" i="34"/>
  <c r="K493" i="34" s="1"/>
  <c r="L493" i="34" s="1"/>
  <c r="Q475" i="34"/>
  <c r="AA414" i="34"/>
  <c r="Q372" i="34"/>
  <c r="U366" i="34"/>
  <c r="T332" i="34"/>
  <c r="U332" i="34"/>
  <c r="W287" i="34"/>
  <c r="Q218" i="34"/>
  <c r="R218" i="34"/>
  <c r="Q100" i="34"/>
  <c r="R100" i="34"/>
  <c r="W39" i="34"/>
  <c r="Q39" i="34"/>
  <c r="R39" i="34"/>
  <c r="U39" i="34"/>
  <c r="Z39" i="34"/>
  <c r="Z27" i="34"/>
  <c r="J11" i="34"/>
  <c r="K11" i="34" s="1"/>
  <c r="L11" i="34" s="1"/>
  <c r="J665" i="34"/>
  <c r="K665" i="34" s="1"/>
  <c r="J626" i="34"/>
  <c r="K626" i="34" s="1"/>
  <c r="M626" i="34" s="1"/>
  <c r="U555" i="34"/>
  <c r="Q546" i="34"/>
  <c r="J541" i="34"/>
  <c r="K541" i="34" s="1"/>
  <c r="L541" i="34" s="1"/>
  <c r="R529" i="34"/>
  <c r="U498" i="34"/>
  <c r="U485" i="34"/>
  <c r="R434" i="34"/>
  <c r="U430" i="34"/>
  <c r="R242" i="34"/>
  <c r="Q242" i="34"/>
  <c r="J242" i="34"/>
  <c r="K242" i="34" s="1"/>
  <c r="L242" i="34" s="1"/>
  <c r="Q240" i="34"/>
  <c r="U240" i="34"/>
  <c r="Z240" i="34"/>
  <c r="U238" i="34"/>
  <c r="Q238" i="34"/>
  <c r="W199" i="34"/>
  <c r="Q199" i="34"/>
  <c r="R199" i="34"/>
  <c r="Z199" i="34"/>
  <c r="J670" i="34"/>
  <c r="K670" i="34" s="1"/>
  <c r="L670" i="34" s="1"/>
  <c r="J531" i="34"/>
  <c r="K531" i="34" s="1"/>
  <c r="R495" i="34"/>
  <c r="U479" i="34"/>
  <c r="J468" i="34"/>
  <c r="K468" i="34" s="1"/>
  <c r="L468" i="34" s="1"/>
  <c r="R462" i="34"/>
  <c r="J291" i="34"/>
  <c r="K291" i="34" s="1"/>
  <c r="R291" i="34"/>
  <c r="J97" i="34"/>
  <c r="K97" i="34" s="1"/>
  <c r="Z57" i="34"/>
  <c r="J575" i="34"/>
  <c r="K575" i="34" s="1"/>
  <c r="R520" i="34"/>
  <c r="W520" i="34"/>
  <c r="U436" i="34"/>
  <c r="J366" i="34"/>
  <c r="K366" i="34" s="1"/>
  <c r="L366" i="34" s="1"/>
  <c r="J352" i="34"/>
  <c r="K352" i="34" s="1"/>
  <c r="L352" i="34" s="1"/>
  <c r="Z274" i="34"/>
  <c r="AA274" i="34"/>
  <c r="U258" i="34"/>
  <c r="R258" i="34"/>
  <c r="Z179" i="34"/>
  <c r="J179" i="34"/>
  <c r="K179" i="34" s="1"/>
  <c r="L179" i="34" s="1"/>
  <c r="Q179" i="34"/>
  <c r="U109" i="34"/>
  <c r="U532" i="34"/>
  <c r="U529" i="34"/>
  <c r="R438" i="34"/>
  <c r="U438" i="34"/>
  <c r="Z438" i="34"/>
  <c r="Z371" i="34"/>
  <c r="Q334" i="34"/>
  <c r="Q320" i="34"/>
  <c r="R297" i="34"/>
  <c r="R282" i="34"/>
  <c r="U282" i="34"/>
  <c r="W282" i="34"/>
  <c r="Z282" i="34"/>
  <c r="J181" i="34"/>
  <c r="K181" i="34" s="1"/>
  <c r="L181" i="34" s="1"/>
  <c r="U181" i="34"/>
  <c r="J138" i="34"/>
  <c r="K138" i="34" s="1"/>
  <c r="L138" i="34" s="1"/>
  <c r="Q138" i="34"/>
  <c r="J749" i="34"/>
  <c r="K749" i="34" s="1"/>
  <c r="L749" i="34" s="1"/>
  <c r="J722" i="34"/>
  <c r="K722" i="34" s="1"/>
  <c r="M722" i="34" s="1"/>
  <c r="J720" i="34"/>
  <c r="K720" i="34" s="1"/>
  <c r="L720" i="34" s="1"/>
  <c r="J714" i="34"/>
  <c r="K714" i="34" s="1"/>
  <c r="L714" i="34" s="1"/>
  <c r="J680" i="34"/>
  <c r="K680" i="34" s="1"/>
  <c r="L680" i="34" s="1"/>
  <c r="J656" i="34"/>
  <c r="K656" i="34" s="1"/>
  <c r="L656" i="34" s="1"/>
  <c r="J654" i="34"/>
  <c r="K654" i="34" s="1"/>
  <c r="J589" i="34"/>
  <c r="K589" i="34" s="1"/>
  <c r="L589" i="34" s="1"/>
  <c r="J568" i="34"/>
  <c r="K568" i="34" s="1"/>
  <c r="L568" i="34" s="1"/>
  <c r="U471" i="34"/>
  <c r="J460" i="34"/>
  <c r="K460" i="34" s="1"/>
  <c r="L460" i="34" s="1"/>
  <c r="Q447" i="34"/>
  <c r="X447" i="34"/>
  <c r="Q416" i="34"/>
  <c r="Z416" i="34"/>
  <c r="W408" i="34"/>
  <c r="Q408" i="34"/>
  <c r="J399" i="34"/>
  <c r="K399" i="34" s="1"/>
  <c r="L399" i="34" s="1"/>
  <c r="Q393" i="34"/>
  <c r="R393" i="34"/>
  <c r="U393" i="34"/>
  <c r="R389" i="34"/>
  <c r="J371" i="34"/>
  <c r="K371" i="34" s="1"/>
  <c r="L371" i="34" s="1"/>
  <c r="Q364" i="34"/>
  <c r="U364" i="34"/>
  <c r="J345" i="34"/>
  <c r="K345" i="34" s="1"/>
  <c r="L345" i="34" s="1"/>
  <c r="W336" i="34"/>
  <c r="Z336" i="34"/>
  <c r="J297" i="34"/>
  <c r="K297" i="34" s="1"/>
  <c r="J287" i="34"/>
  <c r="K287" i="34" s="1"/>
  <c r="L287" i="34" s="1"/>
  <c r="J282" i="34"/>
  <c r="K282" i="34" s="1"/>
  <c r="M282" i="34" s="1"/>
  <c r="Q201" i="34"/>
  <c r="W201" i="34"/>
  <c r="Z201" i="34"/>
  <c r="R172" i="34"/>
  <c r="M140" i="34"/>
  <c r="T117" i="34"/>
  <c r="U117" i="34"/>
  <c r="R55" i="34"/>
  <c r="Q55" i="34"/>
  <c r="W55" i="34"/>
  <c r="J678" i="34"/>
  <c r="K678" i="34" s="1"/>
  <c r="L678" i="34" s="1"/>
  <c r="U674" i="34"/>
  <c r="J634" i="34"/>
  <c r="K634" i="34" s="1"/>
  <c r="L634" i="34" s="1"/>
  <c r="J629" i="34"/>
  <c r="K629" i="34" s="1"/>
  <c r="L629" i="34" s="1"/>
  <c r="J605" i="34"/>
  <c r="K605" i="34" s="1"/>
  <c r="L605" i="34" s="1"/>
  <c r="J585" i="34"/>
  <c r="K585" i="34" s="1"/>
  <c r="L585" i="34" s="1"/>
  <c r="J583" i="34"/>
  <c r="K583" i="34" s="1"/>
  <c r="J553" i="34"/>
  <c r="K553" i="34" s="1"/>
  <c r="L553" i="34" s="1"/>
  <c r="J498" i="34"/>
  <c r="K498" i="34" s="1"/>
  <c r="L498" i="34" s="1"/>
  <c r="J462" i="34"/>
  <c r="K462" i="34" s="1"/>
  <c r="J447" i="34"/>
  <c r="K447" i="34" s="1"/>
  <c r="Q430" i="34"/>
  <c r="J416" i="34"/>
  <c r="K416" i="34" s="1"/>
  <c r="L416" i="34" s="1"/>
  <c r="J408" i="34"/>
  <c r="K408" i="34" s="1"/>
  <c r="M408" i="34" s="1"/>
  <c r="T344" i="34"/>
  <c r="U344" i="34"/>
  <c r="U327" i="34"/>
  <c r="U316" i="34"/>
  <c r="Q276" i="34"/>
  <c r="Z276" i="34"/>
  <c r="J215" i="34"/>
  <c r="K215" i="34" s="1"/>
  <c r="L215" i="34" s="1"/>
  <c r="U215" i="34"/>
  <c r="W215" i="34"/>
  <c r="Q215" i="34"/>
  <c r="J172" i="34"/>
  <c r="K172" i="34" s="1"/>
  <c r="J154" i="34"/>
  <c r="K154" i="34" s="1"/>
  <c r="L154" i="34" s="1"/>
  <c r="R154" i="34"/>
  <c r="U154" i="34"/>
  <c r="J59" i="34"/>
  <c r="K59" i="34" s="1"/>
  <c r="L59" i="34" s="1"/>
  <c r="J603" i="34"/>
  <c r="K603" i="34" s="1"/>
  <c r="L603" i="34" s="1"/>
  <c r="J600" i="34"/>
  <c r="K600" i="34" s="1"/>
  <c r="L600" i="34" s="1"/>
  <c r="J529" i="34"/>
  <c r="K529" i="34" s="1"/>
  <c r="L529" i="34" s="1"/>
  <c r="J523" i="34"/>
  <c r="K523" i="34" s="1"/>
  <c r="J513" i="34"/>
  <c r="K513" i="34" s="1"/>
  <c r="J450" i="34"/>
  <c r="K450" i="34" s="1"/>
  <c r="J421" i="34"/>
  <c r="K421" i="34" s="1"/>
  <c r="L421" i="34" s="1"/>
  <c r="J378" i="34"/>
  <c r="K378" i="34" s="1"/>
  <c r="L378" i="34" s="1"/>
  <c r="J359" i="34"/>
  <c r="K359" i="34" s="1"/>
  <c r="L359" i="34" s="1"/>
  <c r="R353" i="34"/>
  <c r="R342" i="34"/>
  <c r="R318" i="34"/>
  <c r="R312" i="34"/>
  <c r="J302" i="34"/>
  <c r="K302" i="34" s="1"/>
  <c r="L302" i="34" s="1"/>
  <c r="J219" i="34"/>
  <c r="K219" i="34" s="1"/>
  <c r="L219" i="34" s="1"/>
  <c r="Q211" i="34"/>
  <c r="R211" i="34"/>
  <c r="U211" i="34"/>
  <c r="Q168" i="34"/>
  <c r="W168" i="34"/>
  <c r="AA155" i="34"/>
  <c r="Q89" i="34"/>
  <c r="R89" i="34"/>
  <c r="W89" i="34"/>
  <c r="J87" i="34"/>
  <c r="K87" i="34" s="1"/>
  <c r="U13" i="34"/>
  <c r="J453" i="34"/>
  <c r="K453" i="34" s="1"/>
  <c r="L453" i="34" s="1"/>
  <c r="U383" i="34"/>
  <c r="R354" i="34"/>
  <c r="Q318" i="34"/>
  <c r="J285" i="34"/>
  <c r="K285" i="34" s="1"/>
  <c r="L285" i="34" s="1"/>
  <c r="Q285" i="34"/>
  <c r="J270" i="34"/>
  <c r="K270" i="34" s="1"/>
  <c r="L270" i="34" s="1"/>
  <c r="R270" i="34"/>
  <c r="Q268" i="34"/>
  <c r="J213" i="34"/>
  <c r="K213" i="34" s="1"/>
  <c r="L213" i="34" s="1"/>
  <c r="R213" i="34"/>
  <c r="U186" i="34"/>
  <c r="W146" i="34"/>
  <c r="R146" i="34"/>
  <c r="J72" i="34"/>
  <c r="K72" i="34" s="1"/>
  <c r="L72" i="34" s="1"/>
  <c r="R72" i="34"/>
  <c r="Q65" i="34"/>
  <c r="R65" i="34"/>
  <c r="W65" i="34"/>
  <c r="X65" i="34"/>
  <c r="J52" i="34"/>
  <c r="K52" i="34" s="1"/>
  <c r="L52" i="34" s="1"/>
  <c r="Q52" i="34"/>
  <c r="U241" i="34"/>
  <c r="W239" i="34"/>
  <c r="Q239" i="34"/>
  <c r="Q202" i="34"/>
  <c r="R202" i="34"/>
  <c r="J137" i="34"/>
  <c r="K137" i="34" s="1"/>
  <c r="W137" i="34"/>
  <c r="J84" i="34"/>
  <c r="K84" i="34" s="1"/>
  <c r="L84" i="34" s="1"/>
  <c r="Q84" i="34"/>
  <c r="R84" i="34"/>
  <c r="W84" i="34"/>
  <c r="J396" i="34"/>
  <c r="K396" i="34" s="1"/>
  <c r="L396" i="34" s="1"/>
  <c r="J320" i="34"/>
  <c r="K320" i="34" s="1"/>
  <c r="L320" i="34" s="1"/>
  <c r="J275" i="34"/>
  <c r="K275" i="34" s="1"/>
  <c r="J202" i="34"/>
  <c r="K202" i="34" s="1"/>
  <c r="Q183" i="34"/>
  <c r="R183" i="34"/>
  <c r="J178" i="34"/>
  <c r="K178" i="34" s="1"/>
  <c r="L178" i="34" s="1"/>
  <c r="Q160" i="34"/>
  <c r="R160" i="34"/>
  <c r="Z148" i="34"/>
  <c r="Q139" i="34"/>
  <c r="R139" i="34"/>
  <c r="U139" i="34"/>
  <c r="AA117" i="34"/>
  <c r="Z117" i="34"/>
  <c r="U98" i="34"/>
  <c r="Q79" i="34"/>
  <c r="R79" i="34"/>
  <c r="J364" i="34"/>
  <c r="K364" i="34" s="1"/>
  <c r="L364" i="34" s="1"/>
  <c r="J339" i="34"/>
  <c r="K339" i="34" s="1"/>
  <c r="L339" i="34" s="1"/>
  <c r="J304" i="34"/>
  <c r="K304" i="34" s="1"/>
  <c r="M304" i="34" s="1"/>
  <c r="J225" i="34"/>
  <c r="K225" i="34" s="1"/>
  <c r="L225" i="34" s="1"/>
  <c r="X225" i="34"/>
  <c r="Z225" i="34"/>
  <c r="Q223" i="34"/>
  <c r="R223" i="34"/>
  <c r="Q206" i="34"/>
  <c r="R206" i="34"/>
  <c r="X165" i="34"/>
  <c r="Q165" i="34"/>
  <c r="R165" i="34"/>
  <c r="U165" i="34"/>
  <c r="Q155" i="34"/>
  <c r="R155" i="34"/>
  <c r="W155" i="34"/>
  <c r="W128" i="34"/>
  <c r="Z45" i="34"/>
  <c r="U514" i="34"/>
  <c r="J510" i="34"/>
  <c r="K510" i="34" s="1"/>
  <c r="L510" i="34" s="1"/>
  <c r="J508" i="34"/>
  <c r="K508" i="34" s="1"/>
  <c r="J501" i="34"/>
  <c r="K501" i="34" s="1"/>
  <c r="L501" i="34" s="1"/>
  <c r="J452" i="34"/>
  <c r="K452" i="34" s="1"/>
  <c r="L452" i="34" s="1"/>
  <c r="J438" i="34"/>
  <c r="K438" i="34" s="1"/>
  <c r="L438" i="34" s="1"/>
  <c r="J430" i="34"/>
  <c r="K430" i="34" s="1"/>
  <c r="L430" i="34" s="1"/>
  <c r="J405" i="34"/>
  <c r="K405" i="34" s="1"/>
  <c r="L405" i="34" s="1"/>
  <c r="J389" i="34"/>
  <c r="K389" i="34" s="1"/>
  <c r="M389" i="34" s="1"/>
  <c r="U375" i="34"/>
  <c r="J360" i="34"/>
  <c r="K360" i="34" s="1"/>
  <c r="L360" i="34" s="1"/>
  <c r="J328" i="34"/>
  <c r="K328" i="34" s="1"/>
  <c r="M328" i="34" s="1"/>
  <c r="U292" i="34"/>
  <c r="Q264" i="34"/>
  <c r="R264" i="34"/>
  <c r="U227" i="34"/>
  <c r="W227" i="34"/>
  <c r="J223" i="34"/>
  <c r="K223" i="34" s="1"/>
  <c r="L223" i="34" s="1"/>
  <c r="J160" i="34"/>
  <c r="K160" i="34" s="1"/>
  <c r="M160" i="34" s="1"/>
  <c r="J155" i="34"/>
  <c r="K155" i="34" s="1"/>
  <c r="L155" i="34" s="1"/>
  <c r="J128" i="34"/>
  <c r="K128" i="34" s="1"/>
  <c r="L128" i="34" s="1"/>
  <c r="W93" i="34"/>
  <c r="Q93" i="34"/>
  <c r="R93" i="34"/>
  <c r="AA93" i="34"/>
  <c r="J93" i="34"/>
  <c r="K93" i="34" s="1"/>
  <c r="J527" i="34"/>
  <c r="K527" i="34" s="1"/>
  <c r="J514" i="34"/>
  <c r="K514" i="34" s="1"/>
  <c r="L514" i="34" s="1"/>
  <c r="J480" i="34"/>
  <c r="K480" i="34" s="1"/>
  <c r="L480" i="34" s="1"/>
  <c r="J467" i="34"/>
  <c r="K467" i="34" s="1"/>
  <c r="L467" i="34" s="1"/>
  <c r="J444" i="34"/>
  <c r="K444" i="34" s="1"/>
  <c r="J412" i="34"/>
  <c r="K412" i="34" s="1"/>
  <c r="J387" i="34"/>
  <c r="K387" i="34" s="1"/>
  <c r="L387" i="34" s="1"/>
  <c r="J380" i="34"/>
  <c r="K380" i="34" s="1"/>
  <c r="L380" i="34" s="1"/>
  <c r="U336" i="34"/>
  <c r="Q231" i="34"/>
  <c r="R231" i="34"/>
  <c r="U231" i="34"/>
  <c r="U193" i="34"/>
  <c r="X187" i="34"/>
  <c r="U187" i="34"/>
  <c r="Z187" i="34"/>
  <c r="J150" i="34"/>
  <c r="K150" i="34" s="1"/>
  <c r="J145" i="34"/>
  <c r="K145" i="34" s="1"/>
  <c r="Z145" i="34"/>
  <c r="Q81" i="34"/>
  <c r="R81" i="34"/>
  <c r="Q64" i="34"/>
  <c r="J448" i="34"/>
  <c r="K448" i="34" s="1"/>
  <c r="L448" i="34" s="1"/>
  <c r="J424" i="34"/>
  <c r="K424" i="34" s="1"/>
  <c r="L424" i="34" s="1"/>
  <c r="J264" i="34"/>
  <c r="K264" i="34" s="1"/>
  <c r="L264" i="34" s="1"/>
  <c r="Q207" i="34"/>
  <c r="R207" i="34"/>
  <c r="R108" i="34"/>
  <c r="Q61" i="34"/>
  <c r="J53" i="34"/>
  <c r="K53" i="34" s="1"/>
  <c r="L53" i="34" s="1"/>
  <c r="J201" i="34"/>
  <c r="K201" i="34" s="1"/>
  <c r="L201" i="34" s="1"/>
  <c r="Q177" i="34"/>
  <c r="R171" i="34"/>
  <c r="AA169" i="34"/>
  <c r="J81" i="34"/>
  <c r="K81" i="34" s="1"/>
  <c r="L81" i="34" s="1"/>
  <c r="J65" i="34"/>
  <c r="K65" i="34" s="1"/>
  <c r="L65" i="34" s="1"/>
  <c r="J55" i="34"/>
  <c r="K55" i="34" s="1"/>
  <c r="L55" i="34" s="1"/>
  <c r="U33" i="34"/>
  <c r="J31" i="34"/>
  <c r="K31" i="34" s="1"/>
  <c r="L31" i="34" s="1"/>
  <c r="J16" i="34"/>
  <c r="K16" i="34" s="1"/>
  <c r="Q57" i="34"/>
  <c r="U47" i="34"/>
  <c r="U17" i="34"/>
  <c r="Z9" i="34"/>
  <c r="W175" i="34"/>
  <c r="U175" i="34"/>
  <c r="J57" i="34"/>
  <c r="K57" i="34" s="1"/>
  <c r="R10" i="34"/>
  <c r="J89" i="34"/>
  <c r="K89" i="34" s="1"/>
  <c r="L89" i="34" s="1"/>
  <c r="Q44" i="34"/>
  <c r="R44" i="34"/>
  <c r="J273" i="34"/>
  <c r="K273" i="34" s="1"/>
  <c r="L273" i="34" s="1"/>
  <c r="J268" i="34"/>
  <c r="K268" i="34" s="1"/>
  <c r="U265" i="34"/>
  <c r="Z257" i="34"/>
  <c r="J246" i="34"/>
  <c r="K246" i="34" s="1"/>
  <c r="L246" i="34" s="1"/>
  <c r="U99" i="34"/>
  <c r="U78" i="34"/>
  <c r="U74" i="34"/>
  <c r="Q60" i="34"/>
  <c r="W50" i="34"/>
  <c r="U32" i="34"/>
  <c r="U21" i="34"/>
  <c r="U245" i="34"/>
  <c r="R244" i="34"/>
  <c r="R235" i="34"/>
  <c r="R232" i="34"/>
  <c r="J109" i="34"/>
  <c r="K109" i="34" s="1"/>
  <c r="L109" i="34" s="1"/>
  <c r="U43" i="34"/>
  <c r="W257" i="34"/>
  <c r="Q235" i="34"/>
  <c r="M217" i="34"/>
  <c r="J208" i="34"/>
  <c r="K208" i="34" s="1"/>
  <c r="L208" i="34" s="1"/>
  <c r="J187" i="34"/>
  <c r="K187" i="34" s="1"/>
  <c r="J175" i="34"/>
  <c r="K175" i="34" s="1"/>
  <c r="R167" i="34"/>
  <c r="J162" i="34"/>
  <c r="K162" i="34" s="1"/>
  <c r="J18" i="34"/>
  <c r="K18" i="34" s="1"/>
  <c r="L18" i="34" s="1"/>
  <c r="J9" i="34"/>
  <c r="K9" i="34" s="1"/>
  <c r="L9" i="34" s="1"/>
  <c r="J188" i="34"/>
  <c r="K188" i="34" s="1"/>
  <c r="U171" i="34"/>
  <c r="J170" i="34"/>
  <c r="K170" i="34" s="1"/>
  <c r="R86" i="34"/>
  <c r="J63" i="34"/>
  <c r="K63" i="34" s="1"/>
  <c r="L63" i="34" s="1"/>
  <c r="J38" i="34"/>
  <c r="K38" i="34" s="1"/>
  <c r="L38" i="34" s="1"/>
  <c r="J14" i="34"/>
  <c r="K14" i="34" s="1"/>
  <c r="L14" i="34" s="1"/>
  <c r="J239" i="34"/>
  <c r="K239" i="34" s="1"/>
  <c r="U93" i="34"/>
  <c r="U65" i="34"/>
  <c r="J60" i="34"/>
  <c r="K60" i="34" s="1"/>
  <c r="L60" i="34" s="1"/>
  <c r="J252" i="34"/>
  <c r="K252" i="34" s="1"/>
  <c r="J244" i="34"/>
  <c r="K244" i="34" s="1"/>
  <c r="L244" i="34" s="1"/>
  <c r="J210" i="34"/>
  <c r="K210" i="34" s="1"/>
  <c r="J183" i="34"/>
  <c r="K183" i="34" s="1"/>
  <c r="L183" i="34" s="1"/>
  <c r="J111" i="34"/>
  <c r="K111" i="34" s="1"/>
  <c r="L111" i="34" s="1"/>
  <c r="J267" i="34"/>
  <c r="K267" i="34" s="1"/>
  <c r="L267" i="34" s="1"/>
  <c r="J247" i="34"/>
  <c r="K247" i="34" s="1"/>
  <c r="L247" i="34" s="1"/>
  <c r="J231" i="34"/>
  <c r="K231" i="34" s="1"/>
  <c r="L231" i="34" s="1"/>
  <c r="J224" i="34"/>
  <c r="K224" i="34" s="1"/>
  <c r="L224" i="34" s="1"/>
  <c r="J104" i="34"/>
  <c r="K104" i="34" s="1"/>
  <c r="L104" i="34" s="1"/>
  <c r="J58" i="34"/>
  <c r="K58" i="34" s="1"/>
  <c r="L58" i="34" s="1"/>
  <c r="U45" i="34"/>
  <c r="J20" i="34"/>
  <c r="K20" i="34" s="1"/>
  <c r="L20" i="34" s="1"/>
  <c r="J15" i="34"/>
  <c r="K15" i="34" s="1"/>
  <c r="L15" i="34" s="1"/>
  <c r="J6" i="34"/>
  <c r="K6" i="34" s="1"/>
  <c r="L6" i="34" s="1"/>
  <c r="I1036" i="34"/>
  <c r="J1040" i="34"/>
  <c r="K1040" i="34" s="1"/>
  <c r="L1040" i="34" s="1"/>
  <c r="Z797" i="34"/>
  <c r="Q797" i="34"/>
  <c r="R797" i="34"/>
  <c r="U797" i="34"/>
  <c r="W797" i="34"/>
  <c r="J797" i="34"/>
  <c r="K797" i="34" s="1"/>
  <c r="L797" i="34" s="1"/>
  <c r="M960" i="34"/>
  <c r="Q851" i="34"/>
  <c r="R851" i="34"/>
  <c r="U851" i="34"/>
  <c r="Q804" i="34"/>
  <c r="R804" i="34"/>
  <c r="U804" i="34"/>
  <c r="Q1012" i="34"/>
  <c r="R1012" i="34"/>
  <c r="U1012" i="34"/>
  <c r="W1012" i="34"/>
  <c r="Q1000" i="34"/>
  <c r="R1000" i="34"/>
  <c r="J1000" i="34"/>
  <c r="K1000" i="34" s="1"/>
  <c r="L1000" i="34" s="1"/>
  <c r="U1000" i="34"/>
  <c r="J945" i="34"/>
  <c r="K945" i="34" s="1"/>
  <c r="L945" i="34" s="1"/>
  <c r="Q832" i="34"/>
  <c r="R832" i="34"/>
  <c r="J832" i="34"/>
  <c r="K832" i="34" s="1"/>
  <c r="L832" i="34" s="1"/>
  <c r="U832" i="34"/>
  <c r="Z832" i="34"/>
  <c r="Q807" i="34"/>
  <c r="R807" i="34"/>
  <c r="U807" i="34"/>
  <c r="J807" i="34"/>
  <c r="K807" i="34" s="1"/>
  <c r="L807" i="34" s="1"/>
  <c r="W807" i="34"/>
  <c r="Z807" i="34"/>
  <c r="Q779" i="34"/>
  <c r="R779" i="34"/>
  <c r="U779" i="34"/>
  <c r="W779" i="34"/>
  <c r="Q945" i="34"/>
  <c r="R945" i="34"/>
  <c r="U945" i="34"/>
  <c r="Z945" i="34"/>
  <c r="J1012" i="34"/>
  <c r="K1012" i="34" s="1"/>
  <c r="L1012" i="34" s="1"/>
  <c r="Q947" i="34"/>
  <c r="R947" i="34"/>
  <c r="U947" i="34"/>
  <c r="Q827" i="34"/>
  <c r="R827" i="34"/>
  <c r="U827" i="34"/>
  <c r="J827" i="34"/>
  <c r="K827" i="34" s="1"/>
  <c r="L827" i="34" s="1"/>
  <c r="W827" i="34"/>
  <c r="Q1010" i="34"/>
  <c r="R1010" i="34"/>
  <c r="U1010" i="34"/>
  <c r="Z1010" i="34"/>
  <c r="J1010" i="34"/>
  <c r="K1010" i="34" s="1"/>
  <c r="L1010" i="34" s="1"/>
  <c r="Q938" i="34"/>
  <c r="R938" i="34"/>
  <c r="U938" i="34"/>
  <c r="J938" i="34"/>
  <c r="K938" i="34" s="1"/>
  <c r="L938" i="34" s="1"/>
  <c r="Z995" i="34"/>
  <c r="Q995" i="34"/>
  <c r="R995" i="34"/>
  <c r="U995" i="34"/>
  <c r="R878" i="34"/>
  <c r="Q878" i="34"/>
  <c r="W878" i="34"/>
  <c r="U878" i="34"/>
  <c r="J878" i="34"/>
  <c r="K878" i="34" s="1"/>
  <c r="L878" i="34" s="1"/>
  <c r="Q1007" i="34"/>
  <c r="R1007" i="34"/>
  <c r="U1007" i="34"/>
  <c r="W1007" i="34"/>
  <c r="Q962" i="34"/>
  <c r="R962" i="34"/>
  <c r="U962" i="34"/>
  <c r="J962" i="34"/>
  <c r="K962" i="34" s="1"/>
  <c r="L962" i="34" s="1"/>
  <c r="W962" i="34"/>
  <c r="L955" i="34"/>
  <c r="M955" i="34"/>
  <c r="Q924" i="34"/>
  <c r="R924" i="34"/>
  <c r="U924" i="34"/>
  <c r="W924" i="34"/>
  <c r="Z913" i="34"/>
  <c r="Q913" i="34"/>
  <c r="R913" i="34"/>
  <c r="U913" i="34"/>
  <c r="J913" i="34"/>
  <c r="K913" i="34" s="1"/>
  <c r="L913" i="34" s="1"/>
  <c r="Q986" i="34"/>
  <c r="R986" i="34"/>
  <c r="U986" i="34"/>
  <c r="J986" i="34"/>
  <c r="K986" i="34" s="1"/>
  <c r="L986" i="34" s="1"/>
  <c r="Z964" i="34"/>
  <c r="Q964" i="34"/>
  <c r="R964" i="34"/>
  <c r="U964" i="34"/>
  <c r="W964" i="34"/>
  <c r="Q911" i="34"/>
  <c r="R911" i="34"/>
  <c r="U911" i="34"/>
  <c r="J911" i="34"/>
  <c r="K911" i="34" s="1"/>
  <c r="L911" i="34" s="1"/>
  <c r="R750" i="34"/>
  <c r="Q750" i="34"/>
  <c r="U750" i="34"/>
  <c r="W750" i="34"/>
  <c r="Q1022" i="34"/>
  <c r="R1022" i="34"/>
  <c r="U1022" i="34"/>
  <c r="Z1022" i="34"/>
  <c r="J1022" i="34"/>
  <c r="K1022" i="34" s="1"/>
  <c r="L1022" i="34" s="1"/>
  <c r="Z1024" i="34"/>
  <c r="Q1024" i="34"/>
  <c r="R1024" i="34"/>
  <c r="U1024" i="34"/>
  <c r="W1024" i="34"/>
  <c r="Q974" i="34"/>
  <c r="R974" i="34"/>
  <c r="U974" i="34"/>
  <c r="Z974" i="34"/>
  <c r="J974" i="34"/>
  <c r="K974" i="34" s="1"/>
  <c r="L974" i="34" s="1"/>
  <c r="Q884" i="34"/>
  <c r="R884" i="34"/>
  <c r="W884" i="34"/>
  <c r="U884" i="34"/>
  <c r="Q1025" i="34"/>
  <c r="Q1019" i="34"/>
  <c r="R1019" i="34"/>
  <c r="U1018" i="34"/>
  <c r="Z1018" i="34"/>
  <c r="Q1017" i="34"/>
  <c r="R1017" i="34"/>
  <c r="Q1013" i="34"/>
  <c r="Q1005" i="34"/>
  <c r="R1005" i="34"/>
  <c r="W971" i="34"/>
  <c r="R970" i="34"/>
  <c r="Q950" i="34"/>
  <c r="R950" i="34"/>
  <c r="U950" i="34"/>
  <c r="U917" i="34"/>
  <c r="Q917" i="34"/>
  <c r="R917" i="34"/>
  <c r="U908" i="34"/>
  <c r="Q907" i="34"/>
  <c r="R907" i="34"/>
  <c r="Q895" i="34"/>
  <c r="R890" i="34"/>
  <c r="Q890" i="34"/>
  <c r="U890" i="34"/>
  <c r="J890" i="34"/>
  <c r="K890" i="34" s="1"/>
  <c r="L890" i="34" s="1"/>
  <c r="Z890" i="34"/>
  <c r="R840" i="34"/>
  <c r="Q840" i="34"/>
  <c r="R838" i="34"/>
  <c r="Z838" i="34"/>
  <c r="J838" i="34"/>
  <c r="K838" i="34" s="1"/>
  <c r="L838" i="34" s="1"/>
  <c r="U820" i="34"/>
  <c r="Q820" i="34"/>
  <c r="R820" i="34"/>
  <c r="Q812" i="34"/>
  <c r="W812" i="34"/>
  <c r="J812" i="34"/>
  <c r="K812" i="34" s="1"/>
  <c r="L812" i="34" s="1"/>
  <c r="Z812" i="34"/>
  <c r="R812" i="34"/>
  <c r="W805" i="34"/>
  <c r="Q781" i="34"/>
  <c r="R781" i="34"/>
  <c r="U781" i="34"/>
  <c r="W781" i="34"/>
  <c r="Q504" i="34"/>
  <c r="U504" i="34"/>
  <c r="W504" i="34"/>
  <c r="R504" i="34"/>
  <c r="U481" i="34"/>
  <c r="X481" i="34"/>
  <c r="J481" i="34"/>
  <c r="K481" i="34" s="1"/>
  <c r="L481" i="34" s="1"/>
  <c r="Q481" i="34"/>
  <c r="R481" i="34"/>
  <c r="J1018" i="34"/>
  <c r="K1018" i="34" s="1"/>
  <c r="L1018" i="34" s="1"/>
  <c r="U1006" i="34"/>
  <c r="Q991" i="34"/>
  <c r="R991" i="34"/>
  <c r="U991" i="34"/>
  <c r="Q979" i="34"/>
  <c r="R979" i="34"/>
  <c r="U979" i="34"/>
  <c r="Q970" i="34"/>
  <c r="Q966" i="34"/>
  <c r="R965" i="34"/>
  <c r="U965" i="34"/>
  <c r="W965" i="34"/>
  <c r="J947" i="34"/>
  <c r="K947" i="34" s="1"/>
  <c r="L947" i="34" s="1"/>
  <c r="Q931" i="34"/>
  <c r="R931" i="34"/>
  <c r="U931" i="34"/>
  <c r="J924" i="34"/>
  <c r="K924" i="34" s="1"/>
  <c r="L924" i="34" s="1"/>
  <c r="U912" i="34"/>
  <c r="J895" i="34"/>
  <c r="K895" i="34" s="1"/>
  <c r="L895" i="34" s="1"/>
  <c r="M885" i="34"/>
  <c r="U861" i="34"/>
  <c r="Q861" i="34"/>
  <c r="M861" i="34"/>
  <c r="R861" i="34"/>
  <c r="X856" i="34"/>
  <c r="U848" i="34"/>
  <c r="AA848" i="34"/>
  <c r="Q848" i="34"/>
  <c r="R848" i="34"/>
  <c r="Z809" i="34"/>
  <c r="U809" i="34"/>
  <c r="W809" i="34"/>
  <c r="Q795" i="34"/>
  <c r="R774" i="34"/>
  <c r="U774" i="34"/>
  <c r="Q640" i="34"/>
  <c r="U640" i="34"/>
  <c r="J640" i="34"/>
  <c r="K640" i="34" s="1"/>
  <c r="L640" i="34" s="1"/>
  <c r="R640" i="34"/>
  <c r="Q599" i="34"/>
  <c r="R599" i="34"/>
  <c r="U599" i="34"/>
  <c r="W599" i="34"/>
  <c r="Z599" i="34"/>
  <c r="U550" i="34"/>
  <c r="W550" i="34"/>
  <c r="Q550" i="34"/>
  <c r="R550" i="34"/>
  <c r="U483" i="34"/>
  <c r="Q483" i="34"/>
  <c r="R483" i="34"/>
  <c r="U474" i="34"/>
  <c r="T474" i="34"/>
  <c r="U1031" i="34"/>
  <c r="J1019" i="34"/>
  <c r="K1019" i="34" s="1"/>
  <c r="L1019" i="34" s="1"/>
  <c r="Z1017" i="34"/>
  <c r="Q993" i="34"/>
  <c r="R993" i="34"/>
  <c r="Z983" i="34"/>
  <c r="Q983" i="34"/>
  <c r="R983" i="34"/>
  <c r="U982" i="34"/>
  <c r="W982" i="34"/>
  <c r="AA981" i="34"/>
  <c r="Q981" i="34"/>
  <c r="R981" i="34"/>
  <c r="Z952" i="34"/>
  <c r="Q952" i="34"/>
  <c r="R952" i="34"/>
  <c r="U942" i="34"/>
  <c r="Z935" i="34"/>
  <c r="Q935" i="34"/>
  <c r="R935" i="34"/>
  <c r="U934" i="34"/>
  <c r="W934" i="34"/>
  <c r="Q933" i="34"/>
  <c r="R933" i="34"/>
  <c r="U920" i="34"/>
  <c r="AA917" i="34"/>
  <c r="Z907" i="34"/>
  <c r="Q903" i="34"/>
  <c r="R903" i="34"/>
  <c r="R900" i="34"/>
  <c r="U900" i="34"/>
  <c r="J840" i="34"/>
  <c r="K840" i="34" s="1"/>
  <c r="L840" i="34" s="1"/>
  <c r="AA837" i="34"/>
  <c r="R834" i="34"/>
  <c r="Q834" i="34"/>
  <c r="U834" i="34"/>
  <c r="U828" i="34"/>
  <c r="Z828" i="34"/>
  <c r="Q828" i="34"/>
  <c r="Q824" i="34"/>
  <c r="R824" i="34"/>
  <c r="U824" i="34"/>
  <c r="Q816" i="34"/>
  <c r="R816" i="34"/>
  <c r="U816" i="34"/>
  <c r="W816" i="34"/>
  <c r="Q769" i="34"/>
  <c r="R769" i="34"/>
  <c r="R687" i="34"/>
  <c r="Q687" i="34"/>
  <c r="U687" i="34"/>
  <c r="Z687" i="34"/>
  <c r="Z668" i="34"/>
  <c r="Q668" i="34"/>
  <c r="U668" i="34"/>
  <c r="W668" i="34"/>
  <c r="Q652" i="34"/>
  <c r="U652" i="34"/>
  <c r="J652" i="34"/>
  <c r="K652" i="34" s="1"/>
  <c r="L652" i="34" s="1"/>
  <c r="R652" i="34"/>
  <c r="Z637" i="34"/>
  <c r="Q637" i="34"/>
  <c r="R637" i="34"/>
  <c r="U637" i="34"/>
  <c r="W637" i="34"/>
  <c r="J637" i="34"/>
  <c r="K637" i="34" s="1"/>
  <c r="L637" i="34" s="1"/>
  <c r="Q627" i="34"/>
  <c r="R627" i="34"/>
  <c r="U627" i="34"/>
  <c r="AA1033" i="34"/>
  <c r="X1017" i="34"/>
  <c r="J1007" i="34"/>
  <c r="K1007" i="34" s="1"/>
  <c r="L1007" i="34" s="1"/>
  <c r="J998" i="34"/>
  <c r="K998" i="34" s="1"/>
  <c r="U994" i="34"/>
  <c r="W994" i="34"/>
  <c r="Z994" i="34"/>
  <c r="J982" i="34"/>
  <c r="K982" i="34" s="1"/>
  <c r="Z950" i="34"/>
  <c r="J934" i="34"/>
  <c r="K934" i="34" s="1"/>
  <c r="U925" i="34"/>
  <c r="J909" i="34"/>
  <c r="K909" i="34" s="1"/>
  <c r="L909" i="34" s="1"/>
  <c r="X907" i="34"/>
  <c r="J900" i="34"/>
  <c r="K900" i="34" s="1"/>
  <c r="U897" i="34"/>
  <c r="Q896" i="34"/>
  <c r="R896" i="34"/>
  <c r="U896" i="34"/>
  <c r="W896" i="34"/>
  <c r="Q867" i="34"/>
  <c r="R867" i="34"/>
  <c r="R858" i="34"/>
  <c r="Q858" i="34"/>
  <c r="U858" i="34"/>
  <c r="W858" i="34"/>
  <c r="J858" i="34"/>
  <c r="K858" i="34" s="1"/>
  <c r="Z845" i="34"/>
  <c r="Q845" i="34"/>
  <c r="R845" i="34"/>
  <c r="U845" i="34"/>
  <c r="X814" i="34"/>
  <c r="J804" i="34"/>
  <c r="K804" i="34" s="1"/>
  <c r="L804" i="34" s="1"/>
  <c r="U778" i="34"/>
  <c r="Q778" i="34"/>
  <c r="R778" i="34"/>
  <c r="Z778" i="34"/>
  <c r="Q771" i="34"/>
  <c r="R771" i="34"/>
  <c r="U771" i="34"/>
  <c r="Z771" i="34"/>
  <c r="J769" i="34"/>
  <c r="K769" i="34" s="1"/>
  <c r="L769" i="34" s="1"/>
  <c r="Q766" i="34"/>
  <c r="J766" i="34"/>
  <c r="K766" i="34" s="1"/>
  <c r="L766" i="34" s="1"/>
  <c r="R766" i="34"/>
  <c r="Q761" i="34"/>
  <c r="R761" i="34"/>
  <c r="U761" i="34"/>
  <c r="W761" i="34"/>
  <c r="J761" i="34"/>
  <c r="K761" i="34" s="1"/>
  <c r="T751" i="34"/>
  <c r="U742" i="34"/>
  <c r="R742" i="34"/>
  <c r="W742" i="34"/>
  <c r="J742" i="34"/>
  <c r="K742" i="34" s="1"/>
  <c r="L742" i="34" s="1"/>
  <c r="Q733" i="34"/>
  <c r="R733" i="34"/>
  <c r="U733" i="34"/>
  <c r="Q723" i="34"/>
  <c r="R723" i="34"/>
  <c r="U723" i="34"/>
  <c r="Q679" i="34"/>
  <c r="R679" i="34"/>
  <c r="Z679" i="34"/>
  <c r="Q644" i="34"/>
  <c r="U644" i="34"/>
  <c r="J627" i="34"/>
  <c r="K627" i="34" s="1"/>
  <c r="L627" i="34" s="1"/>
  <c r="Q519" i="34"/>
  <c r="R519" i="34"/>
  <c r="U519" i="34"/>
  <c r="J519" i="34"/>
  <c r="K519" i="34" s="1"/>
  <c r="L519" i="34" s="1"/>
  <c r="Q967" i="34"/>
  <c r="R967" i="34"/>
  <c r="U967" i="34"/>
  <c r="Z954" i="34"/>
  <c r="Q954" i="34"/>
  <c r="R926" i="34"/>
  <c r="M926" i="34"/>
  <c r="Q926" i="34"/>
  <c r="Q853" i="34"/>
  <c r="R853" i="34"/>
  <c r="U853" i="34"/>
  <c r="R1025" i="34"/>
  <c r="U1025" i="34"/>
  <c r="R1013" i="34"/>
  <c r="U1013" i="34"/>
  <c r="W1013" i="34"/>
  <c r="U970" i="34"/>
  <c r="W970" i="34"/>
  <c r="J953" i="34"/>
  <c r="K953" i="34" s="1"/>
  <c r="L953" i="34" s="1"/>
  <c r="M940" i="34"/>
  <c r="Q940" i="34"/>
  <c r="R940" i="34"/>
  <c r="U905" i="34"/>
  <c r="Q905" i="34"/>
  <c r="R905" i="34"/>
  <c r="R859" i="34"/>
  <c r="Q859" i="34"/>
  <c r="U859" i="34"/>
  <c r="R810" i="34"/>
  <c r="Q810" i="34"/>
  <c r="U810" i="34"/>
  <c r="J810" i="34"/>
  <c r="K810" i="34" s="1"/>
  <c r="L810" i="34" s="1"/>
  <c r="Q775" i="34"/>
  <c r="R775" i="34"/>
  <c r="U775" i="34"/>
  <c r="W655" i="34"/>
  <c r="Q655" i="34"/>
  <c r="R655" i="34"/>
  <c r="U655" i="34"/>
  <c r="Z655" i="34"/>
  <c r="X1026" i="34"/>
  <c r="Q1026" i="34"/>
  <c r="J1025" i="34"/>
  <c r="K1025" i="34" s="1"/>
  <c r="L1025" i="34" s="1"/>
  <c r="U1017" i="34"/>
  <c r="Q1014" i="34"/>
  <c r="J1013" i="34"/>
  <c r="K1013" i="34" s="1"/>
  <c r="L1013" i="34" s="1"/>
  <c r="Q984" i="34"/>
  <c r="R984" i="34"/>
  <c r="U984" i="34"/>
  <c r="J970" i="34"/>
  <c r="K970" i="34" s="1"/>
  <c r="L970" i="34" s="1"/>
  <c r="AA953" i="34"/>
  <c r="R946" i="34"/>
  <c r="U918" i="34"/>
  <c r="U907" i="34"/>
  <c r="Z903" i="34"/>
  <c r="Q897" i="34"/>
  <c r="X897" i="34"/>
  <c r="Z897" i="34"/>
  <c r="R897" i="34"/>
  <c r="W895" i="34"/>
  <c r="Q886" i="34"/>
  <c r="R886" i="34"/>
  <c r="Q876" i="34"/>
  <c r="R876" i="34"/>
  <c r="U876" i="34"/>
  <c r="R863" i="34"/>
  <c r="U863" i="34"/>
  <c r="J859" i="34"/>
  <c r="K859" i="34" s="1"/>
  <c r="L859" i="34" s="1"/>
  <c r="R842" i="34"/>
  <c r="Q842" i="34"/>
  <c r="U842" i="34"/>
  <c r="J842" i="34"/>
  <c r="K842" i="34" s="1"/>
  <c r="R836" i="34"/>
  <c r="U836" i="34"/>
  <c r="W836" i="34"/>
  <c r="Q800" i="34"/>
  <c r="R800" i="34"/>
  <c r="U800" i="34"/>
  <c r="Z800" i="34"/>
  <c r="Q739" i="34"/>
  <c r="R739" i="34"/>
  <c r="U739" i="34"/>
  <c r="J647" i="34"/>
  <c r="K647" i="34" s="1"/>
  <c r="L647" i="34" s="1"/>
  <c r="Q611" i="34"/>
  <c r="R611" i="34"/>
  <c r="W611" i="34"/>
  <c r="U611" i="34"/>
  <c r="Z611" i="34"/>
  <c r="U458" i="34"/>
  <c r="Q458" i="34"/>
  <c r="R458" i="34"/>
  <c r="J458" i="34"/>
  <c r="K458" i="34" s="1"/>
  <c r="L458" i="34" s="1"/>
  <c r="Z404" i="34"/>
  <c r="J404" i="34"/>
  <c r="K404" i="34" s="1"/>
  <c r="L404" i="34" s="1"/>
  <c r="R404" i="34"/>
  <c r="Q404" i="34"/>
  <c r="U404" i="34"/>
  <c r="U850" i="34"/>
  <c r="Q850" i="34"/>
  <c r="R850" i="34"/>
  <c r="J850" i="34"/>
  <c r="K850" i="34" s="1"/>
  <c r="L850" i="34" s="1"/>
  <c r="Q805" i="34"/>
  <c r="R805" i="34"/>
  <c r="Z805" i="34"/>
  <c r="J805" i="34"/>
  <c r="K805" i="34" s="1"/>
  <c r="L805" i="34" s="1"/>
  <c r="Q503" i="34"/>
  <c r="R503" i="34"/>
  <c r="U503" i="34"/>
  <c r="W503" i="34"/>
  <c r="J465" i="34"/>
  <c r="K465" i="34" s="1"/>
  <c r="L465" i="34" s="1"/>
  <c r="Q465" i="34"/>
  <c r="R465" i="34"/>
  <c r="U465" i="34"/>
  <c r="J995" i="34"/>
  <c r="K995" i="34" s="1"/>
  <c r="L995" i="34" s="1"/>
  <c r="Q971" i="34"/>
  <c r="R971" i="34"/>
  <c r="Q969" i="34"/>
  <c r="R969" i="34"/>
  <c r="J954" i="34"/>
  <c r="K954" i="34" s="1"/>
  <c r="L954" i="34" s="1"/>
  <c r="Q901" i="34"/>
  <c r="R901" i="34"/>
  <c r="U901" i="34"/>
  <c r="Q856" i="34"/>
  <c r="R856" i="34"/>
  <c r="U856" i="34"/>
  <c r="Q817" i="34"/>
  <c r="R817" i="34"/>
  <c r="U817" i="34"/>
  <c r="Q788" i="34"/>
  <c r="R788" i="34"/>
  <c r="U788" i="34"/>
  <c r="U772" i="34"/>
  <c r="J772" i="34"/>
  <c r="K772" i="34" s="1"/>
  <c r="L772" i="34" s="1"/>
  <c r="Q772" i="34"/>
  <c r="R772" i="34"/>
  <c r="W772" i="34"/>
  <c r="J750" i="34"/>
  <c r="K750" i="34" s="1"/>
  <c r="L750" i="34" s="1"/>
  <c r="Q657" i="34"/>
  <c r="R657" i="34"/>
  <c r="U657" i="34"/>
  <c r="J657" i="34"/>
  <c r="K657" i="34" s="1"/>
  <c r="L657" i="34" s="1"/>
  <c r="R647" i="34"/>
  <c r="Q647" i="34"/>
  <c r="U647" i="34"/>
  <c r="Q609" i="34"/>
  <c r="R609" i="34"/>
  <c r="U609" i="34"/>
  <c r="Z609" i="34"/>
  <c r="U1033" i="34"/>
  <c r="R1018" i="34"/>
  <c r="U1005" i="34"/>
  <c r="J971" i="34"/>
  <c r="K971" i="34" s="1"/>
  <c r="L971" i="34" s="1"/>
  <c r="Z967" i="34"/>
  <c r="Q955" i="34"/>
  <c r="R955" i="34"/>
  <c r="U955" i="34"/>
  <c r="Q946" i="34"/>
  <c r="Z942" i="34"/>
  <c r="Q942" i="34"/>
  <c r="R941" i="34"/>
  <c r="U941" i="34"/>
  <c r="W941" i="34"/>
  <c r="Z926" i="34"/>
  <c r="J901" i="34"/>
  <c r="K901" i="34" s="1"/>
  <c r="L901" i="34" s="1"/>
  <c r="J897" i="34"/>
  <c r="K897" i="34" s="1"/>
  <c r="L897" i="34" s="1"/>
  <c r="U895" i="34"/>
  <c r="Q880" i="34"/>
  <c r="R880" i="34"/>
  <c r="U868" i="34"/>
  <c r="R857" i="34"/>
  <c r="J856" i="34"/>
  <c r="K856" i="34" s="1"/>
  <c r="L856" i="34" s="1"/>
  <c r="R852" i="34"/>
  <c r="W848" i="34"/>
  <c r="T847" i="34"/>
  <c r="U847" i="34"/>
  <c r="R846" i="34"/>
  <c r="U846" i="34"/>
  <c r="Z846" i="34"/>
  <c r="Q846" i="34"/>
  <c r="U838" i="34"/>
  <c r="T833" i="34"/>
  <c r="U833" i="34"/>
  <c r="T793" i="34"/>
  <c r="U793" i="34"/>
  <c r="U784" i="34"/>
  <c r="Q784" i="34"/>
  <c r="R784" i="34"/>
  <c r="Z784" i="34"/>
  <c r="J784" i="34"/>
  <c r="K784" i="34" s="1"/>
  <c r="L784" i="34" s="1"/>
  <c r="Q759" i="34"/>
  <c r="R759" i="34"/>
  <c r="U759" i="34"/>
  <c r="T754" i="34"/>
  <c r="U748" i="34"/>
  <c r="J748" i="34"/>
  <c r="K748" i="34" s="1"/>
  <c r="L748" i="34" s="1"/>
  <c r="Q730" i="34"/>
  <c r="R730" i="34"/>
  <c r="Q720" i="34"/>
  <c r="R720" i="34"/>
  <c r="U720" i="34"/>
  <c r="W711" i="34"/>
  <c r="Q711" i="34"/>
  <c r="R711" i="34"/>
  <c r="U711" i="34"/>
  <c r="M638" i="34"/>
  <c r="R496" i="34"/>
  <c r="Q496" i="34"/>
  <c r="U496" i="34"/>
  <c r="Z496" i="34"/>
  <c r="U346" i="34"/>
  <c r="R346" i="34"/>
  <c r="Q346" i="34"/>
  <c r="W346" i="34"/>
  <c r="Z337" i="34"/>
  <c r="Q337" i="34"/>
  <c r="R337" i="34"/>
  <c r="U337" i="34"/>
  <c r="W337" i="34"/>
  <c r="Q1031" i="34"/>
  <c r="R1031" i="34"/>
  <c r="U1028" i="34"/>
  <c r="Z1028" i="34"/>
  <c r="U1019" i="34"/>
  <c r="Q1018" i="34"/>
  <c r="U1016" i="34"/>
  <c r="J1016" i="34"/>
  <c r="K1016" i="34" s="1"/>
  <c r="L1016" i="34" s="1"/>
  <c r="R1006" i="34"/>
  <c r="Q1002" i="34"/>
  <c r="R1001" i="34"/>
  <c r="U1001" i="34"/>
  <c r="U997" i="34"/>
  <c r="Z988" i="34"/>
  <c r="Q988" i="34"/>
  <c r="R988" i="34"/>
  <c r="U981" i="34"/>
  <c r="Q976" i="34"/>
  <c r="R976" i="34"/>
  <c r="U966" i="34"/>
  <c r="Q965" i="34"/>
  <c r="U963" i="34"/>
  <c r="Q959" i="34"/>
  <c r="R959" i="34"/>
  <c r="U958" i="34"/>
  <c r="Q957" i="34"/>
  <c r="R957" i="34"/>
  <c r="AA955" i="34"/>
  <c r="W952" i="34"/>
  <c r="U944" i="34"/>
  <c r="U933" i="34"/>
  <c r="Q928" i="34"/>
  <c r="R928" i="34"/>
  <c r="R908" i="34"/>
  <c r="U906" i="34"/>
  <c r="Z906" i="34"/>
  <c r="U903" i="34"/>
  <c r="U881" i="34"/>
  <c r="J881" i="34"/>
  <c r="K881" i="34" s="1"/>
  <c r="L881" i="34" s="1"/>
  <c r="Z858" i="34"/>
  <c r="Q852" i="34"/>
  <c r="Z843" i="34"/>
  <c r="Q843" i="34"/>
  <c r="R843" i="34"/>
  <c r="U843" i="34"/>
  <c r="U840" i="34"/>
  <c r="Q829" i="34"/>
  <c r="R829" i="34"/>
  <c r="U829" i="34"/>
  <c r="U814" i="34"/>
  <c r="Q814" i="34"/>
  <c r="R814" i="34"/>
  <c r="U812" i="34"/>
  <c r="X811" i="34"/>
  <c r="Q811" i="34"/>
  <c r="R811" i="34"/>
  <c r="U811" i="34"/>
  <c r="U795" i="34"/>
  <c r="U767" i="34"/>
  <c r="W767" i="34"/>
  <c r="R762" i="34"/>
  <c r="Q762" i="34"/>
  <c r="W762" i="34"/>
  <c r="T737" i="34"/>
  <c r="U737" i="34"/>
  <c r="R718" i="34"/>
  <c r="Q718" i="34"/>
  <c r="U718" i="34"/>
  <c r="Q628" i="34"/>
  <c r="R628" i="34"/>
  <c r="U628" i="34"/>
  <c r="J628" i="34"/>
  <c r="K628" i="34" s="1"/>
  <c r="L628" i="34" s="1"/>
  <c r="W628" i="34"/>
  <c r="Q623" i="34"/>
  <c r="R623" i="34"/>
  <c r="U623" i="34"/>
  <c r="Q588" i="34"/>
  <c r="R588" i="34"/>
  <c r="U588" i="34"/>
  <c r="W588" i="34"/>
  <c r="J588" i="34"/>
  <c r="K588" i="34" s="1"/>
  <c r="L588" i="34" s="1"/>
  <c r="Z588" i="34"/>
  <c r="Q551" i="34"/>
  <c r="R551" i="34"/>
  <c r="U551" i="34"/>
  <c r="W551" i="34"/>
  <c r="U512" i="34"/>
  <c r="W512" i="34"/>
  <c r="J512" i="34"/>
  <c r="K512" i="34" s="1"/>
  <c r="L512" i="34" s="1"/>
  <c r="Q512" i="34"/>
  <c r="R512" i="34"/>
  <c r="Q998" i="34"/>
  <c r="R998" i="34"/>
  <c r="U998" i="34"/>
  <c r="R953" i="34"/>
  <c r="U953" i="34"/>
  <c r="W953" i="34"/>
  <c r="Q909" i="34"/>
  <c r="AA909" i="34"/>
  <c r="R909" i="34"/>
  <c r="U909" i="34"/>
  <c r="U1030" i="34"/>
  <c r="Q1027" i="34"/>
  <c r="R1027" i="34"/>
  <c r="U1027" i="34"/>
  <c r="Q1015" i="34"/>
  <c r="R1015" i="34"/>
  <c r="U1015" i="34"/>
  <c r="Q1006" i="34"/>
  <c r="U1004" i="34"/>
  <c r="J1002" i="34"/>
  <c r="K1002" i="34" s="1"/>
  <c r="L1002" i="34" s="1"/>
  <c r="J1001" i="34"/>
  <c r="K1001" i="34" s="1"/>
  <c r="U993" i="34"/>
  <c r="W983" i="34"/>
  <c r="R982" i="34"/>
  <c r="J958" i="34"/>
  <c r="K958" i="34" s="1"/>
  <c r="L958" i="34" s="1"/>
  <c r="U952" i="34"/>
  <c r="W935" i="34"/>
  <c r="R934" i="34"/>
  <c r="Q916" i="34"/>
  <c r="Q908" i="34"/>
  <c r="J906" i="34"/>
  <c r="K906" i="34" s="1"/>
  <c r="L906" i="34" s="1"/>
  <c r="R902" i="34"/>
  <c r="U902" i="34"/>
  <c r="W902" i="34"/>
  <c r="X899" i="34"/>
  <c r="Q899" i="34"/>
  <c r="R899" i="34"/>
  <c r="Q894" i="34"/>
  <c r="R894" i="34"/>
  <c r="U894" i="34"/>
  <c r="J894" i="34"/>
  <c r="K894" i="34" s="1"/>
  <c r="Q864" i="34"/>
  <c r="R864" i="34"/>
  <c r="U860" i="34"/>
  <c r="Z860" i="34"/>
  <c r="J851" i="34"/>
  <c r="K851" i="34" s="1"/>
  <c r="L851" i="34" s="1"/>
  <c r="J843" i="34"/>
  <c r="K843" i="34" s="1"/>
  <c r="L843" i="34" s="1"/>
  <c r="U841" i="34"/>
  <c r="U819" i="34"/>
  <c r="R809" i="34"/>
  <c r="AA791" i="34"/>
  <c r="Q791" i="34"/>
  <c r="R791" i="34"/>
  <c r="U791" i="34"/>
  <c r="U782" i="34"/>
  <c r="J779" i="34"/>
  <c r="K779" i="34" s="1"/>
  <c r="L779" i="34" s="1"/>
  <c r="Q776" i="34"/>
  <c r="Z776" i="34"/>
  <c r="R776" i="34"/>
  <c r="Q752" i="34"/>
  <c r="R752" i="34"/>
  <c r="U752" i="34"/>
  <c r="W752" i="34"/>
  <c r="J752" i="34"/>
  <c r="K752" i="34" s="1"/>
  <c r="AA752" i="34"/>
  <c r="T721" i="34"/>
  <c r="U721" i="34"/>
  <c r="Q680" i="34"/>
  <c r="U680" i="34"/>
  <c r="R680" i="34"/>
  <c r="R544" i="34"/>
  <c r="U544" i="34"/>
  <c r="W544" i="34"/>
  <c r="Q544" i="34"/>
  <c r="J544" i="34"/>
  <c r="K544" i="34" s="1"/>
  <c r="L544" i="34" s="1"/>
  <c r="R533" i="34"/>
  <c r="W533" i="34"/>
  <c r="J533" i="34"/>
  <c r="K533" i="34" s="1"/>
  <c r="Q533" i="34"/>
  <c r="U533" i="34"/>
  <c r="U470" i="34"/>
  <c r="X470" i="34"/>
  <c r="Z470" i="34"/>
  <c r="J470" i="34"/>
  <c r="K470" i="34" s="1"/>
  <c r="L470" i="34" s="1"/>
  <c r="Q470" i="34"/>
  <c r="R470" i="34"/>
  <c r="R1033" i="34"/>
  <c r="R1029" i="34"/>
  <c r="Z1013" i="34"/>
  <c r="AA1001" i="34"/>
  <c r="W998" i="34"/>
  <c r="R994" i="34"/>
  <c r="Q990" i="34"/>
  <c r="R989" i="34"/>
  <c r="U989" i="34"/>
  <c r="U985" i="34"/>
  <c r="U983" i="34"/>
  <c r="Q982" i="34"/>
  <c r="Z978" i="34"/>
  <c r="Q978" i="34"/>
  <c r="R977" i="34"/>
  <c r="U977" i="34"/>
  <c r="U973" i="34"/>
  <c r="Q943" i="34"/>
  <c r="R943" i="34"/>
  <c r="U943" i="34"/>
  <c r="U935" i="34"/>
  <c r="Q934" i="34"/>
  <c r="Q930" i="34"/>
  <c r="R929" i="34"/>
  <c r="U929" i="34"/>
  <c r="R925" i="34"/>
  <c r="U922" i="34"/>
  <c r="Q900" i="34"/>
  <c r="R895" i="34"/>
  <c r="Q882" i="34"/>
  <c r="R882" i="34"/>
  <c r="Z857" i="34"/>
  <c r="Q857" i="34"/>
  <c r="U857" i="34"/>
  <c r="Z850" i="34"/>
  <c r="Q838" i="34"/>
  <c r="Q809" i="34"/>
  <c r="Q802" i="34"/>
  <c r="Z802" i="34"/>
  <c r="R802" i="34"/>
  <c r="Z788" i="34"/>
  <c r="Q774" i="34"/>
  <c r="U769" i="34"/>
  <c r="Z744" i="34"/>
  <c r="U744" i="34"/>
  <c r="Q744" i="34"/>
  <c r="R744" i="34"/>
  <c r="Q740" i="34"/>
  <c r="R740" i="34"/>
  <c r="Q728" i="34"/>
  <c r="U728" i="34"/>
  <c r="R728" i="34"/>
  <c r="W723" i="34"/>
  <c r="Q693" i="34"/>
  <c r="R693" i="34"/>
  <c r="U693" i="34"/>
  <c r="J693" i="34"/>
  <c r="K693" i="34" s="1"/>
  <c r="L693" i="34" s="1"/>
  <c r="W650" i="34"/>
  <c r="Q608" i="34"/>
  <c r="U608" i="34"/>
  <c r="R608" i="34"/>
  <c r="W608" i="34"/>
  <c r="W537" i="34"/>
  <c r="J537" i="34"/>
  <c r="K537" i="34" s="1"/>
  <c r="R537" i="34"/>
  <c r="Q537" i="34"/>
  <c r="U537" i="34"/>
  <c r="Q1003" i="34"/>
  <c r="R1003" i="34"/>
  <c r="U1003" i="34"/>
  <c r="Q994" i="34"/>
  <c r="J990" i="34"/>
  <c r="K990" i="34" s="1"/>
  <c r="L990" i="34" s="1"/>
  <c r="J989" i="34"/>
  <c r="K989" i="34" s="1"/>
  <c r="L989" i="34" s="1"/>
  <c r="J978" i="34"/>
  <c r="K978" i="34" s="1"/>
  <c r="L978" i="34" s="1"/>
  <c r="J977" i="34"/>
  <c r="K977" i="34" s="1"/>
  <c r="L977" i="34" s="1"/>
  <c r="U969" i="34"/>
  <c r="R966" i="34"/>
  <c r="U954" i="34"/>
  <c r="Q953" i="34"/>
  <c r="J950" i="34"/>
  <c r="K950" i="34" s="1"/>
  <c r="L950" i="34" s="1"/>
  <c r="U946" i="34"/>
  <c r="J930" i="34"/>
  <c r="K930" i="34" s="1"/>
  <c r="L930" i="34" s="1"/>
  <c r="J929" i="34"/>
  <c r="K929" i="34" s="1"/>
  <c r="L929" i="34" s="1"/>
  <c r="U926" i="34"/>
  <c r="Q925" i="34"/>
  <c r="J917" i="34"/>
  <c r="K917" i="34" s="1"/>
  <c r="L917" i="34" s="1"/>
  <c r="W915" i="34"/>
  <c r="X915" i="34"/>
  <c r="W909" i="34"/>
  <c r="Q888" i="34"/>
  <c r="R888" i="34"/>
  <c r="U888" i="34"/>
  <c r="U877" i="34"/>
  <c r="Q869" i="34"/>
  <c r="R869" i="34"/>
  <c r="U869" i="34"/>
  <c r="W869" i="34"/>
  <c r="U867" i="34"/>
  <c r="Z859" i="34"/>
  <c r="U852" i="34"/>
  <c r="Z852" i="34"/>
  <c r="U837" i="34"/>
  <c r="Q837" i="34"/>
  <c r="R837" i="34"/>
  <c r="U821" i="34"/>
  <c r="J820" i="34"/>
  <c r="K820" i="34" s="1"/>
  <c r="L820" i="34" s="1"/>
  <c r="Z810" i="34"/>
  <c r="J802" i="34"/>
  <c r="K802" i="34" s="1"/>
  <c r="L802" i="34" s="1"/>
  <c r="R795" i="34"/>
  <c r="W788" i="34"/>
  <c r="Q785" i="34"/>
  <c r="R785" i="34"/>
  <c r="J781" i="34"/>
  <c r="K781" i="34" s="1"/>
  <c r="L781" i="34" s="1"/>
  <c r="Q768" i="34"/>
  <c r="R768" i="34"/>
  <c r="U768" i="34"/>
  <c r="W768" i="34"/>
  <c r="W766" i="34"/>
  <c r="U765" i="34"/>
  <c r="Q765" i="34"/>
  <c r="R765" i="34"/>
  <c r="R732" i="34"/>
  <c r="U732" i="34"/>
  <c r="W732" i="34"/>
  <c r="U679" i="34"/>
  <c r="Q676" i="34"/>
  <c r="U676" i="34"/>
  <c r="J676" i="34"/>
  <c r="K676" i="34" s="1"/>
  <c r="L676" i="34" s="1"/>
  <c r="X676" i="34"/>
  <c r="R676" i="34"/>
  <c r="U648" i="34"/>
  <c r="Z648" i="34"/>
  <c r="Q648" i="34"/>
  <c r="W648" i="34"/>
  <c r="R648" i="34"/>
  <c r="Q586" i="34"/>
  <c r="R586" i="34"/>
  <c r="U586" i="34"/>
  <c r="J586" i="34"/>
  <c r="K586" i="34" s="1"/>
  <c r="Z586" i="34"/>
  <c r="W586" i="34"/>
  <c r="Q578" i="34"/>
  <c r="R578" i="34"/>
  <c r="W578" i="34"/>
  <c r="U578" i="34"/>
  <c r="J578" i="34"/>
  <c r="K578" i="34" s="1"/>
  <c r="Z749" i="34"/>
  <c r="U736" i="34"/>
  <c r="Q712" i="34"/>
  <c r="U712" i="34"/>
  <c r="J712" i="34"/>
  <c r="K712" i="34" s="1"/>
  <c r="Z712" i="34"/>
  <c r="J711" i="34"/>
  <c r="K711" i="34" s="1"/>
  <c r="L711" i="34" s="1"/>
  <c r="Q704" i="34"/>
  <c r="U704" i="34"/>
  <c r="Q688" i="34"/>
  <c r="U688" i="34"/>
  <c r="J688" i="34"/>
  <c r="K688" i="34" s="1"/>
  <c r="R688" i="34"/>
  <c r="J687" i="34"/>
  <c r="K687" i="34" s="1"/>
  <c r="L687" i="34" s="1"/>
  <c r="Q681" i="34"/>
  <c r="R681" i="34"/>
  <c r="U681" i="34"/>
  <c r="W681" i="34"/>
  <c r="Q664" i="34"/>
  <c r="U664" i="34"/>
  <c r="J664" i="34"/>
  <c r="K664" i="34" s="1"/>
  <c r="Z664" i="34"/>
  <c r="Z656" i="34"/>
  <c r="Q656" i="34"/>
  <c r="U656" i="34"/>
  <c r="J655" i="34"/>
  <c r="K655" i="34" s="1"/>
  <c r="L655" i="34" s="1"/>
  <c r="M650" i="34"/>
  <c r="Z649" i="34"/>
  <c r="Q649" i="34"/>
  <c r="R649" i="34"/>
  <c r="U649" i="34"/>
  <c r="J623" i="34"/>
  <c r="K623" i="34" s="1"/>
  <c r="L623" i="34" s="1"/>
  <c r="U607" i="34"/>
  <c r="W607" i="34"/>
  <c r="Q607" i="34"/>
  <c r="Q604" i="34"/>
  <c r="R604" i="34"/>
  <c r="U604" i="34"/>
  <c r="J604" i="34"/>
  <c r="K604" i="34" s="1"/>
  <c r="R593" i="34"/>
  <c r="Q593" i="34"/>
  <c r="U593" i="34"/>
  <c r="Q576" i="34"/>
  <c r="M576" i="34"/>
  <c r="R576" i="34"/>
  <c r="W576" i="34"/>
  <c r="U576" i="34"/>
  <c r="U571" i="34"/>
  <c r="W571" i="34"/>
  <c r="Q571" i="34"/>
  <c r="Q559" i="34"/>
  <c r="R559" i="34"/>
  <c r="U559" i="34"/>
  <c r="J559" i="34"/>
  <c r="K559" i="34" s="1"/>
  <c r="Q547" i="34"/>
  <c r="R547" i="34"/>
  <c r="U547" i="34"/>
  <c r="J547" i="34"/>
  <c r="K547" i="34" s="1"/>
  <c r="Q540" i="34"/>
  <c r="R540" i="34"/>
  <c r="U540" i="34"/>
  <c r="W540" i="34"/>
  <c r="J540" i="34"/>
  <c r="K540" i="34" s="1"/>
  <c r="Z540" i="34"/>
  <c r="Z535" i="34"/>
  <c r="R535" i="34"/>
  <c r="Q535" i="34"/>
  <c r="U535" i="34"/>
  <c r="M525" i="34"/>
  <c r="Q522" i="34"/>
  <c r="R522" i="34"/>
  <c r="U522" i="34"/>
  <c r="Z522" i="34"/>
  <c r="Q428" i="34"/>
  <c r="U428" i="34"/>
  <c r="R428" i="34"/>
  <c r="J428" i="34"/>
  <c r="K428" i="34" s="1"/>
  <c r="L428" i="34" s="1"/>
  <c r="Z414" i="34"/>
  <c r="U310" i="34"/>
  <c r="W310" i="34"/>
  <c r="R310" i="34"/>
  <c r="Q310" i="34"/>
  <c r="J884" i="34"/>
  <c r="K884" i="34" s="1"/>
  <c r="L884" i="34" s="1"/>
  <c r="U813" i="34"/>
  <c r="J813" i="34"/>
  <c r="K813" i="34" s="1"/>
  <c r="U729" i="34"/>
  <c r="R726" i="34"/>
  <c r="J723" i="34"/>
  <c r="K723" i="34" s="1"/>
  <c r="L723" i="34" s="1"/>
  <c r="R719" i="34"/>
  <c r="Q719" i="34"/>
  <c r="U717" i="34"/>
  <c r="W717" i="34"/>
  <c r="U713" i="34"/>
  <c r="Z713" i="34"/>
  <c r="Q713" i="34"/>
  <c r="R713" i="34"/>
  <c r="W703" i="34"/>
  <c r="U689" i="34"/>
  <c r="Z689" i="34"/>
  <c r="Q689" i="34"/>
  <c r="R689" i="34"/>
  <c r="U672" i="34"/>
  <c r="Z672" i="34"/>
  <c r="Q672" i="34"/>
  <c r="R671" i="34"/>
  <c r="U612" i="34"/>
  <c r="W612" i="34"/>
  <c r="Z612" i="34"/>
  <c r="Q612" i="34"/>
  <c r="R612" i="34"/>
  <c r="J607" i="34"/>
  <c r="K607" i="34" s="1"/>
  <c r="L607" i="34" s="1"/>
  <c r="U591" i="34"/>
  <c r="Q591" i="34"/>
  <c r="R591" i="34"/>
  <c r="J571" i="34"/>
  <c r="K571" i="34" s="1"/>
  <c r="L571" i="34" s="1"/>
  <c r="Z568" i="34"/>
  <c r="Q568" i="34"/>
  <c r="U568" i="34"/>
  <c r="J535" i="34"/>
  <c r="K535" i="34" s="1"/>
  <c r="L535" i="34" s="1"/>
  <c r="R454" i="34"/>
  <c r="Z454" i="34"/>
  <c r="Q454" i="34"/>
  <c r="AA454" i="34"/>
  <c r="U454" i="34"/>
  <c r="Q922" i="34"/>
  <c r="Q920" i="34"/>
  <c r="Q918" i="34"/>
  <c r="Q891" i="34"/>
  <c r="X875" i="34"/>
  <c r="Q874" i="34"/>
  <c r="X873" i="34"/>
  <c r="Q872" i="34"/>
  <c r="Q870" i="34"/>
  <c r="J866" i="34"/>
  <c r="K866" i="34" s="1"/>
  <c r="Q862" i="34"/>
  <c r="R835" i="34"/>
  <c r="R821" i="34"/>
  <c r="Q801" i="34"/>
  <c r="Q798" i="34"/>
  <c r="M790" i="34"/>
  <c r="Z790" i="34"/>
  <c r="U777" i="34"/>
  <c r="W777" i="34"/>
  <c r="J777" i="34"/>
  <c r="K777" i="34" s="1"/>
  <c r="Q764" i="34"/>
  <c r="Q753" i="34"/>
  <c r="W749" i="34"/>
  <c r="Q745" i="34"/>
  <c r="R745" i="34"/>
  <c r="R737" i="34"/>
  <c r="W736" i="34"/>
  <c r="Q735" i="34"/>
  <c r="R727" i="34"/>
  <c r="W726" i="34"/>
  <c r="Q716" i="34"/>
  <c r="X716" i="34"/>
  <c r="J713" i="34"/>
  <c r="K713" i="34" s="1"/>
  <c r="R708" i="34"/>
  <c r="U696" i="34"/>
  <c r="X696" i="34"/>
  <c r="Q696" i="34"/>
  <c r="R695" i="34"/>
  <c r="R691" i="34"/>
  <c r="J689" i="34"/>
  <c r="K689" i="34" s="1"/>
  <c r="R684" i="34"/>
  <c r="U624" i="34"/>
  <c r="Q624" i="34"/>
  <c r="W620" i="34"/>
  <c r="U598" i="34"/>
  <c r="W598" i="34"/>
  <c r="R598" i="34"/>
  <c r="Z598" i="34"/>
  <c r="Q582" i="34"/>
  <c r="R582" i="34"/>
  <c r="U582" i="34"/>
  <c r="U572" i="34"/>
  <c r="J572" i="34"/>
  <c r="K572" i="34" s="1"/>
  <c r="L572" i="34" s="1"/>
  <c r="Z572" i="34"/>
  <c r="Q572" i="34"/>
  <c r="R572" i="34"/>
  <c r="X515" i="34"/>
  <c r="Q515" i="34"/>
  <c r="R515" i="34"/>
  <c r="U515" i="34"/>
  <c r="Z515" i="34"/>
  <c r="AA505" i="34"/>
  <c r="Q505" i="34"/>
  <c r="R505" i="34"/>
  <c r="U505" i="34"/>
  <c r="J505" i="34"/>
  <c r="K505" i="34" s="1"/>
  <c r="L505" i="34" s="1"/>
  <c r="U494" i="34"/>
  <c r="J494" i="34"/>
  <c r="K494" i="34" s="1"/>
  <c r="L494" i="34" s="1"/>
  <c r="W494" i="34"/>
  <c r="Q494" i="34"/>
  <c r="R494" i="34"/>
  <c r="Q477" i="34"/>
  <c r="R477" i="34"/>
  <c r="U477" i="34"/>
  <c r="J477" i="34"/>
  <c r="K477" i="34" s="1"/>
  <c r="Q333" i="34"/>
  <c r="R333" i="34"/>
  <c r="U333" i="34"/>
  <c r="J896" i="34"/>
  <c r="K896" i="34" s="1"/>
  <c r="U866" i="34"/>
  <c r="Q835" i="34"/>
  <c r="Q793" i="34"/>
  <c r="R793" i="34"/>
  <c r="J787" i="34"/>
  <c r="K787" i="34" s="1"/>
  <c r="L787" i="34" s="1"/>
  <c r="U758" i="34"/>
  <c r="R756" i="34"/>
  <c r="U749" i="34"/>
  <c r="Q737" i="34"/>
  <c r="J732" i="34"/>
  <c r="K732" i="34" s="1"/>
  <c r="L732" i="34" s="1"/>
  <c r="U726" i="34"/>
  <c r="Z703" i="34"/>
  <c r="Q697" i="34"/>
  <c r="R697" i="34"/>
  <c r="U697" i="34"/>
  <c r="J696" i="34"/>
  <c r="K696" i="34" s="1"/>
  <c r="J695" i="34"/>
  <c r="K695" i="34" s="1"/>
  <c r="L695" i="34" s="1"/>
  <c r="Z671" i="34"/>
  <c r="Z651" i="34"/>
  <c r="Q645" i="34"/>
  <c r="R645" i="34"/>
  <c r="U645" i="34"/>
  <c r="J645" i="34"/>
  <c r="K645" i="34" s="1"/>
  <c r="U639" i="34"/>
  <c r="X632" i="34"/>
  <c r="Z632" i="34"/>
  <c r="Q632" i="34"/>
  <c r="U632" i="34"/>
  <c r="R632" i="34"/>
  <c r="R622" i="34"/>
  <c r="Q622" i="34"/>
  <c r="U622" i="34"/>
  <c r="U619" i="34"/>
  <c r="Z619" i="34"/>
  <c r="Q616" i="34"/>
  <c r="R616" i="34"/>
  <c r="U616" i="34"/>
  <c r="J616" i="34"/>
  <c r="K616" i="34" s="1"/>
  <c r="L616" i="34" s="1"/>
  <c r="X616" i="34"/>
  <c r="J598" i="34"/>
  <c r="K598" i="34" s="1"/>
  <c r="L598" i="34" s="1"/>
  <c r="J582" i="34"/>
  <c r="K582" i="34" s="1"/>
  <c r="L582" i="34" s="1"/>
  <c r="U554" i="34"/>
  <c r="W554" i="34"/>
  <c r="Z554" i="34"/>
  <c r="Q554" i="34"/>
  <c r="R554" i="34"/>
  <c r="Q549" i="34"/>
  <c r="R549" i="34"/>
  <c r="U549" i="34"/>
  <c r="Q538" i="34"/>
  <c r="R538" i="34"/>
  <c r="U538" i="34"/>
  <c r="J538" i="34"/>
  <c r="K538" i="34" s="1"/>
  <c r="L538" i="34" s="1"/>
  <c r="X538" i="34"/>
  <c r="AA497" i="34"/>
  <c r="Q497" i="34"/>
  <c r="R497" i="34"/>
  <c r="U497" i="34"/>
  <c r="W497" i="34"/>
  <c r="Z992" i="34"/>
  <c r="Z980" i="34"/>
  <c r="Z968" i="34"/>
  <c r="Z944" i="34"/>
  <c r="Z879" i="34"/>
  <c r="U826" i="34"/>
  <c r="U825" i="34"/>
  <c r="U823" i="34"/>
  <c r="Z822" i="34"/>
  <c r="X806" i="34"/>
  <c r="W803" i="34"/>
  <c r="J803" i="34"/>
  <c r="K803" i="34" s="1"/>
  <c r="J760" i="34"/>
  <c r="K760" i="34" s="1"/>
  <c r="X745" i="34"/>
  <c r="R743" i="34"/>
  <c r="U741" i="34"/>
  <c r="J741" i="34"/>
  <c r="K741" i="34" s="1"/>
  <c r="R736" i="34"/>
  <c r="U719" i="34"/>
  <c r="Z716" i="34"/>
  <c r="U703" i="34"/>
  <c r="R683" i="34"/>
  <c r="U677" i="34"/>
  <c r="Q677" i="34"/>
  <c r="R677" i="34"/>
  <c r="W671" i="34"/>
  <c r="W667" i="34"/>
  <c r="AA667" i="34"/>
  <c r="R667" i="34"/>
  <c r="J639" i="34"/>
  <c r="K639" i="34" s="1"/>
  <c r="L639" i="34" s="1"/>
  <c r="J632" i="34"/>
  <c r="K632" i="34" s="1"/>
  <c r="L632" i="34" s="1"/>
  <c r="J622" i="34"/>
  <c r="K622" i="34" s="1"/>
  <c r="L622" i="34" s="1"/>
  <c r="Z613" i="34"/>
  <c r="Q613" i="34"/>
  <c r="R613" i="34"/>
  <c r="U613" i="34"/>
  <c r="R557" i="34"/>
  <c r="Q557" i="34"/>
  <c r="U557" i="34"/>
  <c r="X557" i="34"/>
  <c r="J554" i="34"/>
  <c r="K554" i="34" s="1"/>
  <c r="L554" i="34" s="1"/>
  <c r="Q511" i="34"/>
  <c r="R511" i="34"/>
  <c r="U511" i="34"/>
  <c r="J511" i="34"/>
  <c r="K511" i="34" s="1"/>
  <c r="L511" i="34" s="1"/>
  <c r="R492" i="34"/>
  <c r="U492" i="34"/>
  <c r="Z492" i="34"/>
  <c r="Q492" i="34"/>
  <c r="Q417" i="34"/>
  <c r="U417" i="34"/>
  <c r="J417" i="34"/>
  <c r="K417" i="34" s="1"/>
  <c r="L417" i="34" s="1"/>
  <c r="R417" i="34"/>
  <c r="AA887" i="34"/>
  <c r="U849" i="34"/>
  <c r="Q841" i="34"/>
  <c r="Z841" i="34"/>
  <c r="J828" i="34"/>
  <c r="K828" i="34" s="1"/>
  <c r="L828" i="34" s="1"/>
  <c r="Z792" i="34"/>
  <c r="U783" i="34"/>
  <c r="Q757" i="34"/>
  <c r="R757" i="34"/>
  <c r="Q743" i="34"/>
  <c r="R738" i="34"/>
  <c r="Q736" i="34"/>
  <c r="R729" i="34"/>
  <c r="W712" i="34"/>
  <c r="Q700" i="34"/>
  <c r="U700" i="34"/>
  <c r="J700" i="34"/>
  <c r="K700" i="34" s="1"/>
  <c r="L700" i="34" s="1"/>
  <c r="W700" i="34"/>
  <c r="U684" i="34"/>
  <c r="Q684" i="34"/>
  <c r="U671" i="34"/>
  <c r="U653" i="34"/>
  <c r="Q653" i="34"/>
  <c r="R653" i="34"/>
  <c r="J608" i="34"/>
  <c r="K608" i="34" s="1"/>
  <c r="Q567" i="34"/>
  <c r="R567" i="34"/>
  <c r="U567" i="34"/>
  <c r="W567" i="34"/>
  <c r="J567" i="34"/>
  <c r="K567" i="34" s="1"/>
  <c r="L567" i="34" s="1"/>
  <c r="Q542" i="34"/>
  <c r="R542" i="34"/>
  <c r="U542" i="34"/>
  <c r="J542" i="34"/>
  <c r="K542" i="34" s="1"/>
  <c r="L542" i="34" s="1"/>
  <c r="Q528" i="34"/>
  <c r="R528" i="34"/>
  <c r="U528" i="34"/>
  <c r="Z528" i="34"/>
  <c r="Z518" i="34"/>
  <c r="R518" i="34"/>
  <c r="U518" i="34"/>
  <c r="Q500" i="34"/>
  <c r="R500" i="34"/>
  <c r="X500" i="34"/>
  <c r="Z500" i="34"/>
  <c r="T462" i="34"/>
  <c r="U462" i="34"/>
  <c r="W975" i="34"/>
  <c r="W963" i="34"/>
  <c r="W951" i="34"/>
  <c r="W927" i="34"/>
  <c r="J908" i="34"/>
  <c r="K908" i="34" s="1"/>
  <c r="L908" i="34" s="1"/>
  <c r="W883" i="34"/>
  <c r="R866" i="34"/>
  <c r="J860" i="34"/>
  <c r="K860" i="34" s="1"/>
  <c r="J852" i="34"/>
  <c r="K852" i="34" s="1"/>
  <c r="L852" i="34" s="1"/>
  <c r="R813" i="34"/>
  <c r="U789" i="34"/>
  <c r="W789" i="34"/>
  <c r="J767" i="34"/>
  <c r="K767" i="34" s="1"/>
  <c r="L767" i="34" s="1"/>
  <c r="R749" i="34"/>
  <c r="Q729" i="34"/>
  <c r="Q726" i="34"/>
  <c r="R717" i="34"/>
  <c r="U708" i="34"/>
  <c r="Q708" i="34"/>
  <c r="R707" i="34"/>
  <c r="W704" i="34"/>
  <c r="U701" i="34"/>
  <c r="W701" i="34"/>
  <c r="Z701" i="34"/>
  <c r="Q701" i="34"/>
  <c r="R701" i="34"/>
  <c r="J699" i="34"/>
  <c r="K699" i="34" s="1"/>
  <c r="L699" i="34" s="1"/>
  <c r="J684" i="34"/>
  <c r="K684" i="34" s="1"/>
  <c r="L684" i="34" s="1"/>
  <c r="Q669" i="34"/>
  <c r="R669" i="34"/>
  <c r="U669" i="34"/>
  <c r="J668" i="34"/>
  <c r="K668" i="34" s="1"/>
  <c r="L668" i="34" s="1"/>
  <c r="R659" i="34"/>
  <c r="W656" i="34"/>
  <c r="U641" i="34"/>
  <c r="W641" i="34"/>
  <c r="Z641" i="34"/>
  <c r="Q641" i="34"/>
  <c r="R641" i="34"/>
  <c r="Z620" i="34"/>
  <c r="Q620" i="34"/>
  <c r="U620" i="34"/>
  <c r="Z592" i="34"/>
  <c r="R592" i="34"/>
  <c r="U592" i="34"/>
  <c r="Z571" i="34"/>
  <c r="R545" i="34"/>
  <c r="Z545" i="34"/>
  <c r="Q545" i="34"/>
  <c r="U545" i="34"/>
  <c r="W545" i="34"/>
  <c r="R539" i="34"/>
  <c r="Q539" i="34"/>
  <c r="Q530" i="34"/>
  <c r="R530" i="34"/>
  <c r="W530" i="34"/>
  <c r="J530" i="34"/>
  <c r="K530" i="34" s="1"/>
  <c r="L530" i="34" s="1"/>
  <c r="J518" i="34"/>
  <c r="K518" i="34" s="1"/>
  <c r="L518" i="34" s="1"/>
  <c r="Q455" i="34"/>
  <c r="R455" i="34"/>
  <c r="U455" i="34"/>
  <c r="J381" i="34"/>
  <c r="K381" i="34" s="1"/>
  <c r="L381" i="34" s="1"/>
  <c r="Q381" i="34"/>
  <c r="R381" i="34"/>
  <c r="W381" i="34"/>
  <c r="U381" i="34"/>
  <c r="U374" i="34"/>
  <c r="Z374" i="34"/>
  <c r="J374" i="34"/>
  <c r="K374" i="34" s="1"/>
  <c r="L374" i="34" s="1"/>
  <c r="Q374" i="34"/>
  <c r="R374" i="34"/>
  <c r="U910" i="34"/>
  <c r="U893" i="34"/>
  <c r="Q866" i="34"/>
  <c r="W854" i="34"/>
  <c r="U854" i="34"/>
  <c r="J841" i="34"/>
  <c r="K841" i="34" s="1"/>
  <c r="L841" i="34" s="1"/>
  <c r="W830" i="34"/>
  <c r="R826" i="34"/>
  <c r="R823" i="34"/>
  <c r="Q813" i="34"/>
  <c r="U808" i="34"/>
  <c r="J792" i="34"/>
  <c r="K792" i="34" s="1"/>
  <c r="L792" i="34" s="1"/>
  <c r="Q749" i="34"/>
  <c r="U747" i="34"/>
  <c r="Q721" i="34"/>
  <c r="R721" i="34"/>
  <c r="X721" i="34"/>
  <c r="Q717" i="34"/>
  <c r="R712" i="34"/>
  <c r="Q709" i="34"/>
  <c r="R709" i="34"/>
  <c r="U709" i="34"/>
  <c r="J708" i="34"/>
  <c r="K708" i="34" s="1"/>
  <c r="L708" i="34" s="1"/>
  <c r="J707" i="34"/>
  <c r="K707" i="34" s="1"/>
  <c r="L707" i="34" s="1"/>
  <c r="R703" i="34"/>
  <c r="Q692" i="34"/>
  <c r="U692" i="34"/>
  <c r="Q685" i="34"/>
  <c r="R685" i="34"/>
  <c r="U685" i="34"/>
  <c r="R664" i="34"/>
  <c r="U660" i="34"/>
  <c r="Q660" i="34"/>
  <c r="J659" i="34"/>
  <c r="K659" i="34" s="1"/>
  <c r="L659" i="34" s="1"/>
  <c r="J653" i="34"/>
  <c r="K653" i="34" s="1"/>
  <c r="L653" i="34" s="1"/>
  <c r="U603" i="34"/>
  <c r="W603" i="34"/>
  <c r="Q563" i="34"/>
  <c r="R563" i="34"/>
  <c r="U563" i="34"/>
  <c r="Z563" i="34"/>
  <c r="J500" i="34"/>
  <c r="K500" i="34" s="1"/>
  <c r="L500" i="34" s="1"/>
  <c r="Q488" i="34"/>
  <c r="R488" i="34"/>
  <c r="U488" i="34"/>
  <c r="W488" i="34"/>
  <c r="Z488" i="34"/>
  <c r="R472" i="34"/>
  <c r="Q472" i="34"/>
  <c r="U472" i="34"/>
  <c r="Z472" i="34"/>
  <c r="U469" i="34"/>
  <c r="Z469" i="34"/>
  <c r="J469" i="34"/>
  <c r="K469" i="34" s="1"/>
  <c r="Q469" i="34"/>
  <c r="R469" i="34"/>
  <c r="J455" i="34"/>
  <c r="K455" i="34" s="1"/>
  <c r="U410" i="34"/>
  <c r="Q410" i="34"/>
  <c r="R410" i="34"/>
  <c r="W410" i="34"/>
  <c r="J410" i="34"/>
  <c r="K410" i="34" s="1"/>
  <c r="U887" i="34"/>
  <c r="U885" i="34"/>
  <c r="Q826" i="34"/>
  <c r="Q823" i="34"/>
  <c r="U822" i="34"/>
  <c r="U801" i="34"/>
  <c r="R798" i="34"/>
  <c r="X798" i="34"/>
  <c r="J795" i="34"/>
  <c r="K795" i="34" s="1"/>
  <c r="L795" i="34" s="1"/>
  <c r="W763" i="34"/>
  <c r="U753" i="34"/>
  <c r="AA737" i="34"/>
  <c r="W731" i="34"/>
  <c r="J731" i="34"/>
  <c r="K731" i="34" s="1"/>
  <c r="L731" i="34" s="1"/>
  <c r="R704" i="34"/>
  <c r="Q703" i="34"/>
  <c r="J701" i="34"/>
  <c r="K701" i="34" s="1"/>
  <c r="Z699" i="34"/>
  <c r="J691" i="34"/>
  <c r="K691" i="34" s="1"/>
  <c r="L691" i="34" s="1"/>
  <c r="R672" i="34"/>
  <c r="Q671" i="34"/>
  <c r="Q661" i="34"/>
  <c r="R661" i="34"/>
  <c r="U661" i="34"/>
  <c r="J660" i="34"/>
  <c r="K660" i="34" s="1"/>
  <c r="R656" i="34"/>
  <c r="J641" i="34"/>
  <c r="K641" i="34" s="1"/>
  <c r="Q633" i="34"/>
  <c r="R633" i="34"/>
  <c r="U633" i="34"/>
  <c r="Z633" i="34"/>
  <c r="Z597" i="34"/>
  <c r="Q597" i="34"/>
  <c r="R597" i="34"/>
  <c r="U597" i="34"/>
  <c r="Z583" i="34"/>
  <c r="R583" i="34"/>
  <c r="U583" i="34"/>
  <c r="Q574" i="34"/>
  <c r="R574" i="34"/>
  <c r="U574" i="34"/>
  <c r="W568" i="34"/>
  <c r="Q552" i="34"/>
  <c r="U552" i="34"/>
  <c r="W552" i="34"/>
  <c r="U524" i="34"/>
  <c r="J524" i="34"/>
  <c r="K524" i="34" s="1"/>
  <c r="Q524" i="34"/>
  <c r="W524" i="34"/>
  <c r="W514" i="34"/>
  <c r="R514" i="34"/>
  <c r="Q514" i="34"/>
  <c r="R478" i="34"/>
  <c r="Z478" i="34"/>
  <c r="Q478" i="34"/>
  <c r="U478" i="34"/>
  <c r="W478" i="34"/>
  <c r="U476" i="34"/>
  <c r="Z476" i="34"/>
  <c r="J476" i="34"/>
  <c r="K476" i="34" s="1"/>
  <c r="L476" i="34" s="1"/>
  <c r="W454" i="34"/>
  <c r="Z428" i="34"/>
  <c r="R442" i="34"/>
  <c r="U442" i="34"/>
  <c r="Q442" i="34"/>
  <c r="Q413" i="34"/>
  <c r="U413" i="34"/>
  <c r="W413" i="34"/>
  <c r="Z413" i="34"/>
  <c r="Q407" i="34"/>
  <c r="R407" i="34"/>
  <c r="U407" i="34"/>
  <c r="Z407" i="34"/>
  <c r="J407" i="34"/>
  <c r="K407" i="34" s="1"/>
  <c r="L407" i="34" s="1"/>
  <c r="U82" i="34"/>
  <c r="Q82" i="34"/>
  <c r="R82" i="34"/>
  <c r="U499" i="34"/>
  <c r="W499" i="34"/>
  <c r="Q499" i="34"/>
  <c r="R499" i="34"/>
  <c r="J499" i="34"/>
  <c r="K499" i="34" s="1"/>
  <c r="R460" i="34"/>
  <c r="Q460" i="34"/>
  <c r="Q452" i="34"/>
  <c r="R452" i="34"/>
  <c r="U452" i="34"/>
  <c r="T420" i="34"/>
  <c r="U420" i="34"/>
  <c r="R382" i="34"/>
  <c r="Z382" i="34"/>
  <c r="Q382" i="34"/>
  <c r="Z197" i="34"/>
  <c r="R197" i="34"/>
  <c r="Q197" i="34"/>
  <c r="U197" i="34"/>
  <c r="W197" i="34"/>
  <c r="J619" i="34"/>
  <c r="K619" i="34" s="1"/>
  <c r="L619" i="34" s="1"/>
  <c r="U605" i="34"/>
  <c r="U579" i="34"/>
  <c r="W579" i="34"/>
  <c r="Q579" i="34"/>
  <c r="J563" i="34"/>
  <c r="K563" i="34" s="1"/>
  <c r="U556" i="34"/>
  <c r="W556" i="34"/>
  <c r="Q556" i="34"/>
  <c r="R556" i="34"/>
  <c r="J545" i="34"/>
  <c r="K545" i="34" s="1"/>
  <c r="L545" i="34" s="1"/>
  <c r="U536" i="34"/>
  <c r="Q536" i="34"/>
  <c r="R536" i="34"/>
  <c r="X536" i="34"/>
  <c r="J536" i="34"/>
  <c r="K536" i="34" s="1"/>
  <c r="L536" i="34" s="1"/>
  <c r="U523" i="34"/>
  <c r="W523" i="34"/>
  <c r="J515" i="34"/>
  <c r="K515" i="34" s="1"/>
  <c r="J504" i="34"/>
  <c r="K504" i="34" s="1"/>
  <c r="L504" i="34" s="1"/>
  <c r="Q489" i="34"/>
  <c r="U489" i="34"/>
  <c r="Z473" i="34"/>
  <c r="AA473" i="34"/>
  <c r="Z369" i="34"/>
  <c r="Q369" i="34"/>
  <c r="R369" i="34"/>
  <c r="U369" i="34"/>
  <c r="J369" i="34"/>
  <c r="K369" i="34" s="1"/>
  <c r="L369" i="34" s="1"/>
  <c r="AA357" i="34"/>
  <c r="J357" i="34"/>
  <c r="K357" i="34" s="1"/>
  <c r="L357" i="34" s="1"/>
  <c r="Q357" i="34"/>
  <c r="R357" i="34"/>
  <c r="U357" i="34"/>
  <c r="R308" i="34"/>
  <c r="Q308" i="34"/>
  <c r="U308" i="34"/>
  <c r="X308" i="34"/>
  <c r="R272" i="34"/>
  <c r="U272" i="34"/>
  <c r="Q272" i="34"/>
  <c r="Z272" i="34"/>
  <c r="J624" i="34"/>
  <c r="K624" i="34" s="1"/>
  <c r="J620" i="34"/>
  <c r="K620" i="34" s="1"/>
  <c r="L620" i="34" s="1"/>
  <c r="X615" i="34"/>
  <c r="Z615" i="34"/>
  <c r="Z610" i="34"/>
  <c r="R610" i="34"/>
  <c r="J593" i="34"/>
  <c r="K593" i="34" s="1"/>
  <c r="L593" i="34" s="1"/>
  <c r="Q590" i="34"/>
  <c r="R590" i="34"/>
  <c r="U590" i="34"/>
  <c r="J590" i="34"/>
  <c r="K590" i="34" s="1"/>
  <c r="L590" i="34" s="1"/>
  <c r="AA570" i="34"/>
  <c r="Q570" i="34"/>
  <c r="R570" i="34"/>
  <c r="U570" i="34"/>
  <c r="J552" i="34"/>
  <c r="K552" i="34" s="1"/>
  <c r="L552" i="34" s="1"/>
  <c r="M548" i="34"/>
  <c r="Q520" i="34"/>
  <c r="U520" i="34"/>
  <c r="Q516" i="34"/>
  <c r="X516" i="34"/>
  <c r="R509" i="34"/>
  <c r="Q509" i="34"/>
  <c r="U509" i="34"/>
  <c r="J497" i="34"/>
  <c r="K497" i="34" s="1"/>
  <c r="L497" i="34" s="1"/>
  <c r="U493" i="34"/>
  <c r="X493" i="34"/>
  <c r="Q493" i="34"/>
  <c r="R493" i="34"/>
  <c r="Z493" i="34"/>
  <c r="J483" i="34"/>
  <c r="K483" i="34" s="1"/>
  <c r="L483" i="34" s="1"/>
  <c r="Q479" i="34"/>
  <c r="R479" i="34"/>
  <c r="J479" i="34"/>
  <c r="K479" i="34" s="1"/>
  <c r="L479" i="34" s="1"/>
  <c r="W479" i="34"/>
  <c r="W441" i="34"/>
  <c r="J441" i="34"/>
  <c r="K441" i="34" s="1"/>
  <c r="L441" i="34" s="1"/>
  <c r="R441" i="34"/>
  <c r="U441" i="34"/>
  <c r="R394" i="34"/>
  <c r="U394" i="34"/>
  <c r="W394" i="34"/>
  <c r="Q394" i="34"/>
  <c r="J337" i="34"/>
  <c r="K337" i="34" s="1"/>
  <c r="L337" i="34" s="1"/>
  <c r="J816" i="34"/>
  <c r="K816" i="34" s="1"/>
  <c r="J811" i="34"/>
  <c r="K811" i="34" s="1"/>
  <c r="L811" i="34" s="1"/>
  <c r="J780" i="34"/>
  <c r="K780" i="34" s="1"/>
  <c r="J775" i="34"/>
  <c r="K775" i="34" s="1"/>
  <c r="L775" i="34" s="1"/>
  <c r="J744" i="34"/>
  <c r="K744" i="34" s="1"/>
  <c r="L744" i="34" s="1"/>
  <c r="J739" i="34"/>
  <c r="K739" i="34" s="1"/>
  <c r="J715" i="34"/>
  <c r="K715" i="34" s="1"/>
  <c r="L715" i="34" s="1"/>
  <c r="Q705" i="34"/>
  <c r="R705" i="34"/>
  <c r="U705" i="34"/>
  <c r="J704" i="34"/>
  <c r="K704" i="34" s="1"/>
  <c r="J703" i="34"/>
  <c r="K703" i="34" s="1"/>
  <c r="L703" i="34" s="1"/>
  <c r="Q673" i="34"/>
  <c r="R673" i="34"/>
  <c r="U673" i="34"/>
  <c r="J672" i="34"/>
  <c r="K672" i="34" s="1"/>
  <c r="J671" i="34"/>
  <c r="K671" i="34" s="1"/>
  <c r="L671" i="34" s="1"/>
  <c r="U665" i="34"/>
  <c r="Q665" i="34"/>
  <c r="R665" i="34"/>
  <c r="Q635" i="34"/>
  <c r="R635" i="34"/>
  <c r="Z625" i="34"/>
  <c r="Q625" i="34"/>
  <c r="R625" i="34"/>
  <c r="U625" i="34"/>
  <c r="J615" i="34"/>
  <c r="K615" i="34" s="1"/>
  <c r="J610" i="34"/>
  <c r="K610" i="34" s="1"/>
  <c r="L610" i="34" s="1"/>
  <c r="Q600" i="34"/>
  <c r="U600" i="34"/>
  <c r="W600" i="34"/>
  <c r="Z595" i="34"/>
  <c r="Q595" i="34"/>
  <c r="R595" i="34"/>
  <c r="U595" i="34"/>
  <c r="U584" i="34"/>
  <c r="Q584" i="34"/>
  <c r="R584" i="34"/>
  <c r="J584" i="34"/>
  <c r="K584" i="34" s="1"/>
  <c r="L584" i="34" s="1"/>
  <c r="Q565" i="34"/>
  <c r="R565" i="34"/>
  <c r="U565" i="34"/>
  <c r="J565" i="34"/>
  <c r="K565" i="34" s="1"/>
  <c r="AA553" i="34"/>
  <c r="Q553" i="34"/>
  <c r="R553" i="34"/>
  <c r="U553" i="34"/>
  <c r="J520" i="34"/>
  <c r="K520" i="34" s="1"/>
  <c r="L520" i="34" s="1"/>
  <c r="J516" i="34"/>
  <c r="K516" i="34" s="1"/>
  <c r="L516" i="34" s="1"/>
  <c r="Q513" i="34"/>
  <c r="R513" i="34"/>
  <c r="U513" i="34"/>
  <c r="X513" i="34"/>
  <c r="J509" i="34"/>
  <c r="K509" i="34" s="1"/>
  <c r="L509" i="34" s="1"/>
  <c r="Z501" i="34"/>
  <c r="Z499" i="34"/>
  <c r="T495" i="34"/>
  <c r="U495" i="34"/>
  <c r="U437" i="34"/>
  <c r="Q301" i="34"/>
  <c r="R301" i="34"/>
  <c r="U301" i="34"/>
  <c r="W248" i="34"/>
  <c r="R248" i="34"/>
  <c r="Z248" i="34"/>
  <c r="U248" i="34"/>
  <c r="J248" i="34"/>
  <c r="K248" i="34" s="1"/>
  <c r="L248" i="34" s="1"/>
  <c r="Q248" i="34"/>
  <c r="Z233" i="34"/>
  <c r="R233" i="34"/>
  <c r="U233" i="34"/>
  <c r="Q233" i="34"/>
  <c r="W233" i="34"/>
  <c r="Q164" i="34"/>
  <c r="R164" i="34"/>
  <c r="U164" i="34"/>
  <c r="Z164" i="34"/>
  <c r="M164" i="34"/>
  <c r="J644" i="34"/>
  <c r="K644" i="34" s="1"/>
  <c r="U636" i="34"/>
  <c r="Q636" i="34"/>
  <c r="U631" i="34"/>
  <c r="W631" i="34"/>
  <c r="Q621" i="34"/>
  <c r="R621" i="34"/>
  <c r="U621" i="34"/>
  <c r="Z543" i="34"/>
  <c r="U543" i="34"/>
  <c r="Q534" i="34"/>
  <c r="R534" i="34"/>
  <c r="U534" i="34"/>
  <c r="R490" i="34"/>
  <c r="Z490" i="34"/>
  <c r="Q490" i="34"/>
  <c r="U460" i="34"/>
  <c r="Z459" i="34"/>
  <c r="R459" i="34"/>
  <c r="M459" i="34"/>
  <c r="Q459" i="34"/>
  <c r="U459" i="34"/>
  <c r="M429" i="34"/>
  <c r="U368" i="34"/>
  <c r="W368" i="34"/>
  <c r="J368" i="34"/>
  <c r="K368" i="34" s="1"/>
  <c r="L368" i="34" s="1"/>
  <c r="Q368" i="34"/>
  <c r="R368" i="34"/>
  <c r="Q327" i="34"/>
  <c r="R327" i="34"/>
  <c r="J327" i="34"/>
  <c r="K327" i="34" s="1"/>
  <c r="L327" i="34" s="1"/>
  <c r="W327" i="34"/>
  <c r="Q325" i="34"/>
  <c r="R325" i="34"/>
  <c r="U325" i="34"/>
  <c r="W294" i="34"/>
  <c r="Q294" i="34"/>
  <c r="R294" i="34"/>
  <c r="U294" i="34"/>
  <c r="J636" i="34"/>
  <c r="K636" i="34" s="1"/>
  <c r="J631" i="34"/>
  <c r="K631" i="34" s="1"/>
  <c r="L631" i="34" s="1"/>
  <c r="U617" i="34"/>
  <c r="Q601" i="34"/>
  <c r="R601" i="34"/>
  <c r="U601" i="34"/>
  <c r="Q561" i="34"/>
  <c r="R561" i="34"/>
  <c r="U561" i="34"/>
  <c r="J549" i="34"/>
  <c r="K549" i="34" s="1"/>
  <c r="L549" i="34" s="1"/>
  <c r="J543" i="34"/>
  <c r="K543" i="34" s="1"/>
  <c r="L543" i="34" s="1"/>
  <c r="J534" i="34"/>
  <c r="K534" i="34" s="1"/>
  <c r="L534" i="34" s="1"/>
  <c r="Z526" i="34"/>
  <c r="Q526" i="34"/>
  <c r="R526" i="34"/>
  <c r="U526" i="34"/>
  <c r="Q517" i="34"/>
  <c r="R517" i="34"/>
  <c r="U517" i="34"/>
  <c r="J517" i="34"/>
  <c r="K517" i="34" s="1"/>
  <c r="L517" i="34" s="1"/>
  <c r="U506" i="34"/>
  <c r="Z506" i="34"/>
  <c r="Q506" i="34"/>
  <c r="U502" i="34"/>
  <c r="R484" i="34"/>
  <c r="Q484" i="34"/>
  <c r="AA484" i="34"/>
  <c r="U484" i="34"/>
  <c r="R418" i="34"/>
  <c r="Z418" i="34"/>
  <c r="Q418" i="34"/>
  <c r="U418" i="34"/>
  <c r="W418" i="34"/>
  <c r="R413" i="34"/>
  <c r="U382" i="34"/>
  <c r="Q377" i="34"/>
  <c r="R377" i="34"/>
  <c r="U377" i="34"/>
  <c r="Z377" i="34"/>
  <c r="W377" i="34"/>
  <c r="Q303" i="34"/>
  <c r="R303" i="34"/>
  <c r="J303" i="34"/>
  <c r="K303" i="34" s="1"/>
  <c r="L303" i="34" s="1"/>
  <c r="U303" i="34"/>
  <c r="R629" i="34"/>
  <c r="R617" i="34"/>
  <c r="R605" i="34"/>
  <c r="J599" i="34"/>
  <c r="K599" i="34" s="1"/>
  <c r="L599" i="34" s="1"/>
  <c r="R560" i="34"/>
  <c r="J551" i="34"/>
  <c r="K551" i="34" s="1"/>
  <c r="L551" i="34" s="1"/>
  <c r="J503" i="34"/>
  <c r="K503" i="34" s="1"/>
  <c r="L503" i="34" s="1"/>
  <c r="U487" i="34"/>
  <c r="R487" i="34"/>
  <c r="U482" i="34"/>
  <c r="Z482" i="34"/>
  <c r="J478" i="34"/>
  <c r="K478" i="34" s="1"/>
  <c r="L478" i="34" s="1"/>
  <c r="Q473" i="34"/>
  <c r="X473" i="34"/>
  <c r="J454" i="34"/>
  <c r="K454" i="34" s="1"/>
  <c r="L454" i="34" s="1"/>
  <c r="M440" i="34"/>
  <c r="R440" i="34"/>
  <c r="Q429" i="34"/>
  <c r="Q399" i="34"/>
  <c r="R399" i="34"/>
  <c r="U399" i="34"/>
  <c r="Q365" i="34"/>
  <c r="R365" i="34"/>
  <c r="U365" i="34"/>
  <c r="U356" i="34"/>
  <c r="M356" i="34"/>
  <c r="Q356" i="34"/>
  <c r="R356" i="34"/>
  <c r="Z356" i="34"/>
  <c r="U343" i="34"/>
  <c r="Z343" i="34"/>
  <c r="Q343" i="34"/>
  <c r="J343" i="34"/>
  <c r="K343" i="34" s="1"/>
  <c r="L343" i="34" s="1"/>
  <c r="R343" i="34"/>
  <c r="J333" i="34"/>
  <c r="K333" i="34" s="1"/>
  <c r="L333" i="34" s="1"/>
  <c r="U322" i="34"/>
  <c r="W322" i="34"/>
  <c r="Z322" i="34"/>
  <c r="Q322" i="34"/>
  <c r="R322" i="34"/>
  <c r="U314" i="34"/>
  <c r="Q314" i="34"/>
  <c r="R314" i="34"/>
  <c r="R251" i="34"/>
  <c r="Q251" i="34"/>
  <c r="J251" i="34"/>
  <c r="K251" i="34" s="1"/>
  <c r="L251" i="34" s="1"/>
  <c r="U251" i="34"/>
  <c r="R706" i="34"/>
  <c r="R694" i="34"/>
  <c r="R682" i="34"/>
  <c r="R670" i="34"/>
  <c r="R658" i="34"/>
  <c r="R646" i="34"/>
  <c r="R634" i="34"/>
  <c r="Q629" i="34"/>
  <c r="Q617" i="34"/>
  <c r="Q605" i="34"/>
  <c r="R589" i="34"/>
  <c r="R587" i="34"/>
  <c r="R585" i="34"/>
  <c r="Q581" i="34"/>
  <c r="R562" i="34"/>
  <c r="Q560" i="34"/>
  <c r="R558" i="34"/>
  <c r="Q508" i="34"/>
  <c r="J473" i="34"/>
  <c r="K473" i="34" s="1"/>
  <c r="L473" i="34" s="1"/>
  <c r="U463" i="34"/>
  <c r="Q431" i="34"/>
  <c r="R431" i="34"/>
  <c r="U431" i="34"/>
  <c r="Z431" i="34"/>
  <c r="U409" i="34"/>
  <c r="R409" i="34"/>
  <c r="Z409" i="34"/>
  <c r="Q402" i="34"/>
  <c r="R402" i="34"/>
  <c r="U402" i="34"/>
  <c r="U397" i="34"/>
  <c r="J397" i="34"/>
  <c r="K397" i="34" s="1"/>
  <c r="L397" i="34" s="1"/>
  <c r="Q397" i="34"/>
  <c r="R397" i="34"/>
  <c r="R387" i="34"/>
  <c r="U387" i="34"/>
  <c r="W387" i="34"/>
  <c r="Q384" i="34"/>
  <c r="R384" i="34"/>
  <c r="U384" i="34"/>
  <c r="J384" i="34"/>
  <c r="K384" i="34" s="1"/>
  <c r="U371" i="34"/>
  <c r="U362" i="34"/>
  <c r="Q362" i="34"/>
  <c r="R362" i="34"/>
  <c r="W362" i="34"/>
  <c r="Q359" i="34"/>
  <c r="U359" i="34"/>
  <c r="Z359" i="34"/>
  <c r="R350" i="34"/>
  <c r="Q350" i="34"/>
  <c r="U350" i="34"/>
  <c r="U330" i="34"/>
  <c r="Z330" i="34"/>
  <c r="J330" i="34"/>
  <c r="K330" i="34" s="1"/>
  <c r="L330" i="34" s="1"/>
  <c r="Q330" i="34"/>
  <c r="U319" i="34"/>
  <c r="Q319" i="34"/>
  <c r="J319" i="34"/>
  <c r="K319" i="34" s="1"/>
  <c r="L319" i="34" s="1"/>
  <c r="R319" i="34"/>
  <c r="W319" i="34"/>
  <c r="J314" i="34"/>
  <c r="K314" i="34" s="1"/>
  <c r="L314" i="34" s="1"/>
  <c r="U261" i="34"/>
  <c r="J261" i="34"/>
  <c r="K261" i="34" s="1"/>
  <c r="L261" i="34" s="1"/>
  <c r="Q261" i="34"/>
  <c r="L240" i="34"/>
  <c r="W185" i="34"/>
  <c r="U185" i="34"/>
  <c r="Q185" i="34"/>
  <c r="R185" i="34"/>
  <c r="U596" i="34"/>
  <c r="X573" i="34"/>
  <c r="M564" i="34"/>
  <c r="U548" i="34"/>
  <c r="Q486" i="34"/>
  <c r="R474" i="34"/>
  <c r="U473" i="34"/>
  <c r="J472" i="34"/>
  <c r="K472" i="34" s="1"/>
  <c r="L472" i="34" s="1"/>
  <c r="U468" i="34"/>
  <c r="AA462" i="34"/>
  <c r="U457" i="34"/>
  <c r="M457" i="34"/>
  <c r="U446" i="34"/>
  <c r="Q446" i="34"/>
  <c r="R446" i="34"/>
  <c r="U445" i="34"/>
  <c r="M445" i="34"/>
  <c r="Z440" i="34"/>
  <c r="U433" i="34"/>
  <c r="Z433" i="34"/>
  <c r="Q433" i="34"/>
  <c r="R432" i="34"/>
  <c r="U432" i="34"/>
  <c r="U419" i="34"/>
  <c r="Q414" i="34"/>
  <c r="R414" i="34"/>
  <c r="R400" i="34"/>
  <c r="Z400" i="34"/>
  <c r="Q400" i="34"/>
  <c r="U400" i="34"/>
  <c r="AA392" i="34"/>
  <c r="Q392" i="34"/>
  <c r="R392" i="34"/>
  <c r="W366" i="34"/>
  <c r="Q366" i="34"/>
  <c r="R366" i="34"/>
  <c r="U341" i="34"/>
  <c r="W341" i="34"/>
  <c r="J341" i="34"/>
  <c r="K341" i="34" s="1"/>
  <c r="L341" i="34" s="1"/>
  <c r="T328" i="34"/>
  <c r="U328" i="34"/>
  <c r="Z289" i="34"/>
  <c r="Q289" i="34"/>
  <c r="R289" i="34"/>
  <c r="Q147" i="34"/>
  <c r="R147" i="34"/>
  <c r="U147" i="34"/>
  <c r="R714" i="34"/>
  <c r="R702" i="34"/>
  <c r="R690" i="34"/>
  <c r="R678" i="34"/>
  <c r="R666" i="34"/>
  <c r="R654" i="34"/>
  <c r="R642" i="34"/>
  <c r="R630" i="34"/>
  <c r="R618" i="34"/>
  <c r="R606" i="34"/>
  <c r="R555" i="34"/>
  <c r="R507" i="34"/>
  <c r="J502" i="34"/>
  <c r="K502" i="34" s="1"/>
  <c r="L502" i="34" s="1"/>
  <c r="Q491" i="34"/>
  <c r="R491" i="34"/>
  <c r="U475" i="34"/>
  <c r="W475" i="34"/>
  <c r="Q467" i="34"/>
  <c r="R467" i="34"/>
  <c r="U464" i="34"/>
  <c r="Q462" i="34"/>
  <c r="U453" i="34"/>
  <c r="U434" i="34"/>
  <c r="J434" i="34"/>
  <c r="K434" i="34" s="1"/>
  <c r="J432" i="34"/>
  <c r="K432" i="34" s="1"/>
  <c r="U429" i="34"/>
  <c r="U422" i="34"/>
  <c r="Q422" i="34"/>
  <c r="U421" i="34"/>
  <c r="R421" i="34"/>
  <c r="Z421" i="34"/>
  <c r="T401" i="34"/>
  <c r="J400" i="34"/>
  <c r="K400" i="34" s="1"/>
  <c r="L400" i="34" s="1"/>
  <c r="Q395" i="34"/>
  <c r="R395" i="34"/>
  <c r="U395" i="34"/>
  <c r="J395" i="34"/>
  <c r="K395" i="34" s="1"/>
  <c r="J392" i="34"/>
  <c r="K392" i="34" s="1"/>
  <c r="L392" i="34" s="1"/>
  <c r="X388" i="34"/>
  <c r="R388" i="34"/>
  <c r="Q388" i="34"/>
  <c r="U388" i="34"/>
  <c r="U385" i="34"/>
  <c r="J385" i="34"/>
  <c r="K385" i="34" s="1"/>
  <c r="L385" i="34" s="1"/>
  <c r="Q385" i="34"/>
  <c r="R385" i="34"/>
  <c r="R376" i="34"/>
  <c r="Q376" i="34"/>
  <c r="U376" i="34"/>
  <c r="U302" i="34"/>
  <c r="W302" i="34"/>
  <c r="Q302" i="34"/>
  <c r="R302" i="34"/>
  <c r="Z706" i="34"/>
  <c r="Z694" i="34"/>
  <c r="Q690" i="34"/>
  <c r="Z682" i="34"/>
  <c r="Q678" i="34"/>
  <c r="Z670" i="34"/>
  <c r="Q666" i="34"/>
  <c r="Q654" i="34"/>
  <c r="Q642" i="34"/>
  <c r="Q630" i="34"/>
  <c r="Q618" i="34"/>
  <c r="Q606" i="34"/>
  <c r="Z585" i="34"/>
  <c r="Z581" i="34"/>
  <c r="J581" i="34"/>
  <c r="K581" i="34" s="1"/>
  <c r="R580" i="34"/>
  <c r="Q555" i="34"/>
  <c r="R532" i="34"/>
  <c r="Q507" i="34"/>
  <c r="Q498" i="34"/>
  <c r="AA498" i="34"/>
  <c r="Q485" i="34"/>
  <c r="R482" i="34"/>
  <c r="R466" i="34"/>
  <c r="Q450" i="34"/>
  <c r="R435" i="34"/>
  <c r="U435" i="34"/>
  <c r="J435" i="34"/>
  <c r="K435" i="34" s="1"/>
  <c r="L435" i="34" s="1"/>
  <c r="R406" i="34"/>
  <c r="X406" i="34"/>
  <c r="Z406" i="34"/>
  <c r="Q406" i="34"/>
  <c r="U406" i="34"/>
  <c r="Q380" i="34"/>
  <c r="R380" i="34"/>
  <c r="U380" i="34"/>
  <c r="Z363" i="34"/>
  <c r="Q363" i="34"/>
  <c r="R363" i="34"/>
  <c r="U363" i="34"/>
  <c r="Q351" i="34"/>
  <c r="R351" i="34"/>
  <c r="U351" i="34"/>
  <c r="W351" i="34"/>
  <c r="U338" i="34"/>
  <c r="Q338" i="34"/>
  <c r="R338" i="34"/>
  <c r="W338" i="34"/>
  <c r="Q323" i="34"/>
  <c r="U323" i="34"/>
  <c r="R323" i="34"/>
  <c r="J323" i="34"/>
  <c r="K323" i="34" s="1"/>
  <c r="L323" i="34" s="1"/>
  <c r="Q266" i="34"/>
  <c r="R266" i="34"/>
  <c r="U266" i="34"/>
  <c r="R260" i="34"/>
  <c r="Z260" i="34"/>
  <c r="Q260" i="34"/>
  <c r="U260" i="34"/>
  <c r="W260" i="34"/>
  <c r="R255" i="34"/>
  <c r="Q255" i="34"/>
  <c r="U255" i="34"/>
  <c r="W255" i="34"/>
  <c r="Z255" i="34"/>
  <c r="Z250" i="34"/>
  <c r="U250" i="34"/>
  <c r="W250" i="34"/>
  <c r="Q250" i="34"/>
  <c r="J250" i="34"/>
  <c r="K250" i="34" s="1"/>
  <c r="Q152" i="34"/>
  <c r="R152" i="34"/>
  <c r="U152" i="34"/>
  <c r="U560" i="34"/>
  <c r="Z541" i="34"/>
  <c r="Q532" i="34"/>
  <c r="U527" i="34"/>
  <c r="U525" i="34"/>
  <c r="U521" i="34"/>
  <c r="Z510" i="34"/>
  <c r="J490" i="34"/>
  <c r="K490" i="34" s="1"/>
  <c r="L490" i="34" s="1"/>
  <c r="Q487" i="34"/>
  <c r="U486" i="34"/>
  <c r="J485" i="34"/>
  <c r="K485" i="34" s="1"/>
  <c r="L485" i="34" s="1"/>
  <c r="Q482" i="34"/>
  <c r="R473" i="34"/>
  <c r="R464" i="34"/>
  <c r="Q461" i="34"/>
  <c r="R453" i="34"/>
  <c r="Q449" i="34"/>
  <c r="U449" i="34"/>
  <c r="Z447" i="34"/>
  <c r="U447" i="34"/>
  <c r="U440" i="34"/>
  <c r="Q437" i="34"/>
  <c r="X436" i="34"/>
  <c r="R436" i="34"/>
  <c r="Q436" i="34"/>
  <c r="W431" i="34"/>
  <c r="U416" i="34"/>
  <c r="J406" i="34"/>
  <c r="K406" i="34" s="1"/>
  <c r="L406" i="34" s="1"/>
  <c r="W399" i="34"/>
  <c r="U398" i="34"/>
  <c r="Q398" i="34"/>
  <c r="R398" i="34"/>
  <c r="J398" i="34"/>
  <c r="K398" i="34" s="1"/>
  <c r="J363" i="34"/>
  <c r="K363" i="34" s="1"/>
  <c r="L363" i="34" s="1"/>
  <c r="J351" i="34"/>
  <c r="K351" i="34" s="1"/>
  <c r="L351" i="34" s="1"/>
  <c r="J338" i="34"/>
  <c r="K338" i="34" s="1"/>
  <c r="L338" i="34" s="1"/>
  <c r="Q335" i="34"/>
  <c r="U335" i="34"/>
  <c r="J335" i="34"/>
  <c r="K335" i="34" s="1"/>
  <c r="L335" i="34" s="1"/>
  <c r="R335" i="34"/>
  <c r="U326" i="34"/>
  <c r="Q326" i="34"/>
  <c r="R326" i="34"/>
  <c r="W300" i="34"/>
  <c r="Q300" i="34"/>
  <c r="R300" i="34"/>
  <c r="U300" i="34"/>
  <c r="M195" i="34"/>
  <c r="Q195" i="34"/>
  <c r="R195" i="34"/>
  <c r="U195" i="34"/>
  <c r="W629" i="34"/>
  <c r="W605" i="34"/>
  <c r="J466" i="34"/>
  <c r="K466" i="34" s="1"/>
  <c r="L466" i="34" s="1"/>
  <c r="Q464" i="34"/>
  <c r="R463" i="34"/>
  <c r="Q453" i="34"/>
  <c r="J449" i="34"/>
  <c r="K449" i="34" s="1"/>
  <c r="L449" i="34" s="1"/>
  <c r="Q438" i="34"/>
  <c r="R429" i="34"/>
  <c r="R424" i="34"/>
  <c r="U424" i="34"/>
  <c r="R411" i="34"/>
  <c r="U411" i="34"/>
  <c r="U373" i="34"/>
  <c r="M373" i="34"/>
  <c r="Q373" i="34"/>
  <c r="R373" i="34"/>
  <c r="R370" i="34"/>
  <c r="Q370" i="34"/>
  <c r="U355" i="34"/>
  <c r="AA355" i="34"/>
  <c r="Q355" i="34"/>
  <c r="R355" i="34"/>
  <c r="J355" i="34"/>
  <c r="K355" i="34" s="1"/>
  <c r="Z313" i="34"/>
  <c r="Q313" i="34"/>
  <c r="R313" i="34"/>
  <c r="U313" i="34"/>
  <c r="U295" i="34"/>
  <c r="Z295" i="34"/>
  <c r="Q295" i="34"/>
  <c r="J295" i="34"/>
  <c r="K295" i="34" s="1"/>
  <c r="L295" i="34" s="1"/>
  <c r="R295" i="34"/>
  <c r="Q156" i="34"/>
  <c r="R156" i="34"/>
  <c r="U156" i="34"/>
  <c r="W156" i="34"/>
  <c r="J156" i="34"/>
  <c r="K156" i="34" s="1"/>
  <c r="W587" i="34"/>
  <c r="J587" i="34"/>
  <c r="K587" i="34" s="1"/>
  <c r="L587" i="34" s="1"/>
  <c r="J539" i="34"/>
  <c r="K539" i="34" s="1"/>
  <c r="L539" i="34" s="1"/>
  <c r="U508" i="34"/>
  <c r="Z485" i="34"/>
  <c r="M482" i="34"/>
  <c r="Q474" i="34"/>
  <c r="Q463" i="34"/>
  <c r="Z461" i="34"/>
  <c r="U450" i="34"/>
  <c r="Q440" i="34"/>
  <c r="U439" i="34"/>
  <c r="Q439" i="34"/>
  <c r="R439" i="34"/>
  <c r="Z439" i="34"/>
  <c r="Q425" i="34"/>
  <c r="R425" i="34"/>
  <c r="U425" i="34"/>
  <c r="Q396" i="34"/>
  <c r="R396" i="34"/>
  <c r="U396" i="34"/>
  <c r="U361" i="34"/>
  <c r="R361" i="34"/>
  <c r="W361" i="34"/>
  <c r="W359" i="34"/>
  <c r="W343" i="34"/>
  <c r="W314" i="34"/>
  <c r="Q286" i="34"/>
  <c r="U286" i="34"/>
  <c r="Z286" i="34"/>
  <c r="R284" i="34"/>
  <c r="Q284" i="34"/>
  <c r="Z284" i="34"/>
  <c r="U284" i="34"/>
  <c r="U281" i="34"/>
  <c r="Q281" i="34"/>
  <c r="W281" i="34"/>
  <c r="J281" i="34"/>
  <c r="K281" i="34" s="1"/>
  <c r="L281" i="34" s="1"/>
  <c r="U277" i="34"/>
  <c r="W277" i="34"/>
  <c r="Q277" i="34"/>
  <c r="R277" i="34"/>
  <c r="Z277" i="34"/>
  <c r="J461" i="34"/>
  <c r="K461" i="34" s="1"/>
  <c r="L461" i="34" s="1"/>
  <c r="Q443" i="34"/>
  <c r="R443" i="34"/>
  <c r="J436" i="34"/>
  <c r="K436" i="34" s="1"/>
  <c r="L436" i="34" s="1"/>
  <c r="J425" i="34"/>
  <c r="K425" i="34" s="1"/>
  <c r="L425" i="34" s="1"/>
  <c r="R423" i="34"/>
  <c r="U391" i="34"/>
  <c r="U389" i="34"/>
  <c r="J377" i="34"/>
  <c r="K377" i="34" s="1"/>
  <c r="L377" i="34" s="1"/>
  <c r="R375" i="34"/>
  <c r="W358" i="34"/>
  <c r="R349" i="34"/>
  <c r="Z349" i="34"/>
  <c r="U339" i="34"/>
  <c r="R332" i="34"/>
  <c r="J326" i="34"/>
  <c r="K326" i="34" s="1"/>
  <c r="L326" i="34" s="1"/>
  <c r="Q324" i="34"/>
  <c r="R324" i="34"/>
  <c r="U307" i="34"/>
  <c r="J301" i="34"/>
  <c r="K301" i="34" s="1"/>
  <c r="L301" i="34" s="1"/>
  <c r="U296" i="34"/>
  <c r="J289" i="34"/>
  <c r="K289" i="34" s="1"/>
  <c r="L289" i="34" s="1"/>
  <c r="J272" i="34"/>
  <c r="K272" i="34" s="1"/>
  <c r="L272" i="34" s="1"/>
  <c r="U270" i="34"/>
  <c r="J255" i="34"/>
  <c r="K255" i="34" s="1"/>
  <c r="W252" i="34"/>
  <c r="Z252" i="34"/>
  <c r="Q252" i="34"/>
  <c r="U252" i="34"/>
  <c r="U243" i="34"/>
  <c r="AA229" i="34"/>
  <c r="R209" i="34"/>
  <c r="U209" i="34"/>
  <c r="Q209" i="34"/>
  <c r="R192" i="34"/>
  <c r="U192" i="34"/>
  <c r="W192" i="34"/>
  <c r="Z192" i="34"/>
  <c r="U162" i="34"/>
  <c r="W162" i="34"/>
  <c r="Q162" i="34"/>
  <c r="R162" i="34"/>
  <c r="Q135" i="34"/>
  <c r="R135" i="34"/>
  <c r="U135" i="34"/>
  <c r="W135" i="34"/>
  <c r="Q115" i="34"/>
  <c r="U115" i="34"/>
  <c r="R115" i="34"/>
  <c r="J388" i="34"/>
  <c r="K388" i="34" s="1"/>
  <c r="L388" i="34" s="1"/>
  <c r="J350" i="34"/>
  <c r="K350" i="34" s="1"/>
  <c r="L350" i="34" s="1"/>
  <c r="W348" i="34"/>
  <c r="Q348" i="34"/>
  <c r="R348" i="34"/>
  <c r="U331" i="34"/>
  <c r="J325" i="34"/>
  <c r="K325" i="34" s="1"/>
  <c r="L325" i="34" s="1"/>
  <c r="J313" i="34"/>
  <c r="K313" i="34" s="1"/>
  <c r="U309" i="34"/>
  <c r="Q299" i="34"/>
  <c r="U299" i="34"/>
  <c r="U283" i="34"/>
  <c r="Q283" i="34"/>
  <c r="R283" i="34"/>
  <c r="R280" i="34"/>
  <c r="Q280" i="34"/>
  <c r="Q279" i="34"/>
  <c r="R279" i="34"/>
  <c r="U278" i="34"/>
  <c r="U189" i="34"/>
  <c r="R189" i="34"/>
  <c r="Q189" i="34"/>
  <c r="W189" i="34"/>
  <c r="Q174" i="34"/>
  <c r="R174" i="34"/>
  <c r="U174" i="34"/>
  <c r="J174" i="34"/>
  <c r="K174" i="34" s="1"/>
  <c r="T168" i="34"/>
  <c r="U168" i="34"/>
  <c r="R133" i="34"/>
  <c r="U133" i="34"/>
  <c r="Z133" i="34"/>
  <c r="Q133" i="34"/>
  <c r="W133" i="34"/>
  <c r="Q130" i="34"/>
  <c r="J130" i="34"/>
  <c r="K130" i="34" s="1"/>
  <c r="L130" i="34" s="1"/>
  <c r="R130" i="34"/>
  <c r="U130" i="34"/>
  <c r="W130" i="34"/>
  <c r="R49" i="34"/>
  <c r="Q49" i="34"/>
  <c r="U49" i="34"/>
  <c r="W49" i="34"/>
  <c r="J49" i="34"/>
  <c r="K49" i="34" s="1"/>
  <c r="L49" i="34" s="1"/>
  <c r="Z49" i="34"/>
  <c r="J442" i="34"/>
  <c r="K442" i="34" s="1"/>
  <c r="AA427" i="34"/>
  <c r="U427" i="34"/>
  <c r="J413" i="34"/>
  <c r="K413" i="34" s="1"/>
  <c r="L413" i="34" s="1"/>
  <c r="R403" i="34"/>
  <c r="U379" i="34"/>
  <c r="AA372" i="34"/>
  <c r="J365" i="34"/>
  <c r="K365" i="34" s="1"/>
  <c r="Q358" i="34"/>
  <c r="J354" i="34"/>
  <c r="K354" i="34" s="1"/>
  <c r="L354" i="34" s="1"/>
  <c r="Q347" i="34"/>
  <c r="U347" i="34"/>
  <c r="R345" i="34"/>
  <c r="R339" i="34"/>
  <c r="Q321" i="34"/>
  <c r="W307" i="34"/>
  <c r="Q296" i="34"/>
  <c r="Z293" i="34"/>
  <c r="Q287" i="34"/>
  <c r="U287" i="34"/>
  <c r="X282" i="34"/>
  <c r="U273" i="34"/>
  <c r="AA129" i="34"/>
  <c r="Z116" i="34"/>
  <c r="R103" i="34"/>
  <c r="Q103" i="34"/>
  <c r="U103" i="34"/>
  <c r="W103" i="34"/>
  <c r="J376" i="34"/>
  <c r="K376" i="34" s="1"/>
  <c r="U360" i="34"/>
  <c r="Q311" i="34"/>
  <c r="U311" i="34"/>
  <c r="U298" i="34"/>
  <c r="U285" i="34"/>
  <c r="W256" i="34"/>
  <c r="Q256" i="34"/>
  <c r="J256" i="34"/>
  <c r="K256" i="34" s="1"/>
  <c r="L256" i="34" s="1"/>
  <c r="U256" i="34"/>
  <c r="Q253" i="34"/>
  <c r="R253" i="34"/>
  <c r="J253" i="34"/>
  <c r="K253" i="34" s="1"/>
  <c r="L253" i="34" s="1"/>
  <c r="U253" i="34"/>
  <c r="Z253" i="34"/>
  <c r="L172" i="34"/>
  <c r="M172" i="34"/>
  <c r="Z94" i="34"/>
  <c r="Q94" i="34"/>
  <c r="R94" i="34"/>
  <c r="U94" i="34"/>
  <c r="Q26" i="34"/>
  <c r="R26" i="34"/>
  <c r="U26" i="34"/>
  <c r="J26" i="34"/>
  <c r="K26" i="34" s="1"/>
  <c r="L26" i="34" s="1"/>
  <c r="R448" i="34"/>
  <c r="R430" i="34"/>
  <c r="Z430" i="34"/>
  <c r="R412" i="34"/>
  <c r="Q401" i="34"/>
  <c r="J394" i="34"/>
  <c r="K394" i="34" s="1"/>
  <c r="L394" i="34" s="1"/>
  <c r="W390" i="34"/>
  <c r="Q390" i="34"/>
  <c r="U386" i="34"/>
  <c r="Q383" i="34"/>
  <c r="R383" i="34"/>
  <c r="R364" i="34"/>
  <c r="U349" i="34"/>
  <c r="Q344" i="34"/>
  <c r="U342" i="34"/>
  <c r="U324" i="34"/>
  <c r="U312" i="34"/>
  <c r="U305" i="34"/>
  <c r="U276" i="34"/>
  <c r="Q262" i="34"/>
  <c r="U262" i="34"/>
  <c r="M234" i="34"/>
  <c r="Q198" i="34"/>
  <c r="R198" i="34"/>
  <c r="W198" i="34"/>
  <c r="U198" i="34"/>
  <c r="Z198" i="34"/>
  <c r="M186" i="34"/>
  <c r="R157" i="34"/>
  <c r="U157" i="34"/>
  <c r="W157" i="34"/>
  <c r="U451" i="34"/>
  <c r="U415" i="34"/>
  <c r="J401" i="34"/>
  <c r="K401" i="34" s="1"/>
  <c r="X372" i="34"/>
  <c r="U367" i="34"/>
  <c r="Z360" i="34"/>
  <c r="U348" i="34"/>
  <c r="U329" i="34"/>
  <c r="W317" i="34"/>
  <c r="J298" i="34"/>
  <c r="K298" i="34" s="1"/>
  <c r="L298" i="34" s="1"/>
  <c r="U293" i="34"/>
  <c r="Q291" i="34"/>
  <c r="W279" i="34"/>
  <c r="Z245" i="34"/>
  <c r="R245" i="34"/>
  <c r="W245" i="34"/>
  <c r="X239" i="34"/>
  <c r="J157" i="34"/>
  <c r="K157" i="34" s="1"/>
  <c r="L157" i="34" s="1"/>
  <c r="R149" i="34"/>
  <c r="U149" i="34"/>
  <c r="Z149" i="34"/>
  <c r="U143" i="34"/>
  <c r="Q143" i="34"/>
  <c r="R143" i="34"/>
  <c r="Z143" i="34"/>
  <c r="J143" i="34"/>
  <c r="K143" i="34" s="1"/>
  <c r="L143" i="34" s="1"/>
  <c r="W405" i="34"/>
  <c r="U372" i="34"/>
  <c r="U358" i="34"/>
  <c r="R352" i="34"/>
  <c r="U352" i="34"/>
  <c r="U334" i="34"/>
  <c r="J322" i="34"/>
  <c r="K322" i="34" s="1"/>
  <c r="L322" i="34" s="1"/>
  <c r="Q315" i="34"/>
  <c r="U297" i="34"/>
  <c r="R296" i="34"/>
  <c r="Z296" i="34"/>
  <c r="U290" i="34"/>
  <c r="U280" i="34"/>
  <c r="U279" i="34"/>
  <c r="U271" i="34"/>
  <c r="Q271" i="34"/>
  <c r="J271" i="34"/>
  <c r="K271" i="34" s="1"/>
  <c r="L271" i="34" s="1"/>
  <c r="W271" i="34"/>
  <c r="Q270" i="34"/>
  <c r="X270" i="34"/>
  <c r="Z226" i="34"/>
  <c r="Q226" i="34"/>
  <c r="J226" i="34"/>
  <c r="K226" i="34" s="1"/>
  <c r="L226" i="34" s="1"/>
  <c r="R226" i="34"/>
  <c r="Q222" i="34"/>
  <c r="R222" i="34"/>
  <c r="U222" i="34"/>
  <c r="J222" i="34"/>
  <c r="K222" i="34" s="1"/>
  <c r="L222" i="34" s="1"/>
  <c r="Z134" i="34"/>
  <c r="Q134" i="34"/>
  <c r="U134" i="34"/>
  <c r="R134" i="34"/>
  <c r="U132" i="34"/>
  <c r="J132" i="34"/>
  <c r="K132" i="34" s="1"/>
  <c r="L132" i="34" s="1"/>
  <c r="Q132" i="34"/>
  <c r="R132" i="34"/>
  <c r="Q116" i="34"/>
  <c r="R116" i="34"/>
  <c r="U116" i="34"/>
  <c r="X116" i="34"/>
  <c r="W448" i="34"/>
  <c r="J437" i="34"/>
  <c r="K437" i="34" s="1"/>
  <c r="Q426" i="34"/>
  <c r="W423" i="34"/>
  <c r="Q419" i="34"/>
  <c r="R419" i="34"/>
  <c r="U405" i="34"/>
  <c r="W401" i="34"/>
  <c r="X393" i="34"/>
  <c r="U390" i="34"/>
  <c r="Q389" i="34"/>
  <c r="J382" i="34"/>
  <c r="K382" i="34" s="1"/>
  <c r="L382" i="34" s="1"/>
  <c r="Q378" i="34"/>
  <c r="W375" i="34"/>
  <c r="Q371" i="34"/>
  <c r="R371" i="34"/>
  <c r="W354" i="34"/>
  <c r="J346" i="34"/>
  <c r="K346" i="34" s="1"/>
  <c r="L346" i="34" s="1"/>
  <c r="Q342" i="34"/>
  <c r="Q339" i="34"/>
  <c r="Q331" i="34"/>
  <c r="U321" i="34"/>
  <c r="R320" i="34"/>
  <c r="Z320" i="34"/>
  <c r="U306" i="34"/>
  <c r="R299" i="34"/>
  <c r="Z297" i="34"/>
  <c r="J296" i="34"/>
  <c r="K296" i="34" s="1"/>
  <c r="L296" i="34" s="1"/>
  <c r="R278" i="34"/>
  <c r="J265" i="34"/>
  <c r="K265" i="34" s="1"/>
  <c r="L265" i="34" s="1"/>
  <c r="Q265" i="34"/>
  <c r="R265" i="34"/>
  <c r="U259" i="34"/>
  <c r="Q259" i="34"/>
  <c r="R259" i="34"/>
  <c r="J259" i="34"/>
  <c r="K259" i="34" s="1"/>
  <c r="L259" i="34" s="1"/>
  <c r="Z256" i="34"/>
  <c r="U166" i="34"/>
  <c r="J166" i="34"/>
  <c r="K166" i="34" s="1"/>
  <c r="L166" i="34" s="1"/>
  <c r="Q166" i="34"/>
  <c r="Z166" i="34"/>
  <c r="U403" i="34"/>
  <c r="U345" i="34"/>
  <c r="R344" i="34"/>
  <c r="J290" i="34"/>
  <c r="K290" i="34" s="1"/>
  <c r="L290" i="34" s="1"/>
  <c r="Q278" i="34"/>
  <c r="Q246" i="34"/>
  <c r="R246" i="34"/>
  <c r="W246" i="34"/>
  <c r="U246" i="34"/>
  <c r="W244" i="34"/>
  <c r="X244" i="34"/>
  <c r="U220" i="34"/>
  <c r="Q220" i="34"/>
  <c r="R220" i="34"/>
  <c r="U200" i="34"/>
  <c r="Q200" i="34"/>
  <c r="R200" i="34"/>
  <c r="W187" i="34"/>
  <c r="R184" i="34"/>
  <c r="Q184" i="34"/>
  <c r="U184" i="34"/>
  <c r="W184" i="34"/>
  <c r="Q122" i="34"/>
  <c r="W122" i="34"/>
  <c r="R122" i="34"/>
  <c r="U122" i="34"/>
  <c r="Z122" i="34"/>
  <c r="Q234" i="34"/>
  <c r="R234" i="34"/>
  <c r="U194" i="34"/>
  <c r="M194" i="34"/>
  <c r="J192" i="34"/>
  <c r="K192" i="34" s="1"/>
  <c r="L192" i="34" s="1"/>
  <c r="U190" i="34"/>
  <c r="J185" i="34"/>
  <c r="K185" i="34" s="1"/>
  <c r="L185" i="34" s="1"/>
  <c r="J184" i="34"/>
  <c r="K184" i="34" s="1"/>
  <c r="Z178" i="34"/>
  <c r="Q178" i="34"/>
  <c r="R178" i="34"/>
  <c r="Z151" i="34"/>
  <c r="Q151" i="34"/>
  <c r="R151" i="34"/>
  <c r="U151" i="34"/>
  <c r="J147" i="34"/>
  <c r="K147" i="34" s="1"/>
  <c r="Z127" i="34"/>
  <c r="Q127" i="34"/>
  <c r="R127" i="34"/>
  <c r="W127" i="34"/>
  <c r="Q123" i="34"/>
  <c r="Z123" i="34"/>
  <c r="W123" i="34"/>
  <c r="U938" i="35"/>
  <c r="W938" i="35"/>
  <c r="Z938" i="35"/>
  <c r="Q938" i="35"/>
  <c r="R938" i="35"/>
  <c r="R874" i="35"/>
  <c r="U874" i="35"/>
  <c r="W874" i="35"/>
  <c r="Q874" i="35"/>
  <c r="J874" i="35"/>
  <c r="K874" i="35" s="1"/>
  <c r="L874" i="35" s="1"/>
  <c r="J334" i="34"/>
  <c r="K334" i="34" s="1"/>
  <c r="L334" i="34" s="1"/>
  <c r="J310" i="34"/>
  <c r="K310" i="34" s="1"/>
  <c r="L310" i="34" s="1"/>
  <c r="J284" i="34"/>
  <c r="K284" i="34" s="1"/>
  <c r="L284" i="34" s="1"/>
  <c r="U269" i="34"/>
  <c r="R268" i="34"/>
  <c r="Q263" i="34"/>
  <c r="U263" i="34"/>
  <c r="J233" i="34"/>
  <c r="K233" i="34" s="1"/>
  <c r="L233" i="34" s="1"/>
  <c r="R230" i="34"/>
  <c r="R224" i="34"/>
  <c r="U221" i="34"/>
  <c r="W216" i="34"/>
  <c r="U216" i="34"/>
  <c r="U205" i="34"/>
  <c r="Z196" i="34"/>
  <c r="R191" i="34"/>
  <c r="Q191" i="34"/>
  <c r="Q186" i="34"/>
  <c r="R186" i="34"/>
  <c r="Q181" i="34"/>
  <c r="R181" i="34"/>
  <c r="W181" i="34"/>
  <c r="R179" i="34"/>
  <c r="U179" i="34"/>
  <c r="U177" i="34"/>
  <c r="J177" i="34"/>
  <c r="K177" i="34" s="1"/>
  <c r="AA106" i="34"/>
  <c r="Q106" i="34"/>
  <c r="R106" i="34"/>
  <c r="W106" i="34"/>
  <c r="U106" i="34"/>
  <c r="Q102" i="34"/>
  <c r="R102" i="34"/>
  <c r="U102" i="34"/>
  <c r="AA77" i="34"/>
  <c r="U77" i="34"/>
  <c r="R77" i="34"/>
  <c r="Q77" i="34"/>
  <c r="Q70" i="34"/>
  <c r="R70" i="34"/>
  <c r="W70" i="34"/>
  <c r="U70" i="34"/>
  <c r="Z70" i="34"/>
  <c r="R328" i="34"/>
  <c r="R304" i="34"/>
  <c r="Q275" i="34"/>
  <c r="U275" i="34"/>
  <c r="X275" i="34"/>
  <c r="R275" i="34"/>
  <c r="U236" i="34"/>
  <c r="R229" i="34"/>
  <c r="Q228" i="34"/>
  <c r="Q227" i="34"/>
  <c r="Q217" i="34"/>
  <c r="R217" i="34"/>
  <c r="J216" i="34"/>
  <c r="K216" i="34" s="1"/>
  <c r="R215" i="34"/>
  <c r="Q176" i="34"/>
  <c r="Z176" i="34"/>
  <c r="U167" i="34"/>
  <c r="J167" i="34"/>
  <c r="K167" i="34" s="1"/>
  <c r="L167" i="34" s="1"/>
  <c r="Q142" i="34"/>
  <c r="U142" i="34"/>
  <c r="R142" i="34"/>
  <c r="Q140" i="34"/>
  <c r="R140" i="34"/>
  <c r="U140" i="34"/>
  <c r="U124" i="34"/>
  <c r="W124" i="34"/>
  <c r="Q124" i="34"/>
  <c r="R124" i="34"/>
  <c r="J124" i="34"/>
  <c r="K124" i="34" s="1"/>
  <c r="L124" i="34" s="1"/>
  <c r="J106" i="34"/>
  <c r="K106" i="34" s="1"/>
  <c r="L106" i="34" s="1"/>
  <c r="J102" i="34"/>
  <c r="K102" i="34" s="1"/>
  <c r="Q267" i="34"/>
  <c r="R267" i="34"/>
  <c r="J214" i="34"/>
  <c r="K214" i="34" s="1"/>
  <c r="U213" i="34"/>
  <c r="AA208" i="34"/>
  <c r="Q208" i="34"/>
  <c r="R208" i="34"/>
  <c r="U207" i="34"/>
  <c r="U199" i="34"/>
  <c r="Z194" i="34"/>
  <c r="Q170" i="34"/>
  <c r="Z170" i="34"/>
  <c r="U163" i="34"/>
  <c r="W158" i="34"/>
  <c r="Q158" i="34"/>
  <c r="U158" i="34"/>
  <c r="Z150" i="34"/>
  <c r="Q145" i="34"/>
  <c r="Z120" i="34"/>
  <c r="Q120" i="34"/>
  <c r="U120" i="34"/>
  <c r="R120" i="34"/>
  <c r="Q104" i="34"/>
  <c r="R104" i="34"/>
  <c r="Z104" i="34"/>
  <c r="U104" i="34"/>
  <c r="W104" i="34"/>
  <c r="T45" i="34"/>
  <c r="U212" i="34"/>
  <c r="J209" i="34"/>
  <c r="K209" i="34" s="1"/>
  <c r="L209" i="34" s="1"/>
  <c r="U196" i="34"/>
  <c r="Z173" i="34"/>
  <c r="R173" i="34"/>
  <c r="Q154" i="34"/>
  <c r="U150" i="34"/>
  <c r="Z144" i="34"/>
  <c r="Q144" i="34"/>
  <c r="R144" i="34"/>
  <c r="U137" i="34"/>
  <c r="R137" i="34"/>
  <c r="W274" i="34"/>
  <c r="U234" i="34"/>
  <c r="Q210" i="34"/>
  <c r="R210" i="34"/>
  <c r="U188" i="34"/>
  <c r="M161" i="34"/>
  <c r="U161" i="34"/>
  <c r="R161" i="34"/>
  <c r="Z141" i="34"/>
  <c r="U138" i="34"/>
  <c r="J116" i="34"/>
  <c r="K116" i="34" s="1"/>
  <c r="L116" i="34" s="1"/>
  <c r="M113" i="34"/>
  <c r="U113" i="34"/>
  <c r="W113" i="34"/>
  <c r="Z113" i="34"/>
  <c r="Q113" i="34"/>
  <c r="Q75" i="34"/>
  <c r="R75" i="34"/>
  <c r="U75" i="34"/>
  <c r="T56" i="34"/>
  <c r="U56" i="34"/>
  <c r="U230" i="34"/>
  <c r="W230" i="34"/>
  <c r="Q230" i="34"/>
  <c r="Q229" i="34"/>
  <c r="J229" i="34"/>
  <c r="K229" i="34" s="1"/>
  <c r="L229" i="34" s="1"/>
  <c r="U229" i="34"/>
  <c r="X228" i="34"/>
  <c r="R228" i="34"/>
  <c r="R227" i="34"/>
  <c r="U225" i="34"/>
  <c r="R225" i="34"/>
  <c r="Q225" i="34"/>
  <c r="U224" i="34"/>
  <c r="W221" i="34"/>
  <c r="Q221" i="34"/>
  <c r="R221" i="34"/>
  <c r="J212" i="34"/>
  <c r="K212" i="34" s="1"/>
  <c r="L212" i="34" s="1"/>
  <c r="Q205" i="34"/>
  <c r="R205" i="34"/>
  <c r="R204" i="34"/>
  <c r="Q204" i="34"/>
  <c r="U178" i="34"/>
  <c r="Q159" i="34"/>
  <c r="R159" i="34"/>
  <c r="U159" i="34"/>
  <c r="R150" i="34"/>
  <c r="R145" i="34"/>
  <c r="U145" i="34"/>
  <c r="W145" i="34"/>
  <c r="R125" i="34"/>
  <c r="W125" i="34"/>
  <c r="U125" i="34"/>
  <c r="Z125" i="34"/>
  <c r="Q125" i="34"/>
  <c r="U123" i="34"/>
  <c r="R73" i="34"/>
  <c r="U73" i="34"/>
  <c r="W73" i="34"/>
  <c r="Q73" i="34"/>
  <c r="J260" i="34"/>
  <c r="K260" i="34" s="1"/>
  <c r="L260" i="34" s="1"/>
  <c r="Q258" i="34"/>
  <c r="U257" i="34"/>
  <c r="R257" i="34"/>
  <c r="Q241" i="34"/>
  <c r="R241" i="34"/>
  <c r="R239" i="34"/>
  <c r="AA239" i="34"/>
  <c r="U239" i="34"/>
  <c r="R238" i="34"/>
  <c r="J228" i="34"/>
  <c r="K228" i="34" s="1"/>
  <c r="L228" i="34" s="1"/>
  <c r="Z219" i="34"/>
  <c r="Z213" i="34"/>
  <c r="J204" i="34"/>
  <c r="K204" i="34" s="1"/>
  <c r="L204" i="34" s="1"/>
  <c r="R196" i="34"/>
  <c r="R194" i="34"/>
  <c r="W151" i="34"/>
  <c r="Q150" i="34"/>
  <c r="U129" i="34"/>
  <c r="J125" i="34"/>
  <c r="K125" i="34" s="1"/>
  <c r="L125" i="34" s="1"/>
  <c r="Q67" i="34"/>
  <c r="R67" i="34"/>
  <c r="U67" i="34"/>
  <c r="W67" i="34"/>
  <c r="T60" i="34"/>
  <c r="U60" i="34"/>
  <c r="R340" i="34"/>
  <c r="Q336" i="34"/>
  <c r="Q328" i="34"/>
  <c r="R316" i="34"/>
  <c r="Q312" i="34"/>
  <c r="Q304" i="34"/>
  <c r="R292" i="34"/>
  <c r="Q288" i="34"/>
  <c r="J280" i="34"/>
  <c r="K280" i="34" s="1"/>
  <c r="U274" i="34"/>
  <c r="R269" i="34"/>
  <c r="U267" i="34"/>
  <c r="J257" i="34"/>
  <c r="K257" i="34" s="1"/>
  <c r="L257" i="34" s="1"/>
  <c r="U237" i="34"/>
  <c r="R237" i="34"/>
  <c r="J237" i="34"/>
  <c r="K237" i="34" s="1"/>
  <c r="W237" i="34"/>
  <c r="Z227" i="34"/>
  <c r="J227" i="34"/>
  <c r="K227" i="34" s="1"/>
  <c r="L227" i="34" s="1"/>
  <c r="J221" i="34"/>
  <c r="K221" i="34" s="1"/>
  <c r="L221" i="34" s="1"/>
  <c r="U214" i="34"/>
  <c r="W213" i="34"/>
  <c r="U208" i="34"/>
  <c r="Q196" i="34"/>
  <c r="Q194" i="34"/>
  <c r="R190" i="34"/>
  <c r="U183" i="34"/>
  <c r="R177" i="34"/>
  <c r="W170" i="34"/>
  <c r="W167" i="34"/>
  <c r="Q163" i="34"/>
  <c r="R163" i="34"/>
  <c r="J159" i="34"/>
  <c r="K159" i="34" s="1"/>
  <c r="L159" i="34" s="1"/>
  <c r="Q146" i="34"/>
  <c r="U146" i="34"/>
  <c r="Z137" i="34"/>
  <c r="J129" i="34"/>
  <c r="K129" i="34" s="1"/>
  <c r="R54" i="34"/>
  <c r="Q54" i="34"/>
  <c r="U54" i="34"/>
  <c r="Q1008" i="35"/>
  <c r="U1008" i="35"/>
  <c r="R1008" i="35"/>
  <c r="R111" i="34"/>
  <c r="J103" i="34"/>
  <c r="K103" i="34" s="1"/>
  <c r="L103" i="34" s="1"/>
  <c r="T89" i="34"/>
  <c r="U89" i="34"/>
  <c r="R85" i="34"/>
  <c r="J85" i="34"/>
  <c r="K85" i="34" s="1"/>
  <c r="Q85" i="34"/>
  <c r="Q80" i="34"/>
  <c r="R80" i="34"/>
  <c r="X80" i="34"/>
  <c r="Z80" i="34"/>
  <c r="J80" i="34"/>
  <c r="K80" i="34" s="1"/>
  <c r="U80" i="34"/>
  <c r="J70" i="34"/>
  <c r="K70" i="34" s="1"/>
  <c r="L70" i="34" s="1"/>
  <c r="J67" i="34"/>
  <c r="K67" i="34" s="1"/>
  <c r="L67" i="34" s="1"/>
  <c r="U30" i="34"/>
  <c r="Q30" i="34"/>
  <c r="R30" i="34"/>
  <c r="Q6" i="34"/>
  <c r="U6" i="34"/>
  <c r="Z6" i="34"/>
  <c r="R6" i="34"/>
  <c r="M6" i="34"/>
  <c r="Q114" i="34"/>
  <c r="U114" i="34"/>
  <c r="U112" i="34"/>
  <c r="J112" i="34"/>
  <c r="K112" i="34" s="1"/>
  <c r="U95" i="34"/>
  <c r="R95" i="34"/>
  <c r="J95" i="34"/>
  <c r="K95" i="34" s="1"/>
  <c r="L95" i="34" s="1"/>
  <c r="W95" i="34"/>
  <c r="J75" i="34"/>
  <c r="K75" i="34" s="1"/>
  <c r="L75" i="34" s="1"/>
  <c r="Z37" i="34"/>
  <c r="Q37" i="34"/>
  <c r="R37" i="34"/>
  <c r="U37" i="34"/>
  <c r="U7" i="34"/>
  <c r="Q7" i="34"/>
  <c r="R7" i="34"/>
  <c r="W7" i="34"/>
  <c r="J898" i="35"/>
  <c r="K898" i="35" s="1"/>
  <c r="L898" i="35" s="1"/>
  <c r="J266" i="34"/>
  <c r="K266" i="34" s="1"/>
  <c r="L266" i="34" s="1"/>
  <c r="U249" i="34"/>
  <c r="J245" i="34"/>
  <c r="K245" i="34" s="1"/>
  <c r="U201" i="34"/>
  <c r="R201" i="34"/>
  <c r="J197" i="34"/>
  <c r="K197" i="34" s="1"/>
  <c r="L197" i="34" s="1"/>
  <c r="Q193" i="34"/>
  <c r="W180" i="34"/>
  <c r="R169" i="34"/>
  <c r="U169" i="34"/>
  <c r="Q169" i="34"/>
  <c r="Z168" i="34"/>
  <c r="W153" i="34"/>
  <c r="U153" i="34"/>
  <c r="J152" i="34"/>
  <c r="K152" i="34" s="1"/>
  <c r="L152" i="34" s="1"/>
  <c r="Q128" i="34"/>
  <c r="R128" i="34"/>
  <c r="R118" i="34"/>
  <c r="T105" i="34"/>
  <c r="Q96" i="34"/>
  <c r="Q62" i="34"/>
  <c r="R62" i="34"/>
  <c r="U62" i="34"/>
  <c r="Z62" i="34"/>
  <c r="U53" i="34"/>
  <c r="W53" i="34"/>
  <c r="Z53" i="34"/>
  <c r="Q53" i="34"/>
  <c r="R53" i="34"/>
  <c r="R11" i="34"/>
  <c r="Z11" i="34"/>
  <c r="Q11" i="34"/>
  <c r="U11" i="34"/>
  <c r="W11" i="34"/>
  <c r="T9" i="34"/>
  <c r="U9" i="34"/>
  <c r="J7" i="34"/>
  <c r="K7" i="34" s="1"/>
  <c r="L7" i="34" s="1"/>
  <c r="T1002" i="35"/>
  <c r="U1002" i="35"/>
  <c r="J274" i="34"/>
  <c r="K274" i="34" s="1"/>
  <c r="L274" i="34" s="1"/>
  <c r="R240" i="34"/>
  <c r="W240" i="34"/>
  <c r="J180" i="34"/>
  <c r="K180" i="34" s="1"/>
  <c r="AA153" i="34"/>
  <c r="J149" i="34"/>
  <c r="K149" i="34" s="1"/>
  <c r="L149" i="34" s="1"/>
  <c r="U148" i="34"/>
  <c r="Q148" i="34"/>
  <c r="R148" i="34"/>
  <c r="Q126" i="34"/>
  <c r="J114" i="34"/>
  <c r="K114" i="34" s="1"/>
  <c r="U86" i="34"/>
  <c r="U72" i="34"/>
  <c r="Q72" i="34"/>
  <c r="Q1006" i="35"/>
  <c r="U1006" i="35"/>
  <c r="J1006" i="35"/>
  <c r="K1006" i="35" s="1"/>
  <c r="L1006" i="35" s="1"/>
  <c r="T984" i="35"/>
  <c r="U984" i="35"/>
  <c r="R979" i="35"/>
  <c r="M979" i="35"/>
  <c r="Q979" i="35"/>
  <c r="U979" i="35"/>
  <c r="Q892" i="35"/>
  <c r="R892" i="35"/>
  <c r="U892" i="35"/>
  <c r="W892" i="35"/>
  <c r="Q107" i="34"/>
  <c r="T84" i="34"/>
  <c r="U84" i="34"/>
  <c r="T79" i="34"/>
  <c r="U79" i="34"/>
  <c r="J77" i="34"/>
  <c r="K77" i="34" s="1"/>
  <c r="L77" i="34" s="1"/>
  <c r="R42" i="34"/>
  <c r="Q42" i="34"/>
  <c r="U42" i="34"/>
  <c r="U19" i="34"/>
  <c r="Z19" i="34"/>
  <c r="Q19" i="34"/>
  <c r="R19" i="34"/>
  <c r="J19" i="34"/>
  <c r="K19" i="34" s="1"/>
  <c r="L19" i="34" s="1"/>
  <c r="Q17" i="34"/>
  <c r="R17" i="34"/>
  <c r="X17" i="34"/>
  <c r="Q1027" i="35"/>
  <c r="U1027" i="35"/>
  <c r="Q954" i="35"/>
  <c r="R954" i="35"/>
  <c r="U954" i="35"/>
  <c r="Z954" i="35"/>
  <c r="J954" i="35"/>
  <c r="K954" i="35" s="1"/>
  <c r="L954" i="35" s="1"/>
  <c r="R96" i="34"/>
  <c r="J82" i="34"/>
  <c r="K82" i="34" s="1"/>
  <c r="L82" i="34" s="1"/>
  <c r="Q68" i="34"/>
  <c r="R68" i="34"/>
  <c r="AA68" i="34"/>
  <c r="U68" i="34"/>
  <c r="W68" i="34"/>
  <c r="U48" i="34"/>
  <c r="Q48" i="34"/>
  <c r="R48" i="34"/>
  <c r="J42" i="34"/>
  <c r="K42" i="34" s="1"/>
  <c r="L42" i="34" s="1"/>
  <c r="U23" i="34"/>
  <c r="Q23" i="34"/>
  <c r="R8" i="34"/>
  <c r="U8" i="34"/>
  <c r="Q8" i="34"/>
  <c r="Q961" i="35"/>
  <c r="J123" i="34"/>
  <c r="K123" i="34" s="1"/>
  <c r="L123" i="34" s="1"/>
  <c r="R121" i="34"/>
  <c r="U121" i="34"/>
  <c r="Q121" i="34"/>
  <c r="J120" i="34"/>
  <c r="K120" i="34" s="1"/>
  <c r="L120" i="34" s="1"/>
  <c r="U119" i="34"/>
  <c r="Q119" i="34"/>
  <c r="R119" i="34"/>
  <c r="X119" i="34"/>
  <c r="Q111" i="34"/>
  <c r="U111" i="34"/>
  <c r="Z91" i="34"/>
  <c r="Q91" i="34"/>
  <c r="U91" i="34"/>
  <c r="W91" i="34"/>
  <c r="Q90" i="34"/>
  <c r="R90" i="34"/>
  <c r="U83" i="34"/>
  <c r="Q83" i="34"/>
  <c r="R83" i="34"/>
  <c r="J68" i="34"/>
  <c r="K68" i="34" s="1"/>
  <c r="L68" i="34" s="1"/>
  <c r="Q63" i="34"/>
  <c r="Z63" i="34"/>
  <c r="U63" i="34"/>
  <c r="U55" i="34"/>
  <c r="R1015" i="35"/>
  <c r="Q1015" i="35"/>
  <c r="U1015" i="35"/>
  <c r="J1015" i="35"/>
  <c r="K1015" i="35" s="1"/>
  <c r="L1015" i="35" s="1"/>
  <c r="J917" i="35"/>
  <c r="K917" i="35" s="1"/>
  <c r="L917" i="35" s="1"/>
  <c r="Z917" i="35"/>
  <c r="Q917" i="35"/>
  <c r="R917" i="35"/>
  <c r="U917" i="35"/>
  <c r="AA118" i="34"/>
  <c r="U118" i="34"/>
  <c r="J118" i="34"/>
  <c r="K118" i="34" s="1"/>
  <c r="L118" i="34" s="1"/>
  <c r="Q99" i="34"/>
  <c r="M99" i="34"/>
  <c r="R99" i="34"/>
  <c r="X58" i="34"/>
  <c r="Q58" i="34"/>
  <c r="R58" i="34"/>
  <c r="U58" i="34"/>
  <c r="R31" i="34"/>
  <c r="U31" i="34"/>
  <c r="Q31" i="34"/>
  <c r="Z31" i="34"/>
  <c r="I1020" i="35"/>
  <c r="U107" i="34"/>
  <c r="J107" i="34"/>
  <c r="K107" i="34" s="1"/>
  <c r="L107" i="34" s="1"/>
  <c r="R107" i="34"/>
  <c r="Q101" i="34"/>
  <c r="U101" i="34"/>
  <c r="Q78" i="34"/>
  <c r="R78" i="34"/>
  <c r="X78" i="34"/>
  <c r="U1005" i="35"/>
  <c r="R1005" i="35"/>
  <c r="Q1005" i="35"/>
  <c r="J286" i="34"/>
  <c r="K286" i="34" s="1"/>
  <c r="L286" i="34" s="1"/>
  <c r="R276" i="34"/>
  <c r="J262" i="34"/>
  <c r="K262" i="34" s="1"/>
  <c r="Q236" i="34"/>
  <c r="R203" i="34"/>
  <c r="R193" i="34"/>
  <c r="R188" i="34"/>
  <c r="R180" i="34"/>
  <c r="J173" i="34"/>
  <c r="K173" i="34" s="1"/>
  <c r="L173" i="34" s="1"/>
  <c r="R168" i="34"/>
  <c r="U128" i="34"/>
  <c r="Z121" i="34"/>
  <c r="Q112" i="34"/>
  <c r="R109" i="34"/>
  <c r="U108" i="34"/>
  <c r="Q108" i="34"/>
  <c r="Q92" i="34"/>
  <c r="R92" i="34"/>
  <c r="W92" i="34"/>
  <c r="J92" i="34"/>
  <c r="K92" i="34" s="1"/>
  <c r="J78" i="34"/>
  <c r="K78" i="34" s="1"/>
  <c r="L78" i="34" s="1"/>
  <c r="J73" i="34"/>
  <c r="K73" i="34" s="1"/>
  <c r="L73" i="34" s="1"/>
  <c r="J54" i="34"/>
  <c r="K54" i="34" s="1"/>
  <c r="L54" i="34" s="1"/>
  <c r="U36" i="34"/>
  <c r="Q36" i="34"/>
  <c r="R36" i="34"/>
  <c r="T966" i="35"/>
  <c r="U966" i="35"/>
  <c r="Q51" i="34"/>
  <c r="U51" i="34"/>
  <c r="AA40" i="34"/>
  <c r="U40" i="34"/>
  <c r="W40" i="34"/>
  <c r="R40" i="34"/>
  <c r="U29" i="34"/>
  <c r="Q29" i="34"/>
  <c r="J29" i="34"/>
  <c r="K29" i="34" s="1"/>
  <c r="L29" i="34" s="1"/>
  <c r="Z25" i="34"/>
  <c r="U25" i="34"/>
  <c r="R25" i="34"/>
  <c r="T1016" i="35"/>
  <c r="T1011" i="35"/>
  <c r="Q1004" i="35"/>
  <c r="U1004" i="35"/>
  <c r="R997" i="35"/>
  <c r="T995" i="35"/>
  <c r="M948" i="35"/>
  <c r="Q948" i="35"/>
  <c r="R948" i="35"/>
  <c r="U948" i="35"/>
  <c r="Q937" i="35"/>
  <c r="R937" i="35"/>
  <c r="U937" i="35"/>
  <c r="W937" i="35"/>
  <c r="J937" i="35"/>
  <c r="K937" i="35" s="1"/>
  <c r="L937" i="35" s="1"/>
  <c r="Q869" i="35"/>
  <c r="R869" i="35"/>
  <c r="J869" i="35"/>
  <c r="K869" i="35" s="1"/>
  <c r="L869" i="35" s="1"/>
  <c r="U869" i="35"/>
  <c r="U59" i="34"/>
  <c r="Q59" i="34"/>
  <c r="R59" i="34"/>
  <c r="J17" i="34"/>
  <c r="K17" i="34" s="1"/>
  <c r="L17" i="34" s="1"/>
  <c r="Q12" i="34"/>
  <c r="U12" i="34"/>
  <c r="U1026" i="35"/>
  <c r="Q1026" i="35"/>
  <c r="T959" i="35"/>
  <c r="U959" i="35"/>
  <c r="R907" i="35"/>
  <c r="Q907" i="35"/>
  <c r="U907" i="35"/>
  <c r="J850" i="35"/>
  <c r="K850" i="35" s="1"/>
  <c r="Q850" i="35"/>
  <c r="R850" i="35"/>
  <c r="U850" i="35"/>
  <c r="T834" i="35"/>
  <c r="U834" i="35"/>
  <c r="R98" i="34"/>
  <c r="J94" i="34"/>
  <c r="K94" i="34" s="1"/>
  <c r="L94" i="34" s="1"/>
  <c r="Q87" i="34"/>
  <c r="U64" i="34"/>
  <c r="R64" i="34"/>
  <c r="J50" i="34"/>
  <c r="K50" i="34" s="1"/>
  <c r="U41" i="34"/>
  <c r="Q41" i="34"/>
  <c r="R41" i="34"/>
  <c r="J41" i="34"/>
  <c r="K41" i="34" s="1"/>
  <c r="L41" i="34" s="1"/>
  <c r="Z20" i="34"/>
  <c r="U20" i="34"/>
  <c r="R1030" i="35"/>
  <c r="Q1030" i="35"/>
  <c r="U1030" i="35"/>
  <c r="R988" i="35"/>
  <c r="Q988" i="35"/>
  <c r="U988" i="35"/>
  <c r="X988" i="35"/>
  <c r="Z988" i="35"/>
  <c r="J907" i="35"/>
  <c r="K907" i="35" s="1"/>
  <c r="L907" i="35" s="1"/>
  <c r="Q887" i="35"/>
  <c r="R887" i="35"/>
  <c r="U887" i="35"/>
  <c r="J887" i="35"/>
  <c r="K887" i="35" s="1"/>
  <c r="L887" i="35" s="1"/>
  <c r="W887" i="35"/>
  <c r="J98" i="34"/>
  <c r="K98" i="34" s="1"/>
  <c r="U69" i="34"/>
  <c r="R52" i="34"/>
  <c r="J1030" i="35"/>
  <c r="K1030" i="35" s="1"/>
  <c r="Q910" i="35"/>
  <c r="R910" i="35"/>
  <c r="U910" i="35"/>
  <c r="W910" i="35"/>
  <c r="X910" i="35"/>
  <c r="U242" i="34"/>
  <c r="U206" i="34"/>
  <c r="U172" i="34"/>
  <c r="Q172" i="34"/>
  <c r="J151" i="34"/>
  <c r="K151" i="34" s="1"/>
  <c r="L151" i="34" s="1"/>
  <c r="J146" i="34"/>
  <c r="K146" i="34" s="1"/>
  <c r="AA66" i="34"/>
  <c r="J62" i="34"/>
  <c r="K62" i="34" s="1"/>
  <c r="L62" i="34" s="1"/>
  <c r="R43" i="34"/>
  <c r="Z43" i="34"/>
  <c r="J37" i="34"/>
  <c r="K37" i="34" s="1"/>
  <c r="L37" i="34" s="1"/>
  <c r="Q27" i="34"/>
  <c r="R27" i="34"/>
  <c r="U27" i="34"/>
  <c r="R1033" i="35"/>
  <c r="U1033" i="35"/>
  <c r="M1033" i="35"/>
  <c r="Z1030" i="35"/>
  <c r="J1005" i="35"/>
  <c r="K1005" i="35" s="1"/>
  <c r="L1005" i="35" s="1"/>
  <c r="J938" i="35"/>
  <c r="K938" i="35" s="1"/>
  <c r="L938" i="35" s="1"/>
  <c r="J892" i="35"/>
  <c r="K892" i="35" s="1"/>
  <c r="L892" i="35" s="1"/>
  <c r="Q881" i="35"/>
  <c r="R881" i="35"/>
  <c r="U881" i="35"/>
  <c r="U879" i="35"/>
  <c r="Q790" i="35"/>
  <c r="Q735" i="35"/>
  <c r="R735" i="35"/>
  <c r="U735" i="35"/>
  <c r="W735" i="35"/>
  <c r="U52" i="34"/>
  <c r="W52" i="34"/>
  <c r="Q40" i="34"/>
  <c r="Q32" i="34"/>
  <c r="R32" i="34"/>
  <c r="R29" i="34"/>
  <c r="Q25" i="34"/>
  <c r="J23" i="34"/>
  <c r="K23" i="34" s="1"/>
  <c r="L23" i="34" s="1"/>
  <c r="Q18" i="34"/>
  <c r="R18" i="34"/>
  <c r="U18" i="34"/>
  <c r="Q14" i="34"/>
  <c r="R14" i="34"/>
  <c r="U14" i="34"/>
  <c r="W14" i="34"/>
  <c r="M14" i="34"/>
  <c r="W1025" i="35"/>
  <c r="U1025" i="35"/>
  <c r="Z1025" i="35"/>
  <c r="Q1025" i="35"/>
  <c r="J1008" i="35"/>
  <c r="K1008" i="35" s="1"/>
  <c r="L1008" i="35" s="1"/>
  <c r="R952" i="35"/>
  <c r="Q952" i="35"/>
  <c r="U952" i="35"/>
  <c r="Z925" i="35"/>
  <c r="Q925" i="35"/>
  <c r="R925" i="35"/>
  <c r="U925" i="35"/>
  <c r="W925" i="35"/>
  <c r="J925" i="35"/>
  <c r="K925" i="35" s="1"/>
  <c r="L925" i="35" s="1"/>
  <c r="U100" i="34"/>
  <c r="Q98" i="34"/>
  <c r="Q74" i="34"/>
  <c r="U71" i="34"/>
  <c r="X71" i="34"/>
  <c r="Q69" i="34"/>
  <c r="R61" i="34"/>
  <c r="W61" i="34"/>
  <c r="R50" i="34"/>
  <c r="U35" i="34"/>
  <c r="J32" i="34"/>
  <c r="K32" i="34" s="1"/>
  <c r="L32" i="34" s="1"/>
  <c r="J28" i="34"/>
  <c r="K28" i="34" s="1"/>
  <c r="L28" i="34" s="1"/>
  <c r="Q28" i="34"/>
  <c r="Z28" i="34"/>
  <c r="R12" i="34"/>
  <c r="M1029" i="35"/>
  <c r="Q1029" i="35"/>
  <c r="U1029" i="35"/>
  <c r="W1029" i="35"/>
  <c r="R1029" i="35"/>
  <c r="Q990" i="35"/>
  <c r="X975" i="35"/>
  <c r="Q975" i="35"/>
  <c r="R975" i="35"/>
  <c r="U975" i="35"/>
  <c r="Q963" i="35"/>
  <c r="R963" i="35"/>
  <c r="U963" i="35"/>
  <c r="J963" i="35"/>
  <c r="K963" i="35" s="1"/>
  <c r="L963" i="35" s="1"/>
  <c r="Q942" i="35"/>
  <c r="R942" i="35"/>
  <c r="U942" i="35"/>
  <c r="R923" i="35"/>
  <c r="U923" i="35"/>
  <c r="Q923" i="35"/>
  <c r="W923" i="35"/>
  <c r="Z923" i="35"/>
  <c r="U88" i="34"/>
  <c r="U57" i="34"/>
  <c r="Q56" i="34"/>
  <c r="R56" i="34"/>
  <c r="Q50" i="34"/>
  <c r="Q33" i="34"/>
  <c r="R33" i="34"/>
  <c r="Z24" i="34"/>
  <c r="U1022" i="35"/>
  <c r="J1004" i="35"/>
  <c r="K1004" i="35" s="1"/>
  <c r="L1004" i="35" s="1"/>
  <c r="J975" i="35"/>
  <c r="K975" i="35" s="1"/>
  <c r="L975" i="35" s="1"/>
  <c r="Q972" i="35"/>
  <c r="R972" i="35"/>
  <c r="U972" i="35"/>
  <c r="J972" i="35"/>
  <c r="K972" i="35" s="1"/>
  <c r="L972" i="35" s="1"/>
  <c r="U254" i="34"/>
  <c r="U218" i="34"/>
  <c r="U182" i="34"/>
  <c r="Q171" i="34"/>
  <c r="J144" i="34"/>
  <c r="K144" i="34" s="1"/>
  <c r="L144" i="34" s="1"/>
  <c r="U141" i="34"/>
  <c r="J127" i="34"/>
  <c r="K127" i="34" s="1"/>
  <c r="L127" i="34" s="1"/>
  <c r="J122" i="34"/>
  <c r="K122" i="34" s="1"/>
  <c r="L122" i="34" s="1"/>
  <c r="J91" i="34"/>
  <c r="K91" i="34" s="1"/>
  <c r="L91" i="34" s="1"/>
  <c r="U66" i="34"/>
  <c r="Z55" i="34"/>
  <c r="J51" i="34"/>
  <c r="K51" i="34" s="1"/>
  <c r="L51" i="34" s="1"/>
  <c r="Q45" i="34"/>
  <c r="R45" i="34"/>
  <c r="J40" i="34"/>
  <c r="K40" i="34" s="1"/>
  <c r="L40" i="34" s="1"/>
  <c r="R35" i="34"/>
  <c r="J24" i="34"/>
  <c r="K24" i="34" s="1"/>
  <c r="L24" i="34" s="1"/>
  <c r="R20" i="34"/>
  <c r="T1031" i="35"/>
  <c r="R1018" i="35"/>
  <c r="M1018" i="35"/>
  <c r="U1018" i="35"/>
  <c r="Z1018" i="35"/>
  <c r="Q1018" i="35"/>
  <c r="AA1014" i="35"/>
  <c r="U1014" i="35"/>
  <c r="Z1014" i="35"/>
  <c r="W1014" i="35"/>
  <c r="Q1014" i="35"/>
  <c r="R994" i="35"/>
  <c r="U994" i="35"/>
  <c r="R958" i="35"/>
  <c r="U958" i="35"/>
  <c r="U927" i="35"/>
  <c r="Q927" i="35"/>
  <c r="W927" i="35"/>
  <c r="U916" i="35"/>
  <c r="Q916" i="35"/>
  <c r="R916" i="35"/>
  <c r="T909" i="35"/>
  <c r="U909" i="35"/>
  <c r="J33" i="34"/>
  <c r="K33" i="34" s="1"/>
  <c r="L33" i="34" s="1"/>
  <c r="I1009" i="35"/>
  <c r="U1007" i="35"/>
  <c r="J994" i="35"/>
  <c r="K994" i="35" s="1"/>
  <c r="L994" i="35" s="1"/>
  <c r="AA992" i="35"/>
  <c r="R967" i="35"/>
  <c r="U967" i="35"/>
  <c r="R957" i="35"/>
  <c r="Z934" i="35"/>
  <c r="Q934" i="35"/>
  <c r="R934" i="35"/>
  <c r="U934" i="35"/>
  <c r="J934" i="35"/>
  <c r="K934" i="35" s="1"/>
  <c r="L934" i="35" s="1"/>
  <c r="J916" i="35"/>
  <c r="K916" i="35" s="1"/>
  <c r="L916" i="35" s="1"/>
  <c r="Q862" i="35"/>
  <c r="U862" i="35"/>
  <c r="J862" i="35"/>
  <c r="K862" i="35" s="1"/>
  <c r="L862" i="35" s="1"/>
  <c r="M1023" i="35"/>
  <c r="X1023" i="35"/>
  <c r="Z1023" i="35"/>
  <c r="Q986" i="35"/>
  <c r="R986" i="35"/>
  <c r="Q931" i="35"/>
  <c r="R931" i="35"/>
  <c r="U931" i="35"/>
  <c r="J931" i="35"/>
  <c r="K931" i="35" s="1"/>
  <c r="L931" i="35" s="1"/>
  <c r="U884" i="35"/>
  <c r="W884" i="35"/>
  <c r="J884" i="35"/>
  <c r="K884" i="35" s="1"/>
  <c r="Q884" i="35"/>
  <c r="R884" i="35"/>
  <c r="U819" i="35"/>
  <c r="J803" i="35"/>
  <c r="K803" i="35" s="1"/>
  <c r="L803" i="35" s="1"/>
  <c r="R803" i="35"/>
  <c r="Q803" i="35"/>
  <c r="U803" i="35"/>
  <c r="W803" i="35"/>
  <c r="U771" i="35"/>
  <c r="W771" i="35"/>
  <c r="Q771" i="35"/>
  <c r="R771" i="35"/>
  <c r="Z759" i="35"/>
  <c r="R759" i="35"/>
  <c r="U759" i="35"/>
  <c r="Q759" i="35"/>
  <c r="J986" i="35"/>
  <c r="K986" i="35" s="1"/>
  <c r="L986" i="35" s="1"/>
  <c r="Q968" i="35"/>
  <c r="R968" i="35"/>
  <c r="Q928" i="35"/>
  <c r="R928" i="35"/>
  <c r="U928" i="35"/>
  <c r="J928" i="35"/>
  <c r="K928" i="35" s="1"/>
  <c r="L928" i="35" s="1"/>
  <c r="T866" i="35"/>
  <c r="R828" i="35"/>
  <c r="Q828" i="35"/>
  <c r="U828" i="35"/>
  <c r="AA828" i="35"/>
  <c r="U776" i="35"/>
  <c r="J158" i="34"/>
  <c r="K158" i="34" s="1"/>
  <c r="L158" i="34" s="1"/>
  <c r="U155" i="34"/>
  <c r="J134" i="34"/>
  <c r="K134" i="34" s="1"/>
  <c r="L134" i="34" s="1"/>
  <c r="U131" i="34"/>
  <c r="J79" i="34"/>
  <c r="K79" i="34" s="1"/>
  <c r="J74" i="34"/>
  <c r="K74" i="34" s="1"/>
  <c r="L74" i="34" s="1"/>
  <c r="J30" i="34"/>
  <c r="K30" i="34" s="1"/>
  <c r="L30" i="34" s="1"/>
  <c r="J1025" i="35"/>
  <c r="K1025" i="35" s="1"/>
  <c r="L1025" i="35" s="1"/>
  <c r="M992" i="35"/>
  <c r="U989" i="35"/>
  <c r="U969" i="35"/>
  <c r="W969" i="35"/>
  <c r="Z969" i="35"/>
  <c r="R964" i="35"/>
  <c r="Z964" i="35"/>
  <c r="Q959" i="35"/>
  <c r="R959" i="35"/>
  <c r="M902" i="35"/>
  <c r="Q902" i="35"/>
  <c r="R902" i="35"/>
  <c r="W902" i="35"/>
  <c r="U902" i="35"/>
  <c r="M799" i="35"/>
  <c r="Q739" i="35"/>
  <c r="R739" i="35"/>
  <c r="U739" i="35"/>
  <c r="J739" i="35"/>
  <c r="K739" i="35" s="1"/>
  <c r="L739" i="35" s="1"/>
  <c r="J163" i="34"/>
  <c r="K163" i="34" s="1"/>
  <c r="U160" i="34"/>
  <c r="J139" i="34"/>
  <c r="K139" i="34" s="1"/>
  <c r="U136" i="34"/>
  <c r="J115" i="34"/>
  <c r="K115" i="34" s="1"/>
  <c r="J110" i="34"/>
  <c r="K110" i="34" s="1"/>
  <c r="U76" i="34"/>
  <c r="U44" i="34"/>
  <c r="W44" i="34"/>
  <c r="J35" i="34"/>
  <c r="K35" i="34" s="1"/>
  <c r="L35" i="34" s="1"/>
  <c r="R15" i="34"/>
  <c r="J12" i="34"/>
  <c r="K12" i="34" s="1"/>
  <c r="L12" i="34" s="1"/>
  <c r="R1023" i="35"/>
  <c r="Q1013" i="35"/>
  <c r="J989" i="35"/>
  <c r="K989" i="35" s="1"/>
  <c r="J969" i="35"/>
  <c r="K969" i="35" s="1"/>
  <c r="L969" i="35" s="1"/>
  <c r="Q967" i="35"/>
  <c r="J964" i="35"/>
  <c r="K964" i="35" s="1"/>
  <c r="L964" i="35" s="1"/>
  <c r="J959" i="35"/>
  <c r="K959" i="35" s="1"/>
  <c r="L959" i="35" s="1"/>
  <c r="R927" i="35"/>
  <c r="J827" i="35"/>
  <c r="K827" i="35" s="1"/>
  <c r="L827" i="35" s="1"/>
  <c r="Z827" i="35"/>
  <c r="R827" i="35"/>
  <c r="Q827" i="35"/>
  <c r="U827" i="35"/>
  <c r="U34" i="34"/>
  <c r="Q34" i="34"/>
  <c r="R34" i="34"/>
  <c r="Z1032" i="35"/>
  <c r="J1028" i="35"/>
  <c r="K1028" i="35" s="1"/>
  <c r="Q1023" i="35"/>
  <c r="R1003" i="35"/>
  <c r="Z1002" i="35"/>
  <c r="Q1002" i="35"/>
  <c r="U998" i="35"/>
  <c r="U986" i="35"/>
  <c r="R970" i="35"/>
  <c r="AA970" i="35"/>
  <c r="M970" i="35"/>
  <c r="Q970" i="35"/>
  <c r="U970" i="35"/>
  <c r="Z966" i="35"/>
  <c r="Q966" i="35"/>
  <c r="R966" i="35"/>
  <c r="U957" i="35"/>
  <c r="U949" i="35"/>
  <c r="Z913" i="35"/>
  <c r="Q913" i="35"/>
  <c r="R913" i="35"/>
  <c r="U913" i="35"/>
  <c r="W913" i="35"/>
  <c r="Q893" i="35"/>
  <c r="R893" i="35"/>
  <c r="U893" i="35"/>
  <c r="J893" i="35"/>
  <c r="K893" i="35" s="1"/>
  <c r="L893" i="35" s="1"/>
  <c r="T865" i="35"/>
  <c r="R802" i="35"/>
  <c r="U802" i="35"/>
  <c r="Q802" i="35"/>
  <c r="J802" i="35"/>
  <c r="K802" i="35" s="1"/>
  <c r="U10" i="34"/>
  <c r="J10" i="34"/>
  <c r="K10" i="34" s="1"/>
  <c r="L10" i="34" s="1"/>
  <c r="R1021" i="35"/>
  <c r="J998" i="35"/>
  <c r="K998" i="35" s="1"/>
  <c r="L998" i="35" s="1"/>
  <c r="Q984" i="35"/>
  <c r="R984" i="35"/>
  <c r="R982" i="35"/>
  <c r="X982" i="35"/>
  <c r="AA982" i="35"/>
  <c r="M982" i="35"/>
  <c r="J966" i="35"/>
  <c r="K966" i="35" s="1"/>
  <c r="L966" i="35" s="1"/>
  <c r="Q940" i="35"/>
  <c r="R940" i="35"/>
  <c r="U940" i="35"/>
  <c r="U933" i="35"/>
  <c r="Q933" i="35"/>
  <c r="J927" i="35"/>
  <c r="K927" i="35" s="1"/>
  <c r="L927" i="35" s="1"/>
  <c r="Q919" i="35"/>
  <c r="R919" i="35"/>
  <c r="W919" i="35"/>
  <c r="Z919" i="35"/>
  <c r="J919" i="35"/>
  <c r="K919" i="35" s="1"/>
  <c r="Q849" i="35"/>
  <c r="R849" i="35"/>
  <c r="U849" i="35"/>
  <c r="Q38" i="34"/>
  <c r="R38" i="34"/>
  <c r="U16" i="34"/>
  <c r="R16" i="34"/>
  <c r="J13" i="34"/>
  <c r="K13" i="34" s="1"/>
  <c r="U1028" i="35"/>
  <c r="J1010" i="35"/>
  <c r="K1010" i="35" s="1"/>
  <c r="L1010" i="35" s="1"/>
  <c r="Q1001" i="35"/>
  <c r="U1001" i="35"/>
  <c r="R1000" i="35"/>
  <c r="U996" i="35"/>
  <c r="X996" i="35"/>
  <c r="Z996" i="35"/>
  <c r="Q995" i="35"/>
  <c r="R995" i="35"/>
  <c r="Q993" i="35"/>
  <c r="R993" i="35"/>
  <c r="R977" i="35"/>
  <c r="U968" i="35"/>
  <c r="U960" i="35"/>
  <c r="R955" i="35"/>
  <c r="Z955" i="35"/>
  <c r="AA950" i="35"/>
  <c r="Q950" i="35"/>
  <c r="R950" i="35"/>
  <c r="Q859" i="35"/>
  <c r="U859" i="35"/>
  <c r="J859" i="35"/>
  <c r="K859" i="35" s="1"/>
  <c r="L859" i="35" s="1"/>
  <c r="R859" i="35"/>
  <c r="R857" i="35"/>
  <c r="U857" i="35"/>
  <c r="J857" i="35"/>
  <c r="K857" i="35" s="1"/>
  <c r="Q857" i="35"/>
  <c r="R840" i="35"/>
  <c r="Q840" i="35"/>
  <c r="U840" i="35"/>
  <c r="I936" i="35"/>
  <c r="J913" i="35"/>
  <c r="K913" i="35" s="1"/>
  <c r="L913" i="35" s="1"/>
  <c r="Q889" i="35"/>
  <c r="R889" i="35"/>
  <c r="U889" i="35"/>
  <c r="Q878" i="35"/>
  <c r="R878" i="35"/>
  <c r="U878" i="35"/>
  <c r="Q861" i="35"/>
  <c r="Z861" i="35"/>
  <c r="U861" i="35"/>
  <c r="Q854" i="35"/>
  <c r="U854" i="35"/>
  <c r="R854" i="35"/>
  <c r="W854" i="35"/>
  <c r="Q842" i="35"/>
  <c r="J842" i="35"/>
  <c r="K842" i="35" s="1"/>
  <c r="R842" i="35"/>
  <c r="U842" i="35"/>
  <c r="Q823" i="35"/>
  <c r="AA823" i="35"/>
  <c r="M823" i="35"/>
  <c r="R823" i="35"/>
  <c r="U823" i="35"/>
  <c r="W823" i="35"/>
  <c r="Z823" i="35"/>
  <c r="Q808" i="35"/>
  <c r="R808" i="35"/>
  <c r="U808" i="35"/>
  <c r="J808" i="35"/>
  <c r="K808" i="35" s="1"/>
  <c r="Z808" i="35"/>
  <c r="AA808" i="35"/>
  <c r="U782" i="35"/>
  <c r="R782" i="35"/>
  <c r="Q782" i="35"/>
  <c r="J782" i="35"/>
  <c r="K782" i="35" s="1"/>
  <c r="Q683" i="35"/>
  <c r="R683" i="35"/>
  <c r="J683" i="35"/>
  <c r="K683" i="35" s="1"/>
  <c r="L683" i="35" s="1"/>
  <c r="Z683" i="35"/>
  <c r="U683" i="35"/>
  <c r="Q932" i="35"/>
  <c r="U932" i="35"/>
  <c r="Z932" i="35"/>
  <c r="Q929" i="35"/>
  <c r="U929" i="35"/>
  <c r="Q926" i="35"/>
  <c r="U926" i="35"/>
  <c r="R899" i="35"/>
  <c r="U899" i="35"/>
  <c r="J899" i="35"/>
  <c r="K899" i="35" s="1"/>
  <c r="X879" i="35"/>
  <c r="AA879" i="35"/>
  <c r="Q879" i="35"/>
  <c r="R879" i="35"/>
  <c r="I875" i="35"/>
  <c r="U46" i="34"/>
  <c r="J8" i="34"/>
  <c r="K8" i="34" s="1"/>
  <c r="L8" i="34" s="1"/>
  <c r="U992" i="35"/>
  <c r="U983" i="35"/>
  <c r="U965" i="35"/>
  <c r="M895" i="35"/>
  <c r="R895" i="35"/>
  <c r="U895" i="35"/>
  <c r="I885" i="35"/>
  <c r="J879" i="35"/>
  <c r="K879" i="35" s="1"/>
  <c r="L879" i="35" s="1"/>
  <c r="Q870" i="35"/>
  <c r="R870" i="35"/>
  <c r="U870" i="35"/>
  <c r="R844" i="35"/>
  <c r="Q835" i="35"/>
  <c r="U835" i="35"/>
  <c r="J835" i="35"/>
  <c r="K835" i="35" s="1"/>
  <c r="L834" i="35"/>
  <c r="R821" i="35"/>
  <c r="U821" i="35"/>
  <c r="Q821" i="35"/>
  <c r="M806" i="35"/>
  <c r="Q806" i="35"/>
  <c r="U806" i="35"/>
  <c r="J25" i="34"/>
  <c r="K25" i="34" s="1"/>
  <c r="L25" i="34" s="1"/>
  <c r="U22" i="34"/>
  <c r="J21" i="34"/>
  <c r="K21" i="34" s="1"/>
  <c r="J910" i="35"/>
  <c r="K910" i="35" s="1"/>
  <c r="L910" i="35" s="1"/>
  <c r="U860" i="35"/>
  <c r="U855" i="35"/>
  <c r="Q855" i="35"/>
  <c r="R855" i="35"/>
  <c r="W855" i="35"/>
  <c r="Q844" i="35"/>
  <c r="U843" i="35"/>
  <c r="R843" i="35"/>
  <c r="U838" i="35"/>
  <c r="U831" i="35"/>
  <c r="W831" i="35"/>
  <c r="U825" i="35"/>
  <c r="Q789" i="35"/>
  <c r="X783" i="35"/>
  <c r="Q783" i="35"/>
  <c r="U783" i="35"/>
  <c r="W783" i="35"/>
  <c r="X915" i="35"/>
  <c r="M915" i="35"/>
  <c r="Q915" i="35"/>
  <c r="R915" i="35"/>
  <c r="Q900" i="35"/>
  <c r="R900" i="35"/>
  <c r="U900" i="35"/>
  <c r="Z878" i="35"/>
  <c r="X871" i="35"/>
  <c r="Q871" i="35"/>
  <c r="U864" i="35"/>
  <c r="U836" i="35"/>
  <c r="J896" i="35"/>
  <c r="K896" i="35" s="1"/>
  <c r="Q896" i="35"/>
  <c r="U880" i="35"/>
  <c r="W880" i="35"/>
  <c r="Z880" i="35"/>
  <c r="Q872" i="35"/>
  <c r="R872" i="35"/>
  <c r="U872" i="35"/>
  <c r="J872" i="35"/>
  <c r="K872" i="35" s="1"/>
  <c r="L872" i="35" s="1"/>
  <c r="L780" i="35"/>
  <c r="M780" i="35"/>
  <c r="U725" i="35"/>
  <c r="Z725" i="35"/>
  <c r="W725" i="35"/>
  <c r="R725" i="35"/>
  <c r="J725" i="35"/>
  <c r="K725" i="35" s="1"/>
  <c r="L725" i="35" s="1"/>
  <c r="Q725" i="35"/>
  <c r="Q992" i="35"/>
  <c r="Q983" i="35"/>
  <c r="Q965" i="35"/>
  <c r="U962" i="35"/>
  <c r="U953" i="35"/>
  <c r="U941" i="35"/>
  <c r="M922" i="35"/>
  <c r="U922" i="35"/>
  <c r="Z922" i="35"/>
  <c r="Q922" i="35"/>
  <c r="I921" i="35"/>
  <c r="U891" i="35"/>
  <c r="J880" i="35"/>
  <c r="K880" i="35" s="1"/>
  <c r="L880" i="35" s="1"/>
  <c r="I868" i="35"/>
  <c r="Z854" i="35"/>
  <c r="U832" i="35"/>
  <c r="Q832" i="35"/>
  <c r="R832" i="35"/>
  <c r="X823" i="35"/>
  <c r="U807" i="35"/>
  <c r="W807" i="35"/>
  <c r="Z807" i="35"/>
  <c r="Q807" i="35"/>
  <c r="R807" i="35"/>
  <c r="Q877" i="35"/>
  <c r="R877" i="35"/>
  <c r="U844" i="35"/>
  <c r="Z844" i="35"/>
  <c r="Q841" i="35"/>
  <c r="R841" i="35"/>
  <c r="U841" i="35"/>
  <c r="R822" i="35"/>
  <c r="Q822" i="35"/>
  <c r="U822" i="35"/>
  <c r="U765" i="35"/>
  <c r="Q765" i="35"/>
  <c r="R765" i="35"/>
  <c r="R909" i="35"/>
  <c r="I906" i="35"/>
  <c r="Q886" i="35"/>
  <c r="M882" i="35"/>
  <c r="Q864" i="35"/>
  <c r="Q860" i="35"/>
  <c r="Q856" i="35"/>
  <c r="U837" i="35"/>
  <c r="R830" i="35"/>
  <c r="J828" i="35"/>
  <c r="K828" i="35" s="1"/>
  <c r="L828" i="35" s="1"/>
  <c r="J791" i="35"/>
  <c r="K791" i="35" s="1"/>
  <c r="U791" i="35"/>
  <c r="W791" i="35"/>
  <c r="W778" i="35"/>
  <c r="AA773" i="35"/>
  <c r="Q727" i="35"/>
  <c r="U727" i="35"/>
  <c r="R727" i="35"/>
  <c r="I912" i="35"/>
  <c r="I876" i="35"/>
  <c r="J870" i="35"/>
  <c r="K870" i="35" s="1"/>
  <c r="J849" i="35"/>
  <c r="K849" i="35" s="1"/>
  <c r="L849" i="35" s="1"/>
  <c r="J839" i="35"/>
  <c r="K839" i="35" s="1"/>
  <c r="Z839" i="35"/>
  <c r="J826" i="35"/>
  <c r="K826" i="35" s="1"/>
  <c r="Q813" i="35"/>
  <c r="U813" i="35"/>
  <c r="I792" i="35"/>
  <c r="R788" i="35"/>
  <c r="R778" i="35"/>
  <c r="U777" i="35"/>
  <c r="W777" i="35"/>
  <c r="R777" i="35"/>
  <c r="I897" i="35"/>
  <c r="J876" i="35"/>
  <c r="K876" i="35" s="1"/>
  <c r="L876" i="35" s="1"/>
  <c r="J867" i="35"/>
  <c r="K867" i="35" s="1"/>
  <c r="X839" i="35"/>
  <c r="M820" i="35"/>
  <c r="I793" i="35"/>
  <c r="J793" i="35" s="1"/>
  <c r="K793" i="35" s="1"/>
  <c r="L793" i="35" s="1"/>
  <c r="Q769" i="35"/>
  <c r="U769" i="35"/>
  <c r="U699" i="35"/>
  <c r="R699" i="35"/>
  <c r="U680" i="35"/>
  <c r="R680" i="35"/>
  <c r="Q680" i="35"/>
  <c r="J905" i="35"/>
  <c r="K905" i="35" s="1"/>
  <c r="U815" i="35"/>
  <c r="X791" i="35"/>
  <c r="Q784" i="35"/>
  <c r="T780" i="35"/>
  <c r="Q865" i="35"/>
  <c r="R865" i="35"/>
  <c r="X864" i="35"/>
  <c r="R864" i="35"/>
  <c r="W864" i="35"/>
  <c r="W860" i="35"/>
  <c r="U856" i="35"/>
  <c r="J851" i="35"/>
  <c r="K851" i="35" s="1"/>
  <c r="L851" i="35" s="1"/>
  <c r="Z851" i="35"/>
  <c r="R851" i="35"/>
  <c r="Q847" i="35"/>
  <c r="Q838" i="35"/>
  <c r="M830" i="35"/>
  <c r="Q830" i="35"/>
  <c r="U830" i="35"/>
  <c r="Q825" i="35"/>
  <c r="R825" i="35"/>
  <c r="Q818" i="35"/>
  <c r="J818" i="35"/>
  <c r="K818" i="35" s="1"/>
  <c r="L818" i="35" s="1"/>
  <c r="Q811" i="35"/>
  <c r="R811" i="35"/>
  <c r="U811" i="35"/>
  <c r="R797" i="35"/>
  <c r="U797" i="35"/>
  <c r="Q797" i="35"/>
  <c r="J797" i="35"/>
  <c r="K797" i="35" s="1"/>
  <c r="L797" i="35" s="1"/>
  <c r="AA797" i="35"/>
  <c r="X786" i="35"/>
  <c r="U786" i="35"/>
  <c r="Q786" i="35"/>
  <c r="R786" i="35"/>
  <c r="Q778" i="35"/>
  <c r="Z778" i="35"/>
  <c r="U778" i="35"/>
  <c r="X778" i="35"/>
  <c r="I924" i="35"/>
  <c r="J924" i="35" s="1"/>
  <c r="K924" i="35" s="1"/>
  <c r="L924" i="35" s="1"/>
  <c r="U918" i="35"/>
  <c r="W903" i="35"/>
  <c r="J903" i="35"/>
  <c r="K903" i="35" s="1"/>
  <c r="I888" i="35"/>
  <c r="U882" i="35"/>
  <c r="Z847" i="35"/>
  <c r="U839" i="35"/>
  <c r="U826" i="35"/>
  <c r="U795" i="35"/>
  <c r="Q795" i="35"/>
  <c r="I794" i="35"/>
  <c r="U773" i="35"/>
  <c r="R773" i="35"/>
  <c r="Q773" i="35"/>
  <c r="W773" i="35"/>
  <c r="M773" i="35"/>
  <c r="U903" i="35"/>
  <c r="AA864" i="35"/>
  <c r="Q837" i="35"/>
  <c r="R798" i="35"/>
  <c r="W798" i="35"/>
  <c r="U788" i="35"/>
  <c r="W788" i="35"/>
  <c r="Z788" i="35"/>
  <c r="J788" i="35"/>
  <c r="K788" i="35" s="1"/>
  <c r="Q787" i="35"/>
  <c r="R787" i="35"/>
  <c r="U787" i="35"/>
  <c r="U779" i="35"/>
  <c r="Q779" i="35"/>
  <c r="R779" i="35"/>
  <c r="U770" i="35"/>
  <c r="J770" i="35"/>
  <c r="K770" i="35" s="1"/>
  <c r="L770" i="35" s="1"/>
  <c r="Q770" i="35"/>
  <c r="U764" i="35"/>
  <c r="J764" i="35"/>
  <c r="K764" i="35" s="1"/>
  <c r="L764" i="35" s="1"/>
  <c r="U731" i="35"/>
  <c r="J731" i="35"/>
  <c r="K731" i="35" s="1"/>
  <c r="L731" i="35" s="1"/>
  <c r="Q731" i="35"/>
  <c r="R731" i="35"/>
  <c r="W731" i="35"/>
  <c r="R726" i="35"/>
  <c r="U726" i="35"/>
  <c r="J909" i="35"/>
  <c r="K909" i="35" s="1"/>
  <c r="L909" i="35" s="1"/>
  <c r="I894" i="35"/>
  <c r="U886" i="35"/>
  <c r="I873" i="35"/>
  <c r="W865" i="35"/>
  <c r="I846" i="35"/>
  <c r="J825" i="35"/>
  <c r="K825" i="35" s="1"/>
  <c r="L825" i="35" s="1"/>
  <c r="J798" i="35"/>
  <c r="K798" i="35" s="1"/>
  <c r="L798" i="35" s="1"/>
  <c r="J796" i="35"/>
  <c r="K796" i="35" s="1"/>
  <c r="L796" i="35" s="1"/>
  <c r="Q720" i="35"/>
  <c r="U720" i="35"/>
  <c r="R720" i="35"/>
  <c r="Q762" i="35"/>
  <c r="R762" i="35"/>
  <c r="U752" i="35"/>
  <c r="R752" i="35"/>
  <c r="Q757" i="35"/>
  <c r="U757" i="35"/>
  <c r="Q742" i="35"/>
  <c r="U742" i="35"/>
  <c r="M742" i="35"/>
  <c r="R742" i="35"/>
  <c r="J727" i="35"/>
  <c r="K727" i="35" s="1"/>
  <c r="L727" i="35" s="1"/>
  <c r="J783" i="35"/>
  <c r="K783" i="35" s="1"/>
  <c r="L783" i="35" s="1"/>
  <c r="J757" i="35"/>
  <c r="K757" i="35" s="1"/>
  <c r="L757" i="35" s="1"/>
  <c r="U693" i="35"/>
  <c r="W693" i="35"/>
  <c r="Q693" i="35"/>
  <c r="R693" i="35"/>
  <c r="Z693" i="35"/>
  <c r="J864" i="35"/>
  <c r="K864" i="35" s="1"/>
  <c r="L864" i="35" s="1"/>
  <c r="J840" i="35"/>
  <c r="K840" i="35" s="1"/>
  <c r="L840" i="35" s="1"/>
  <c r="J786" i="35"/>
  <c r="K786" i="35" s="1"/>
  <c r="L786" i="35" s="1"/>
  <c r="U785" i="35"/>
  <c r="M785" i="35"/>
  <c r="J771" i="35"/>
  <c r="K771" i="35" s="1"/>
  <c r="L771" i="35" s="1"/>
  <c r="Q760" i="35"/>
  <c r="X760" i="35"/>
  <c r="R760" i="35"/>
  <c r="U760" i="35"/>
  <c r="I717" i="35"/>
  <c r="Q703" i="35"/>
  <c r="W698" i="35"/>
  <c r="Z698" i="35"/>
  <c r="U698" i="35"/>
  <c r="Q698" i="35"/>
  <c r="R698" i="35"/>
  <c r="J861" i="35"/>
  <c r="K861" i="35" s="1"/>
  <c r="I858" i="35"/>
  <c r="I853" i="35"/>
  <c r="J837" i="35"/>
  <c r="K837" i="35" s="1"/>
  <c r="L837" i="35" s="1"/>
  <c r="I829" i="35"/>
  <c r="J813" i="35"/>
  <c r="K813" i="35" s="1"/>
  <c r="L813" i="35" s="1"/>
  <c r="I810" i="35"/>
  <c r="I805" i="35"/>
  <c r="J778" i="35"/>
  <c r="K778" i="35" s="1"/>
  <c r="L778" i="35" s="1"/>
  <c r="U740" i="35"/>
  <c r="R740" i="35"/>
  <c r="M740" i="35"/>
  <c r="W684" i="35"/>
  <c r="Q684" i="35"/>
  <c r="R684" i="35"/>
  <c r="U684" i="35"/>
  <c r="U762" i="35"/>
  <c r="J759" i="35"/>
  <c r="K759" i="35" s="1"/>
  <c r="L759" i="35" s="1"/>
  <c r="U755" i="35"/>
  <c r="Q755" i="35"/>
  <c r="J755" i="35"/>
  <c r="K755" i="35" s="1"/>
  <c r="L755" i="35" s="1"/>
  <c r="J735" i="35"/>
  <c r="K735" i="35" s="1"/>
  <c r="L735" i="35" s="1"/>
  <c r="Q721" i="35"/>
  <c r="U721" i="35"/>
  <c r="R721" i="35"/>
  <c r="U694" i="35"/>
  <c r="Q694" i="35"/>
  <c r="R694" i="35"/>
  <c r="R804" i="35"/>
  <c r="Z780" i="35"/>
  <c r="Q780" i="35"/>
  <c r="Q775" i="35"/>
  <c r="U775" i="35"/>
  <c r="J775" i="35"/>
  <c r="K775" i="35" s="1"/>
  <c r="L775" i="35" s="1"/>
  <c r="R757" i="35"/>
  <c r="Z750" i="35"/>
  <c r="M750" i="35"/>
  <c r="U750" i="35"/>
  <c r="R750" i="35"/>
  <c r="AA750" i="35"/>
  <c r="Z741" i="35"/>
  <c r="U741" i="35"/>
  <c r="Q741" i="35"/>
  <c r="R741" i="35"/>
  <c r="J689" i="35"/>
  <c r="K689" i="35" s="1"/>
  <c r="L689" i="35" s="1"/>
  <c r="Q689" i="35"/>
  <c r="R689" i="35"/>
  <c r="U689" i="35"/>
  <c r="I812" i="35"/>
  <c r="U761" i="35"/>
  <c r="R761" i="35"/>
  <c r="J761" i="35"/>
  <c r="K761" i="35" s="1"/>
  <c r="L761" i="35" s="1"/>
  <c r="Q761" i="35"/>
  <c r="I736" i="35"/>
  <c r="M718" i="35"/>
  <c r="Q751" i="35"/>
  <c r="M734" i="35"/>
  <c r="Q732" i="35"/>
  <c r="J721" i="35"/>
  <c r="K721" i="35" s="1"/>
  <c r="L721" i="35" s="1"/>
  <c r="U719" i="35"/>
  <c r="Q719" i="35"/>
  <c r="J719" i="35"/>
  <c r="K719" i="35" s="1"/>
  <c r="L719" i="35" s="1"/>
  <c r="R719" i="35"/>
  <c r="R716" i="35"/>
  <c r="J694" i="35"/>
  <c r="K694" i="35" s="1"/>
  <c r="Q676" i="35"/>
  <c r="R674" i="35"/>
  <c r="U674" i="35"/>
  <c r="J674" i="35"/>
  <c r="K674" i="35" s="1"/>
  <c r="L674" i="35" s="1"/>
  <c r="Q674" i="35"/>
  <c r="Q730" i="35"/>
  <c r="U730" i="35"/>
  <c r="J726" i="35"/>
  <c r="K726" i="35" s="1"/>
  <c r="L726" i="35" s="1"/>
  <c r="J720" i="35"/>
  <c r="K720" i="35" s="1"/>
  <c r="L720" i="35" s="1"/>
  <c r="U681" i="35"/>
  <c r="W681" i="35"/>
  <c r="R681" i="35"/>
  <c r="J765" i="35"/>
  <c r="K765" i="35" s="1"/>
  <c r="L765" i="35" s="1"/>
  <c r="U749" i="35"/>
  <c r="R749" i="35"/>
  <c r="I738" i="35"/>
  <c r="R700" i="35"/>
  <c r="U700" i="35"/>
  <c r="J684" i="35"/>
  <c r="K684" i="35" s="1"/>
  <c r="I675" i="35"/>
  <c r="Q626" i="35"/>
  <c r="R626" i="35"/>
  <c r="J626" i="35"/>
  <c r="K626" i="35" s="1"/>
  <c r="L626" i="35" s="1"/>
  <c r="Z626" i="35"/>
  <c r="U626" i="35"/>
  <c r="Q711" i="35"/>
  <c r="R711" i="35"/>
  <c r="T697" i="35"/>
  <c r="Q690" i="35"/>
  <c r="R690" i="35"/>
  <c r="U690" i="35"/>
  <c r="U687" i="35"/>
  <c r="Q687" i="35"/>
  <c r="R687" i="35"/>
  <c r="R669" i="35"/>
  <c r="U669" i="35"/>
  <c r="W669" i="35"/>
  <c r="U663" i="35"/>
  <c r="Q663" i="35"/>
  <c r="J855" i="35"/>
  <c r="K855" i="35" s="1"/>
  <c r="L855" i="35" s="1"/>
  <c r="J843" i="35"/>
  <c r="K843" i="35" s="1"/>
  <c r="L843" i="35" s="1"/>
  <c r="J831" i="35"/>
  <c r="K831" i="35" s="1"/>
  <c r="L831" i="35" s="1"/>
  <c r="J819" i="35"/>
  <c r="K819" i="35" s="1"/>
  <c r="J807" i="35"/>
  <c r="K807" i="35" s="1"/>
  <c r="J795" i="35"/>
  <c r="K795" i="35" s="1"/>
  <c r="L795" i="35" s="1"/>
  <c r="I781" i="35"/>
  <c r="I748" i="35"/>
  <c r="U746" i="35"/>
  <c r="Q746" i="35"/>
  <c r="U705" i="35"/>
  <c r="Q705" i="35"/>
  <c r="J690" i="35"/>
  <c r="K690" i="35" s="1"/>
  <c r="L690" i="35" s="1"/>
  <c r="I682" i="35"/>
  <c r="Q763" i="35"/>
  <c r="U763" i="35"/>
  <c r="J763" i="35"/>
  <c r="K763" i="35" s="1"/>
  <c r="L763" i="35" s="1"/>
  <c r="U691" i="35"/>
  <c r="Q691" i="35"/>
  <c r="R691" i="35"/>
  <c r="Q656" i="35"/>
  <c r="X656" i="35"/>
  <c r="Z656" i="35"/>
  <c r="J656" i="35"/>
  <c r="K656" i="35" s="1"/>
  <c r="L656" i="35" s="1"/>
  <c r="R656" i="35"/>
  <c r="U656" i="35"/>
  <c r="W656" i="35"/>
  <c r="Q712" i="35"/>
  <c r="U712" i="35"/>
  <c r="M712" i="35"/>
  <c r="J762" i="35"/>
  <c r="K762" i="35" s="1"/>
  <c r="L762" i="35" s="1"/>
  <c r="Q744" i="35"/>
  <c r="U744" i="35"/>
  <c r="AA692" i="35"/>
  <c r="U692" i="35"/>
  <c r="Q692" i="35"/>
  <c r="U679" i="35"/>
  <c r="Q679" i="35"/>
  <c r="AA679" i="35"/>
  <c r="I659" i="35"/>
  <c r="Q629" i="35"/>
  <c r="R730" i="35"/>
  <c r="U728" i="35"/>
  <c r="R728" i="35"/>
  <c r="J728" i="35"/>
  <c r="K728" i="35" s="1"/>
  <c r="L728" i="35" s="1"/>
  <c r="J679" i="35"/>
  <c r="K679" i="35" s="1"/>
  <c r="L679" i="35" s="1"/>
  <c r="R516" i="35"/>
  <c r="U516" i="35"/>
  <c r="U512" i="35"/>
  <c r="Q512" i="35"/>
  <c r="J777" i="35"/>
  <c r="K777" i="35" s="1"/>
  <c r="L777" i="35" s="1"/>
  <c r="I745" i="35"/>
  <c r="I707" i="35"/>
  <c r="J701" i="35"/>
  <c r="K701" i="35" s="1"/>
  <c r="L701" i="35" s="1"/>
  <c r="Q701" i="35"/>
  <c r="R701" i="35"/>
  <c r="U701" i="35"/>
  <c r="M673" i="35"/>
  <c r="Q673" i="35"/>
  <c r="R673" i="35"/>
  <c r="J665" i="35"/>
  <c r="K665" i="35" s="1"/>
  <c r="Q665" i="35"/>
  <c r="R665" i="35"/>
  <c r="U665" i="35"/>
  <c r="L621" i="35"/>
  <c r="M621" i="35"/>
  <c r="U743" i="35"/>
  <c r="R688" i="35"/>
  <c r="U688" i="35"/>
  <c r="Q688" i="35"/>
  <c r="J688" i="35"/>
  <c r="K688" i="35" s="1"/>
  <c r="L688" i="35" s="1"/>
  <c r="U646" i="35"/>
  <c r="W646" i="35"/>
  <c r="M646" i="35"/>
  <c r="Q646" i="35"/>
  <c r="R646" i="35"/>
  <c r="Q632" i="35"/>
  <c r="R632" i="35"/>
  <c r="J632" i="35"/>
  <c r="K632" i="35" s="1"/>
  <c r="L632" i="35" s="1"/>
  <c r="U632" i="35"/>
  <c r="Q596" i="35"/>
  <c r="R596" i="35"/>
  <c r="J596" i="35"/>
  <c r="K596" i="35" s="1"/>
  <c r="L596" i="35" s="1"/>
  <c r="U596" i="35"/>
  <c r="W596" i="35"/>
  <c r="M652" i="35"/>
  <c r="T647" i="35"/>
  <c r="U647" i="35"/>
  <c r="U560" i="35"/>
  <c r="Q560" i="35"/>
  <c r="R560" i="35"/>
  <c r="Q555" i="35"/>
  <c r="R555" i="35"/>
  <c r="J555" i="35"/>
  <c r="K555" i="35" s="1"/>
  <c r="L555" i="35" s="1"/>
  <c r="U555" i="35"/>
  <c r="Q644" i="35"/>
  <c r="U644" i="35"/>
  <c r="J644" i="35"/>
  <c r="K644" i="35" s="1"/>
  <c r="L644" i="35" s="1"/>
  <c r="M627" i="35"/>
  <c r="L627" i="35"/>
  <c r="U652" i="35"/>
  <c r="W652" i="35"/>
  <c r="X652" i="35"/>
  <c r="Q652" i="35"/>
  <c r="R652" i="35"/>
  <c r="U628" i="35"/>
  <c r="J628" i="35"/>
  <c r="K628" i="35" s="1"/>
  <c r="Q628" i="35"/>
  <c r="R628" i="35"/>
  <c r="Q666" i="35"/>
  <c r="R666" i="35"/>
  <c r="U666" i="35"/>
  <c r="Z631" i="35"/>
  <c r="U631" i="35"/>
  <c r="Q631" i="35"/>
  <c r="R631" i="35"/>
  <c r="J631" i="35"/>
  <c r="K631" i="35" s="1"/>
  <c r="L631" i="35" s="1"/>
  <c r="Q623" i="35"/>
  <c r="R623" i="35"/>
  <c r="J668" i="35"/>
  <c r="K668" i="35" s="1"/>
  <c r="L668" i="35" s="1"/>
  <c r="U668" i="35"/>
  <c r="Q567" i="35"/>
  <c r="R567" i="35"/>
  <c r="J567" i="35"/>
  <c r="K567" i="35" s="1"/>
  <c r="L567" i="35" s="1"/>
  <c r="U567" i="35"/>
  <c r="I531" i="35"/>
  <c r="I543" i="35"/>
  <c r="Q733" i="35"/>
  <c r="U733" i="35"/>
  <c r="R733" i="35"/>
  <c r="J729" i="35"/>
  <c r="K729" i="35" s="1"/>
  <c r="L729" i="35" s="1"/>
  <c r="J714" i="35"/>
  <c r="K714" i="35" s="1"/>
  <c r="L714" i="35" s="1"/>
  <c r="U667" i="35"/>
  <c r="Q667" i="35"/>
  <c r="R594" i="35"/>
  <c r="U594" i="35"/>
  <c r="Q594" i="35"/>
  <c r="W577" i="35"/>
  <c r="Q577" i="35"/>
  <c r="U577" i="35"/>
  <c r="Z577" i="35"/>
  <c r="R577" i="35"/>
  <c r="Q723" i="35"/>
  <c r="R723" i="35"/>
  <c r="Q718" i="35"/>
  <c r="U718" i="35"/>
  <c r="X718" i="35"/>
  <c r="U660" i="35"/>
  <c r="W660" i="35"/>
  <c r="Z660" i="35"/>
  <c r="Q660" i="35"/>
  <c r="R660" i="35"/>
  <c r="Q650" i="35"/>
  <c r="U650" i="35"/>
  <c r="R650" i="35"/>
  <c r="J650" i="35"/>
  <c r="K650" i="35" s="1"/>
  <c r="L650" i="35" s="1"/>
  <c r="Q584" i="35"/>
  <c r="R584" i="35"/>
  <c r="J584" i="35"/>
  <c r="K584" i="35" s="1"/>
  <c r="L584" i="35" s="1"/>
  <c r="Z584" i="35"/>
  <c r="U584" i="35"/>
  <c r="U642" i="35"/>
  <c r="Q642" i="35"/>
  <c r="R642" i="35"/>
  <c r="J634" i="35"/>
  <c r="K634" i="35" s="1"/>
  <c r="L634" i="35" s="1"/>
  <c r="U638" i="35"/>
  <c r="Q655" i="35"/>
  <c r="Q640" i="35"/>
  <c r="R640" i="35"/>
  <c r="U640" i="35"/>
  <c r="J640" i="35"/>
  <c r="K640" i="35" s="1"/>
  <c r="L640" i="35" s="1"/>
  <c r="M640" i="35"/>
  <c r="I696" i="35"/>
  <c r="J696" i="35" s="1"/>
  <c r="K696" i="35" s="1"/>
  <c r="L696" i="35" s="1"/>
  <c r="J667" i="35"/>
  <c r="K667" i="35" s="1"/>
  <c r="J666" i="35"/>
  <c r="K666" i="35" s="1"/>
  <c r="L666" i="35" s="1"/>
  <c r="R662" i="35"/>
  <c r="U662" i="35"/>
  <c r="Q638" i="35"/>
  <c r="J638" i="35"/>
  <c r="K638" i="35" s="1"/>
  <c r="L638" i="35" s="1"/>
  <c r="R638" i="35"/>
  <c r="Z638" i="35"/>
  <c r="U599" i="35"/>
  <c r="Q599" i="35"/>
  <c r="R576" i="35"/>
  <c r="Z576" i="35"/>
  <c r="J576" i="35"/>
  <c r="K576" i="35" s="1"/>
  <c r="L576" i="35" s="1"/>
  <c r="U576" i="35"/>
  <c r="Q576" i="35"/>
  <c r="J516" i="35"/>
  <c r="K516" i="35" s="1"/>
  <c r="L516" i="35" s="1"/>
  <c r="R495" i="35"/>
  <c r="Q495" i="35"/>
  <c r="U495" i="35"/>
  <c r="J495" i="35"/>
  <c r="K495" i="35" s="1"/>
  <c r="L495" i="35" s="1"/>
  <c r="Q697" i="35"/>
  <c r="R697" i="35"/>
  <c r="X670" i="35"/>
  <c r="Z670" i="35"/>
  <c r="Q653" i="35"/>
  <c r="R653" i="35"/>
  <c r="X653" i="35"/>
  <c r="J653" i="35"/>
  <c r="K653" i="35" s="1"/>
  <c r="L653" i="35" s="1"/>
  <c r="Q641" i="35"/>
  <c r="J641" i="35"/>
  <c r="K641" i="35" s="1"/>
  <c r="U641" i="35"/>
  <c r="U603" i="35"/>
  <c r="AA565" i="35"/>
  <c r="U235" i="35"/>
  <c r="Q235" i="35"/>
  <c r="M550" i="35"/>
  <c r="J741" i="35"/>
  <c r="K741" i="35" s="1"/>
  <c r="U686" i="35"/>
  <c r="U639" i="35"/>
  <c r="W639" i="35"/>
  <c r="Z639" i="35"/>
  <c r="Q639" i="35"/>
  <c r="R639" i="35"/>
  <c r="R612" i="35"/>
  <c r="R376" i="35"/>
  <c r="W376" i="35"/>
  <c r="U376" i="35"/>
  <c r="Q376" i="35"/>
  <c r="J600" i="35"/>
  <c r="K600" i="35" s="1"/>
  <c r="L600" i="35" s="1"/>
  <c r="Z600" i="35"/>
  <c r="U600" i="35"/>
  <c r="R600" i="35"/>
  <c r="W600" i="35"/>
  <c r="X600" i="35"/>
  <c r="Q600" i="35"/>
  <c r="R589" i="35"/>
  <c r="U589" i="35"/>
  <c r="Z589" i="35"/>
  <c r="Q589" i="35"/>
  <c r="W589" i="35"/>
  <c r="L523" i="35"/>
  <c r="Q513" i="35"/>
  <c r="R513" i="35"/>
  <c r="U513" i="35"/>
  <c r="Q457" i="35"/>
  <c r="R457" i="35"/>
  <c r="U457" i="35"/>
  <c r="W457" i="35"/>
  <c r="J457" i="35"/>
  <c r="K457" i="35" s="1"/>
  <c r="L457" i="35" s="1"/>
  <c r="U414" i="35"/>
  <c r="T414" i="35"/>
  <c r="U607" i="35"/>
  <c r="R607" i="35"/>
  <c r="I602" i="35"/>
  <c r="M593" i="35"/>
  <c r="AA593" i="35"/>
  <c r="Q593" i="35"/>
  <c r="U593" i="35"/>
  <c r="R593" i="35"/>
  <c r="U563" i="35"/>
  <c r="R563" i="35"/>
  <c r="W563" i="35"/>
  <c r="Q563" i="35"/>
  <c r="J487" i="35"/>
  <c r="K487" i="35" s="1"/>
  <c r="L487" i="35" s="1"/>
  <c r="Q487" i="35"/>
  <c r="R487" i="35"/>
  <c r="U487" i="35"/>
  <c r="Q620" i="35"/>
  <c r="R620" i="35"/>
  <c r="J620" i="35"/>
  <c r="K620" i="35" s="1"/>
  <c r="L620" i="35" s="1"/>
  <c r="X620" i="35"/>
  <c r="Z620" i="35"/>
  <c r="Q617" i="35"/>
  <c r="U617" i="35"/>
  <c r="U575" i="35"/>
  <c r="Q575" i="35"/>
  <c r="R575" i="35"/>
  <c r="Q574" i="35"/>
  <c r="U574" i="35"/>
  <c r="Q522" i="35"/>
  <c r="R522" i="35"/>
  <c r="J522" i="35"/>
  <c r="K522" i="35" s="1"/>
  <c r="L522" i="35" s="1"/>
  <c r="Z522" i="35"/>
  <c r="L476" i="35"/>
  <c r="U472" i="35"/>
  <c r="Q472" i="35"/>
  <c r="R472" i="35"/>
  <c r="U651" i="35"/>
  <c r="I619" i="35"/>
  <c r="M610" i="35"/>
  <c r="Q610" i="35"/>
  <c r="R610" i="35"/>
  <c r="W610" i="35"/>
  <c r="J574" i="35"/>
  <c r="K574" i="35" s="1"/>
  <c r="L574" i="35" s="1"/>
  <c r="U566" i="35"/>
  <c r="Q566" i="35"/>
  <c r="W566" i="35"/>
  <c r="Q493" i="35"/>
  <c r="R493" i="35"/>
  <c r="J493" i="35"/>
  <c r="K493" i="35" s="1"/>
  <c r="L493" i="35" s="1"/>
  <c r="Z493" i="35"/>
  <c r="W493" i="35"/>
  <c r="W413" i="35"/>
  <c r="R413" i="35"/>
  <c r="Q413" i="35"/>
  <c r="U413" i="35"/>
  <c r="J392" i="35"/>
  <c r="K392" i="35" s="1"/>
  <c r="L392" i="35" s="1"/>
  <c r="J699" i="35"/>
  <c r="K699" i="35" s="1"/>
  <c r="L699" i="35" s="1"/>
  <c r="J687" i="35"/>
  <c r="K687" i="35" s="1"/>
  <c r="L687" i="35" s="1"/>
  <c r="J663" i="35"/>
  <c r="K663" i="35" s="1"/>
  <c r="L663" i="35" s="1"/>
  <c r="U633" i="35"/>
  <c r="W633" i="35"/>
  <c r="Q633" i="35"/>
  <c r="U627" i="35"/>
  <c r="Q627" i="35"/>
  <c r="X616" i="35"/>
  <c r="U616" i="35"/>
  <c r="W616" i="35"/>
  <c r="Q616" i="35"/>
  <c r="I614" i="35"/>
  <c r="U611" i="35"/>
  <c r="R606" i="35"/>
  <c r="U606" i="35"/>
  <c r="U591" i="35"/>
  <c r="U583" i="35"/>
  <c r="Q561" i="35"/>
  <c r="R561" i="35"/>
  <c r="I546" i="35"/>
  <c r="I534" i="35"/>
  <c r="I519" i="35"/>
  <c r="J480" i="35"/>
  <c r="K480" i="35" s="1"/>
  <c r="L480" i="35" s="1"/>
  <c r="AA633" i="35"/>
  <c r="AA627" i="35"/>
  <c r="AA620" i="35"/>
  <c r="Q615" i="35"/>
  <c r="Q605" i="35"/>
  <c r="U605" i="35"/>
  <c r="W605" i="35"/>
  <c r="U573" i="35"/>
  <c r="U571" i="35"/>
  <c r="Q571" i="35"/>
  <c r="R571" i="35"/>
  <c r="I570" i="35"/>
  <c r="J566" i="35"/>
  <c r="K566" i="35" s="1"/>
  <c r="L566" i="35" s="1"/>
  <c r="U510" i="35"/>
  <c r="X510" i="35"/>
  <c r="J510" i="35"/>
  <c r="K510" i="35" s="1"/>
  <c r="L510" i="35" s="1"/>
  <c r="Z483" i="35"/>
  <c r="Q483" i="35"/>
  <c r="R483" i="35"/>
  <c r="U483" i="35"/>
  <c r="Q470" i="35"/>
  <c r="R470" i="35"/>
  <c r="W470" i="35"/>
  <c r="L437" i="35"/>
  <c r="M437" i="35"/>
  <c r="Q401" i="35"/>
  <c r="R401" i="35"/>
  <c r="U401" i="35"/>
  <c r="J401" i="35"/>
  <c r="K401" i="35" s="1"/>
  <c r="L401" i="35" s="1"/>
  <c r="R358" i="35"/>
  <c r="Q358" i="35"/>
  <c r="U358" i="35"/>
  <c r="J358" i="35"/>
  <c r="K358" i="35" s="1"/>
  <c r="L358" i="35" s="1"/>
  <c r="R651" i="35"/>
  <c r="R649" i="35"/>
  <c r="U636" i="35"/>
  <c r="Q636" i="35"/>
  <c r="U620" i="35"/>
  <c r="R611" i="35"/>
  <c r="U610" i="35"/>
  <c r="I595" i="35"/>
  <c r="Q586" i="35"/>
  <c r="R586" i="35"/>
  <c r="R581" i="35"/>
  <c r="Q580" i="35"/>
  <c r="R580" i="35"/>
  <c r="U568" i="35"/>
  <c r="W568" i="35"/>
  <c r="Q568" i="35"/>
  <c r="Z568" i="35"/>
  <c r="J563" i="35"/>
  <c r="K563" i="35" s="1"/>
  <c r="L563" i="35" s="1"/>
  <c r="U557" i="35"/>
  <c r="W522" i="35"/>
  <c r="U490" i="35"/>
  <c r="Q490" i="35"/>
  <c r="J376" i="35"/>
  <c r="K376" i="35" s="1"/>
  <c r="L376" i="35" s="1"/>
  <c r="L319" i="35"/>
  <c r="M319" i="35"/>
  <c r="J705" i="35"/>
  <c r="K705" i="35" s="1"/>
  <c r="L705" i="35" s="1"/>
  <c r="J693" i="35"/>
  <c r="K693" i="35" s="1"/>
  <c r="L693" i="35" s="1"/>
  <c r="J681" i="35"/>
  <c r="K681" i="35" s="1"/>
  <c r="L681" i="35" s="1"/>
  <c r="J669" i="35"/>
  <c r="K669" i="35" s="1"/>
  <c r="L669" i="35" s="1"/>
  <c r="Q651" i="35"/>
  <c r="Q649" i="35"/>
  <c r="U630" i="35"/>
  <c r="Q630" i="35"/>
  <c r="U624" i="35"/>
  <c r="Q624" i="35"/>
  <c r="R617" i="35"/>
  <c r="R616" i="35"/>
  <c r="U615" i="35"/>
  <c r="Q611" i="35"/>
  <c r="U592" i="35"/>
  <c r="W592" i="35"/>
  <c r="Q592" i="35"/>
  <c r="I590" i="35"/>
  <c r="U587" i="35"/>
  <c r="J581" i="35"/>
  <c r="K581" i="35" s="1"/>
  <c r="J580" i="35"/>
  <c r="K580" i="35" s="1"/>
  <c r="U565" i="35"/>
  <c r="I552" i="35"/>
  <c r="I540" i="35"/>
  <c r="I528" i="35"/>
  <c r="U522" i="35"/>
  <c r="U493" i="35"/>
  <c r="U460" i="35"/>
  <c r="W460" i="35"/>
  <c r="Q460" i="35"/>
  <c r="J460" i="35"/>
  <c r="K460" i="35" s="1"/>
  <c r="L460" i="35" s="1"/>
  <c r="Z460" i="35"/>
  <c r="R460" i="35"/>
  <c r="Z429" i="35"/>
  <c r="Q429" i="35"/>
  <c r="R429" i="35"/>
  <c r="U429" i="35"/>
  <c r="R321" i="35"/>
  <c r="U321" i="35"/>
  <c r="Q321" i="35"/>
  <c r="J648" i="35"/>
  <c r="K648" i="35" s="1"/>
  <c r="L648" i="35" s="1"/>
  <c r="M622" i="35"/>
  <c r="U622" i="35"/>
  <c r="Q591" i="35"/>
  <c r="R591" i="35"/>
  <c r="X591" i="35"/>
  <c r="Z583" i="35"/>
  <c r="AA583" i="35"/>
  <c r="R583" i="35"/>
  <c r="J582" i="35"/>
  <c r="K582" i="35" s="1"/>
  <c r="R578" i="35"/>
  <c r="U569" i="35"/>
  <c r="W569" i="35"/>
  <c r="U559" i="35"/>
  <c r="M541" i="35"/>
  <c r="Q606" i="35"/>
  <c r="AA586" i="35"/>
  <c r="J583" i="35"/>
  <c r="K583" i="35" s="1"/>
  <c r="L583" i="35" s="1"/>
  <c r="U561" i="35"/>
  <c r="AA556" i="35"/>
  <c r="I525" i="35"/>
  <c r="Q514" i="35"/>
  <c r="R514" i="35"/>
  <c r="U514" i="35"/>
  <c r="J514" i="35"/>
  <c r="K514" i="35" s="1"/>
  <c r="L514" i="35" s="1"/>
  <c r="Z514" i="35"/>
  <c r="U499" i="35"/>
  <c r="Q499" i="35"/>
  <c r="R499" i="35"/>
  <c r="U470" i="35"/>
  <c r="U451" i="35"/>
  <c r="W451" i="35"/>
  <c r="Q451" i="35"/>
  <c r="J451" i="35"/>
  <c r="K451" i="35" s="1"/>
  <c r="L451" i="35" s="1"/>
  <c r="Z451" i="35"/>
  <c r="R451" i="35"/>
  <c r="W432" i="35"/>
  <c r="J432" i="35"/>
  <c r="K432" i="35" s="1"/>
  <c r="L432" i="35" s="1"/>
  <c r="Q432" i="35"/>
  <c r="R432" i="35"/>
  <c r="U432" i="35"/>
  <c r="T420" i="35"/>
  <c r="J672" i="35"/>
  <c r="K672" i="35" s="1"/>
  <c r="L672" i="35" s="1"/>
  <c r="J660" i="35"/>
  <c r="K660" i="35" s="1"/>
  <c r="J647" i="35"/>
  <c r="K647" i="35" s="1"/>
  <c r="L647" i="35" s="1"/>
  <c r="J639" i="35"/>
  <c r="K639" i="35" s="1"/>
  <c r="U621" i="35"/>
  <c r="J617" i="35"/>
  <c r="K617" i="35" s="1"/>
  <c r="L617" i="35" s="1"/>
  <c r="R566" i="35"/>
  <c r="Q549" i="35"/>
  <c r="R549" i="35"/>
  <c r="J549" i="35"/>
  <c r="K549" i="35" s="1"/>
  <c r="L549" i="35" s="1"/>
  <c r="X549" i="35"/>
  <c r="Q537" i="35"/>
  <c r="J537" i="35"/>
  <c r="K537" i="35" s="1"/>
  <c r="L537" i="35" s="1"/>
  <c r="R502" i="35"/>
  <c r="M491" i="35"/>
  <c r="U454" i="35"/>
  <c r="Q454" i="35"/>
  <c r="R454" i="35"/>
  <c r="R508" i="35"/>
  <c r="U508" i="35"/>
  <c r="I506" i="35"/>
  <c r="I463" i="35"/>
  <c r="Q450" i="35"/>
  <c r="R450" i="35"/>
  <c r="Z447" i="35"/>
  <c r="Q447" i="35"/>
  <c r="R447" i="35"/>
  <c r="Q269" i="35"/>
  <c r="R269" i="35"/>
  <c r="U269" i="35"/>
  <c r="Q621" i="35"/>
  <c r="Q609" i="35"/>
  <c r="Q585" i="35"/>
  <c r="Q579" i="35"/>
  <c r="U562" i="35"/>
  <c r="U558" i="35"/>
  <c r="Q511" i="35"/>
  <c r="M511" i="35"/>
  <c r="U511" i="35"/>
  <c r="M501" i="35"/>
  <c r="U501" i="35"/>
  <c r="Z501" i="35"/>
  <c r="Q501" i="35"/>
  <c r="R501" i="35"/>
  <c r="M489" i="35"/>
  <c r="W489" i="35"/>
  <c r="Q489" i="35"/>
  <c r="U489" i="35"/>
  <c r="I488" i="35"/>
  <c r="J450" i="35"/>
  <c r="K450" i="35" s="1"/>
  <c r="L450" i="35" s="1"/>
  <c r="J447" i="35"/>
  <c r="K447" i="35" s="1"/>
  <c r="L447" i="35" s="1"/>
  <c r="L431" i="35"/>
  <c r="M431" i="35"/>
  <c r="R426" i="35"/>
  <c r="U426" i="35"/>
  <c r="Q426" i="35"/>
  <c r="Q300" i="35"/>
  <c r="R300" i="35"/>
  <c r="Z300" i="35"/>
  <c r="W300" i="35"/>
  <c r="X300" i="35"/>
  <c r="U300" i="35"/>
  <c r="J575" i="35"/>
  <c r="K575" i="35" s="1"/>
  <c r="L575" i="35" s="1"/>
  <c r="J571" i="35"/>
  <c r="K571" i="35" s="1"/>
  <c r="L571" i="35" s="1"/>
  <c r="I509" i="35"/>
  <c r="R481" i="35"/>
  <c r="I475" i="35"/>
  <c r="U469" i="35"/>
  <c r="Q469" i="35"/>
  <c r="R469" i="35"/>
  <c r="J469" i="35"/>
  <c r="K469" i="35" s="1"/>
  <c r="L469" i="35" s="1"/>
  <c r="T461" i="35"/>
  <c r="U461" i="35"/>
  <c r="J609" i="35"/>
  <c r="K609" i="35" s="1"/>
  <c r="J589" i="35"/>
  <c r="K589" i="35" s="1"/>
  <c r="J585" i="35"/>
  <c r="K585" i="35" s="1"/>
  <c r="J579" i="35"/>
  <c r="K579" i="35" s="1"/>
  <c r="J569" i="35"/>
  <c r="K569" i="35" s="1"/>
  <c r="L569" i="35" s="1"/>
  <c r="J560" i="35"/>
  <c r="K560" i="35" s="1"/>
  <c r="L560" i="35" s="1"/>
  <c r="U515" i="35"/>
  <c r="W515" i="35"/>
  <c r="Q515" i="35"/>
  <c r="R515" i="35"/>
  <c r="J513" i="35"/>
  <c r="K513" i="35" s="1"/>
  <c r="L513" i="35" s="1"/>
  <c r="Z450" i="35"/>
  <c r="U438" i="35"/>
  <c r="R438" i="35"/>
  <c r="J577" i="35"/>
  <c r="K577" i="35" s="1"/>
  <c r="L577" i="35" s="1"/>
  <c r="Q558" i="35"/>
  <c r="R558" i="35"/>
  <c r="X554" i="35"/>
  <c r="U554" i="35"/>
  <c r="X551" i="35"/>
  <c r="Z551" i="35"/>
  <c r="U551" i="35"/>
  <c r="Z548" i="35"/>
  <c r="U548" i="35"/>
  <c r="U545" i="35"/>
  <c r="AA542" i="35"/>
  <c r="U542" i="35"/>
  <c r="M539" i="35"/>
  <c r="U539" i="35"/>
  <c r="X536" i="35"/>
  <c r="Z536" i="35"/>
  <c r="U536" i="35"/>
  <c r="Z530" i="35"/>
  <c r="AA530" i="35"/>
  <c r="U530" i="35"/>
  <c r="X527" i="35"/>
  <c r="U527" i="35"/>
  <c r="Z524" i="35"/>
  <c r="U524" i="35"/>
  <c r="X521" i="35"/>
  <c r="Z521" i="35"/>
  <c r="M521" i="35"/>
  <c r="U521" i="35"/>
  <c r="X518" i="35"/>
  <c r="Z518" i="35"/>
  <c r="U518" i="35"/>
  <c r="R484" i="35"/>
  <c r="Z484" i="35"/>
  <c r="U484" i="35"/>
  <c r="W450" i="35"/>
  <c r="AA442" i="35"/>
  <c r="W365" i="35"/>
  <c r="Q365" i="35"/>
  <c r="Z365" i="35"/>
  <c r="U365" i="35"/>
  <c r="R365" i="35"/>
  <c r="J365" i="35"/>
  <c r="K365" i="35" s="1"/>
  <c r="L365" i="35" s="1"/>
  <c r="R352" i="35"/>
  <c r="Q352" i="35"/>
  <c r="U352" i="35"/>
  <c r="Z352" i="35"/>
  <c r="X579" i="35"/>
  <c r="J568" i="35"/>
  <c r="K568" i="35" s="1"/>
  <c r="L568" i="35" s="1"/>
  <c r="J483" i="35"/>
  <c r="K483" i="35" s="1"/>
  <c r="L483" i="35" s="1"/>
  <c r="Z474" i="35"/>
  <c r="R474" i="35"/>
  <c r="U474" i="35"/>
  <c r="Q466" i="35"/>
  <c r="R466" i="35"/>
  <c r="X466" i="35"/>
  <c r="U456" i="35"/>
  <c r="Q456" i="35"/>
  <c r="U450" i="35"/>
  <c r="U447" i="35"/>
  <c r="L399" i="35"/>
  <c r="M399" i="35"/>
  <c r="J616" i="35"/>
  <c r="K616" i="35" s="1"/>
  <c r="L616" i="35" s="1"/>
  <c r="J592" i="35"/>
  <c r="K592" i="35" s="1"/>
  <c r="J557" i="35"/>
  <c r="K557" i="35" s="1"/>
  <c r="L557" i="35" s="1"/>
  <c r="Q508" i="35"/>
  <c r="I504" i="35"/>
  <c r="J498" i="35"/>
  <c r="K498" i="35" s="1"/>
  <c r="L498" i="35" s="1"/>
  <c r="J474" i="35"/>
  <c r="K474" i="35" s="1"/>
  <c r="L474" i="35" s="1"/>
  <c r="M462" i="35"/>
  <c r="U462" i="35"/>
  <c r="Q462" i="35"/>
  <c r="L347" i="35"/>
  <c r="T318" i="35"/>
  <c r="R486" i="35"/>
  <c r="Q486" i="35"/>
  <c r="U486" i="35"/>
  <c r="Q436" i="35"/>
  <c r="R436" i="35"/>
  <c r="U436" i="35"/>
  <c r="W436" i="35"/>
  <c r="U433" i="35"/>
  <c r="I405" i="35"/>
  <c r="L379" i="35"/>
  <c r="I369" i="35"/>
  <c r="L327" i="35"/>
  <c r="M327" i="35"/>
  <c r="Q565" i="35"/>
  <c r="Q562" i="35"/>
  <c r="Q559" i="35"/>
  <c r="Q556" i="35"/>
  <c r="Q553" i="35"/>
  <c r="Q550" i="35"/>
  <c r="Q547" i="35"/>
  <c r="Q544" i="35"/>
  <c r="Q541" i="35"/>
  <c r="Q538" i="35"/>
  <c r="Q532" i="35"/>
  <c r="Q529" i="35"/>
  <c r="Q526" i="35"/>
  <c r="Q523" i="35"/>
  <c r="Q520" i="35"/>
  <c r="Q517" i="35"/>
  <c r="I500" i="35"/>
  <c r="I479" i="35"/>
  <c r="I459" i="35"/>
  <c r="R453" i="35"/>
  <c r="J419" i="35"/>
  <c r="K419" i="35" s="1"/>
  <c r="L419" i="35" s="1"/>
  <c r="W417" i="35"/>
  <c r="I415" i="35"/>
  <c r="R331" i="35"/>
  <c r="Q331" i="35"/>
  <c r="U331" i="35"/>
  <c r="U442" i="35"/>
  <c r="Q442" i="35"/>
  <c r="Q441" i="35"/>
  <c r="R441" i="35"/>
  <c r="Q439" i="35"/>
  <c r="M439" i="35"/>
  <c r="R439" i="35"/>
  <c r="M409" i="35"/>
  <c r="R396" i="35"/>
  <c r="U396" i="35"/>
  <c r="I497" i="35"/>
  <c r="R491" i="35"/>
  <c r="U485" i="35"/>
  <c r="I482" i="35"/>
  <c r="I473" i="35"/>
  <c r="J456" i="35"/>
  <c r="K456" i="35" s="1"/>
  <c r="L456" i="35" s="1"/>
  <c r="I455" i="35"/>
  <c r="W439" i="35"/>
  <c r="M391" i="35"/>
  <c r="L388" i="35"/>
  <c r="Q383" i="35"/>
  <c r="R383" i="35"/>
  <c r="U383" i="35"/>
  <c r="U366" i="35"/>
  <c r="W366" i="35"/>
  <c r="Q366" i="35"/>
  <c r="R366" i="35"/>
  <c r="Q351" i="35"/>
  <c r="U351" i="35"/>
  <c r="W351" i="35"/>
  <c r="R351" i="35"/>
  <c r="Z351" i="35"/>
  <c r="J351" i="35"/>
  <c r="K351" i="35" s="1"/>
  <c r="Z330" i="35"/>
  <c r="Q330" i="35"/>
  <c r="R330" i="35"/>
  <c r="U330" i="35"/>
  <c r="T326" i="35"/>
  <c r="R319" i="35"/>
  <c r="W319" i="35"/>
  <c r="Q319" i="35"/>
  <c r="U319" i="35"/>
  <c r="M316" i="35"/>
  <c r="R310" i="35"/>
  <c r="Q310" i="35"/>
  <c r="U310" i="35"/>
  <c r="L210" i="35"/>
  <c r="Q491" i="35"/>
  <c r="J472" i="35"/>
  <c r="K472" i="35" s="1"/>
  <c r="L472" i="35" s="1"/>
  <c r="U453" i="35"/>
  <c r="X445" i="35"/>
  <c r="Z445" i="35"/>
  <c r="U445" i="35"/>
  <c r="R442" i="35"/>
  <c r="U439" i="35"/>
  <c r="Z435" i="35"/>
  <c r="M435" i="35"/>
  <c r="R435" i="35"/>
  <c r="Q435" i="35"/>
  <c r="U435" i="35"/>
  <c r="J413" i="35"/>
  <c r="K413" i="35" s="1"/>
  <c r="L413" i="35" s="1"/>
  <c r="U288" i="35"/>
  <c r="J288" i="35"/>
  <c r="K288" i="35" s="1"/>
  <c r="L288" i="35" s="1"/>
  <c r="Q288" i="35"/>
  <c r="R288" i="35"/>
  <c r="Q272" i="35"/>
  <c r="R272" i="35"/>
  <c r="U272" i="35"/>
  <c r="J272" i="35"/>
  <c r="K272" i="35" s="1"/>
  <c r="L272" i="35" s="1"/>
  <c r="W272" i="35"/>
  <c r="Z272" i="35"/>
  <c r="Q224" i="35"/>
  <c r="R224" i="35"/>
  <c r="U224" i="35"/>
  <c r="J224" i="35"/>
  <c r="K224" i="35" s="1"/>
  <c r="L224" i="35" s="1"/>
  <c r="Z214" i="35"/>
  <c r="W214" i="35"/>
  <c r="U214" i="35"/>
  <c r="Q214" i="35"/>
  <c r="R214" i="35"/>
  <c r="W553" i="35"/>
  <c r="W547" i="35"/>
  <c r="W538" i="35"/>
  <c r="W532" i="35"/>
  <c r="W526" i="35"/>
  <c r="W520" i="35"/>
  <c r="I503" i="35"/>
  <c r="U467" i="35"/>
  <c r="R410" i="35"/>
  <c r="Q410" i="35"/>
  <c r="Q378" i="35"/>
  <c r="R378" i="35"/>
  <c r="R343" i="35"/>
  <c r="Q343" i="35"/>
  <c r="U343" i="35"/>
  <c r="J343" i="35"/>
  <c r="K343" i="35" s="1"/>
  <c r="L343" i="35" s="1"/>
  <c r="U199" i="35"/>
  <c r="W199" i="35"/>
  <c r="Q199" i="35"/>
  <c r="R199" i="35"/>
  <c r="J481" i="35"/>
  <c r="K481" i="35" s="1"/>
  <c r="L481" i="35" s="1"/>
  <c r="Q424" i="35"/>
  <c r="U424" i="35"/>
  <c r="M424" i="35"/>
  <c r="J410" i="35"/>
  <c r="K410" i="35" s="1"/>
  <c r="L410" i="35" s="1"/>
  <c r="R375" i="35"/>
  <c r="U375" i="35"/>
  <c r="W375" i="35"/>
  <c r="Q375" i="35"/>
  <c r="M364" i="35"/>
  <c r="R322" i="35"/>
  <c r="U322" i="35"/>
  <c r="X322" i="35"/>
  <c r="Q322" i="35"/>
  <c r="J494" i="35"/>
  <c r="K494" i="35" s="1"/>
  <c r="U476" i="35"/>
  <c r="Z461" i="35"/>
  <c r="I446" i="35"/>
  <c r="J445" i="35"/>
  <c r="K445" i="35" s="1"/>
  <c r="L445" i="35" s="1"/>
  <c r="U431" i="35"/>
  <c r="Q431" i="35"/>
  <c r="R431" i="35"/>
  <c r="AA431" i="35"/>
  <c r="R349" i="35"/>
  <c r="U349" i="35"/>
  <c r="Z349" i="35"/>
  <c r="Q349" i="35"/>
  <c r="T346" i="35"/>
  <c r="Z339" i="35"/>
  <c r="Q339" i="35"/>
  <c r="R339" i="35"/>
  <c r="U339" i="35"/>
  <c r="Q303" i="35"/>
  <c r="R303" i="35"/>
  <c r="U284" i="35"/>
  <c r="I345" i="35"/>
  <c r="R340" i="35"/>
  <c r="U340" i="35"/>
  <c r="W340" i="35"/>
  <c r="J340" i="35"/>
  <c r="K340" i="35" s="1"/>
  <c r="L340" i="35" s="1"/>
  <c r="Z340" i="35"/>
  <c r="Q317" i="35"/>
  <c r="R317" i="35"/>
  <c r="Z317" i="35"/>
  <c r="U317" i="35"/>
  <c r="L304" i="35"/>
  <c r="M304" i="35"/>
  <c r="Q248" i="35"/>
  <c r="R248" i="35"/>
  <c r="U248" i="35"/>
  <c r="Z248" i="35"/>
  <c r="W248" i="35"/>
  <c r="J248" i="35"/>
  <c r="K248" i="35" s="1"/>
  <c r="L248" i="35" s="1"/>
  <c r="I452" i="35"/>
  <c r="I443" i="35"/>
  <c r="U394" i="35"/>
  <c r="Q394" i="35"/>
  <c r="R394" i="35"/>
  <c r="W394" i="35"/>
  <c r="R384" i="35"/>
  <c r="W371" i="35"/>
  <c r="M371" i="35"/>
  <c r="Q371" i="35"/>
  <c r="R371" i="35"/>
  <c r="AA371" i="35"/>
  <c r="U371" i="35"/>
  <c r="T205" i="35"/>
  <c r="J436" i="35"/>
  <c r="K436" i="35" s="1"/>
  <c r="L436" i="35" s="1"/>
  <c r="M356" i="35"/>
  <c r="Q356" i="35"/>
  <c r="R356" i="35"/>
  <c r="R328" i="35"/>
  <c r="Q328" i="35"/>
  <c r="Z328" i="35"/>
  <c r="L305" i="35"/>
  <c r="M305" i="35"/>
  <c r="Z280" i="35"/>
  <c r="Q280" i="35"/>
  <c r="R280" i="35"/>
  <c r="U280" i="35"/>
  <c r="Z423" i="35"/>
  <c r="M423" i="35"/>
  <c r="W423" i="35"/>
  <c r="R423" i="35"/>
  <c r="Q390" i="35"/>
  <c r="R390" i="35"/>
  <c r="U390" i="35"/>
  <c r="W390" i="35"/>
  <c r="Z390" i="35"/>
  <c r="M390" i="35"/>
  <c r="I380" i="35"/>
  <c r="R373" i="35"/>
  <c r="AA373" i="35"/>
  <c r="Q373" i="35"/>
  <c r="U373" i="35"/>
  <c r="X371" i="35"/>
  <c r="U356" i="35"/>
  <c r="U354" i="35"/>
  <c r="M354" i="35"/>
  <c r="Q354" i="35"/>
  <c r="R354" i="35"/>
  <c r="W328" i="35"/>
  <c r="J310" i="35"/>
  <c r="K310" i="35" s="1"/>
  <c r="L310" i="35" s="1"/>
  <c r="Q306" i="35"/>
  <c r="J303" i="35"/>
  <c r="K303" i="35" s="1"/>
  <c r="L303" i="35" s="1"/>
  <c r="Q291" i="35"/>
  <c r="R291" i="35"/>
  <c r="U291" i="35"/>
  <c r="R242" i="35"/>
  <c r="X476" i="35"/>
  <c r="J438" i="35"/>
  <c r="K438" i="35" s="1"/>
  <c r="L438" i="35" s="1"/>
  <c r="Q420" i="35"/>
  <c r="Q418" i="35"/>
  <c r="U418" i="35"/>
  <c r="Z417" i="35"/>
  <c r="R417" i="35"/>
  <c r="U417" i="35"/>
  <c r="U409" i="35"/>
  <c r="R409" i="35"/>
  <c r="J352" i="35"/>
  <c r="K352" i="35" s="1"/>
  <c r="L352" i="35" s="1"/>
  <c r="W350" i="35"/>
  <c r="U350" i="35"/>
  <c r="Q350" i="35"/>
  <c r="Q342" i="35"/>
  <c r="W342" i="35"/>
  <c r="J342" i="35"/>
  <c r="K342" i="35" s="1"/>
  <c r="L342" i="35" s="1"/>
  <c r="U342" i="35"/>
  <c r="Q340" i="35"/>
  <c r="U328" i="35"/>
  <c r="R313" i="35"/>
  <c r="Q313" i="35"/>
  <c r="U313" i="35"/>
  <c r="Z298" i="35"/>
  <c r="AA298" i="35"/>
  <c r="Q220" i="35"/>
  <c r="R220" i="35"/>
  <c r="U220" i="35"/>
  <c r="M160" i="35"/>
  <c r="L160" i="35"/>
  <c r="Q143" i="35"/>
  <c r="R143" i="35"/>
  <c r="U143" i="35"/>
  <c r="W143" i="35"/>
  <c r="I449" i="35"/>
  <c r="I440" i="35"/>
  <c r="U437" i="35"/>
  <c r="R437" i="35"/>
  <c r="J429" i="35"/>
  <c r="K429" i="35" s="1"/>
  <c r="L429" i="35" s="1"/>
  <c r="U412" i="35"/>
  <c r="R412" i="35"/>
  <c r="Q408" i="35"/>
  <c r="R408" i="35"/>
  <c r="U408" i="35"/>
  <c r="AA391" i="35"/>
  <c r="Z388" i="35"/>
  <c r="AA388" i="35"/>
  <c r="J350" i="35"/>
  <c r="K350" i="35" s="1"/>
  <c r="L350" i="35" s="1"/>
  <c r="J339" i="35"/>
  <c r="K339" i="35" s="1"/>
  <c r="L339" i="35" s="1"/>
  <c r="R337" i="35"/>
  <c r="Q337" i="35"/>
  <c r="Q314" i="35"/>
  <c r="U314" i="35"/>
  <c r="T308" i="35"/>
  <c r="U293" i="35"/>
  <c r="Q281" i="35"/>
  <c r="R281" i="35"/>
  <c r="U281" i="35"/>
  <c r="W281" i="35"/>
  <c r="Z281" i="35"/>
  <c r="L270" i="35"/>
  <c r="M270" i="35"/>
  <c r="Q256" i="35"/>
  <c r="R256" i="35"/>
  <c r="U256" i="35"/>
  <c r="W256" i="35"/>
  <c r="L251" i="35"/>
  <c r="M251" i="35"/>
  <c r="Q200" i="35"/>
  <c r="R200" i="35"/>
  <c r="U200" i="35"/>
  <c r="J200" i="35"/>
  <c r="K200" i="35" s="1"/>
  <c r="L200" i="35" s="1"/>
  <c r="J166" i="35"/>
  <c r="K166" i="35" s="1"/>
  <c r="L166" i="35" s="1"/>
  <c r="R166" i="35"/>
  <c r="I428" i="35"/>
  <c r="R414" i="35"/>
  <c r="R402" i="35"/>
  <c r="U402" i="35"/>
  <c r="M382" i="35"/>
  <c r="R367" i="35"/>
  <c r="M367" i="35"/>
  <c r="Q367" i="35"/>
  <c r="Z367" i="35"/>
  <c r="U367" i="35"/>
  <c r="M323" i="35"/>
  <c r="Q323" i="35"/>
  <c r="R323" i="35"/>
  <c r="U323" i="35"/>
  <c r="W320" i="35"/>
  <c r="Z320" i="35"/>
  <c r="Q320" i="35"/>
  <c r="R320" i="35"/>
  <c r="U320" i="35"/>
  <c r="R306" i="35"/>
  <c r="M306" i="35"/>
  <c r="U306" i="35"/>
  <c r="U301" i="35"/>
  <c r="W301" i="35"/>
  <c r="R301" i="35"/>
  <c r="Q301" i="35"/>
  <c r="Z301" i="35"/>
  <c r="Z285" i="35"/>
  <c r="AA285" i="35"/>
  <c r="Q212" i="35"/>
  <c r="R212" i="35"/>
  <c r="U212" i="35"/>
  <c r="J212" i="35"/>
  <c r="K212" i="35" s="1"/>
  <c r="L212" i="35" s="1"/>
  <c r="W212" i="35"/>
  <c r="Q209" i="35"/>
  <c r="U209" i="35"/>
  <c r="J199" i="35"/>
  <c r="K199" i="35" s="1"/>
  <c r="L199" i="35" s="1"/>
  <c r="R355" i="35"/>
  <c r="Z355" i="35"/>
  <c r="J355" i="35"/>
  <c r="K355" i="35" s="1"/>
  <c r="L355" i="35" s="1"/>
  <c r="Q287" i="35"/>
  <c r="U283" i="35"/>
  <c r="R283" i="35"/>
  <c r="Z250" i="35"/>
  <c r="AA250" i="35"/>
  <c r="W250" i="35"/>
  <c r="U250" i="35"/>
  <c r="R250" i="35"/>
  <c r="Q230" i="35"/>
  <c r="R174" i="35"/>
  <c r="Q134" i="35"/>
  <c r="R134" i="35"/>
  <c r="Z134" i="35"/>
  <c r="U134" i="35"/>
  <c r="Q65" i="35"/>
  <c r="R65" i="35"/>
  <c r="J65" i="35"/>
  <c r="K65" i="35" s="1"/>
  <c r="L65" i="35" s="1"/>
  <c r="U65" i="35"/>
  <c r="W65" i="35"/>
  <c r="Q53" i="35"/>
  <c r="R53" i="35"/>
  <c r="Z53" i="35"/>
  <c r="U53" i="35"/>
  <c r="J53" i="35"/>
  <c r="K53" i="35" s="1"/>
  <c r="L53" i="35" s="1"/>
  <c r="I422" i="35"/>
  <c r="Q393" i="35"/>
  <c r="J330" i="35"/>
  <c r="K330" i="35" s="1"/>
  <c r="Q297" i="35"/>
  <c r="R297" i="35"/>
  <c r="Z297" i="35"/>
  <c r="U297" i="35"/>
  <c r="J297" i="35"/>
  <c r="K297" i="35" s="1"/>
  <c r="L297" i="35" s="1"/>
  <c r="Z277" i="35"/>
  <c r="M277" i="35"/>
  <c r="Q277" i="35"/>
  <c r="U277" i="35"/>
  <c r="W277" i="35"/>
  <c r="Q217" i="35"/>
  <c r="R217" i="35"/>
  <c r="U217" i="35"/>
  <c r="Q92" i="35"/>
  <c r="R92" i="35"/>
  <c r="U92" i="35"/>
  <c r="W92" i="35"/>
  <c r="Z92" i="35"/>
  <c r="J92" i="35"/>
  <c r="K92" i="35" s="1"/>
  <c r="L92" i="35" s="1"/>
  <c r="Q399" i="35"/>
  <c r="R399" i="35"/>
  <c r="U399" i="35"/>
  <c r="I389" i="35"/>
  <c r="W382" i="35"/>
  <c r="X382" i="35"/>
  <c r="J380" i="35"/>
  <c r="K380" i="35" s="1"/>
  <c r="L380" i="35" s="1"/>
  <c r="U379" i="35"/>
  <c r="R379" i="35"/>
  <c r="R364" i="35"/>
  <c r="AA364" i="35"/>
  <c r="U364" i="35"/>
  <c r="W364" i="35"/>
  <c r="R324" i="35"/>
  <c r="J321" i="35"/>
  <c r="K321" i="35" s="1"/>
  <c r="L321" i="35" s="1"/>
  <c r="R316" i="35"/>
  <c r="W316" i="35"/>
  <c r="U316" i="35"/>
  <c r="Q316" i="35"/>
  <c r="U276" i="35"/>
  <c r="W276" i="35"/>
  <c r="Q276" i="35"/>
  <c r="R276" i="35"/>
  <c r="J276" i="35"/>
  <c r="K276" i="35" s="1"/>
  <c r="L276" i="35" s="1"/>
  <c r="I247" i="35"/>
  <c r="I244" i="35"/>
  <c r="I407" i="35"/>
  <c r="I398" i="35"/>
  <c r="J398" i="35" s="1"/>
  <c r="K398" i="35" s="1"/>
  <c r="L398" i="35" s="1"/>
  <c r="U388" i="35"/>
  <c r="R388" i="35"/>
  <c r="W374" i="35"/>
  <c r="Z374" i="35"/>
  <c r="M374" i="35"/>
  <c r="I363" i="35"/>
  <c r="R362" i="35"/>
  <c r="U362" i="35"/>
  <c r="R361" i="35"/>
  <c r="M361" i="35"/>
  <c r="Q355" i="35"/>
  <c r="J348" i="35"/>
  <c r="K348" i="35" s="1"/>
  <c r="L348" i="35" s="1"/>
  <c r="R325" i="35"/>
  <c r="U325" i="35"/>
  <c r="Q325" i="35"/>
  <c r="J317" i="35"/>
  <c r="K317" i="35" s="1"/>
  <c r="L317" i="35" s="1"/>
  <c r="L311" i="35"/>
  <c r="M311" i="35"/>
  <c r="R309" i="35"/>
  <c r="U309" i="35"/>
  <c r="R307" i="35"/>
  <c r="U307" i="35"/>
  <c r="Q307" i="35"/>
  <c r="I302" i="35"/>
  <c r="U292" i="35"/>
  <c r="Q292" i="35"/>
  <c r="J292" i="35"/>
  <c r="K292" i="35" s="1"/>
  <c r="L292" i="35" s="1"/>
  <c r="AA292" i="35"/>
  <c r="J247" i="35"/>
  <c r="K247" i="35" s="1"/>
  <c r="L247" i="35" s="1"/>
  <c r="J407" i="35"/>
  <c r="K407" i="35" s="1"/>
  <c r="L407" i="35" s="1"/>
  <c r="R393" i="35"/>
  <c r="T368" i="35"/>
  <c r="U368" i="35"/>
  <c r="Q347" i="35"/>
  <c r="R347" i="35"/>
  <c r="U347" i="35"/>
  <c r="J324" i="35"/>
  <c r="K324" i="35" s="1"/>
  <c r="L324" i="35" s="1"/>
  <c r="J314" i="35"/>
  <c r="K314" i="35" s="1"/>
  <c r="L314" i="35" s="1"/>
  <c r="J313" i="35"/>
  <c r="K313" i="35" s="1"/>
  <c r="W297" i="35"/>
  <c r="U267" i="35"/>
  <c r="W267" i="35"/>
  <c r="Q267" i="35"/>
  <c r="R267" i="35"/>
  <c r="J267" i="35"/>
  <c r="K267" i="35" s="1"/>
  <c r="L267" i="35" s="1"/>
  <c r="I434" i="35"/>
  <c r="I425" i="35"/>
  <c r="I416" i="35"/>
  <c r="I411" i="35"/>
  <c r="Z399" i="35"/>
  <c r="Z379" i="35"/>
  <c r="J378" i="35"/>
  <c r="K378" i="35" s="1"/>
  <c r="L378" i="35" s="1"/>
  <c r="R334" i="35"/>
  <c r="Q334" i="35"/>
  <c r="U334" i="35"/>
  <c r="Q333" i="35"/>
  <c r="Z333" i="35"/>
  <c r="M333" i="35"/>
  <c r="Q283" i="35"/>
  <c r="Q221" i="35"/>
  <c r="R221" i="35"/>
  <c r="U221" i="35"/>
  <c r="Z221" i="35"/>
  <c r="Z196" i="35"/>
  <c r="Q196" i="35"/>
  <c r="R196" i="35"/>
  <c r="W196" i="35"/>
  <c r="U196" i="35"/>
  <c r="J375" i="35"/>
  <c r="K375" i="35" s="1"/>
  <c r="L375" i="35" s="1"/>
  <c r="U327" i="35"/>
  <c r="R315" i="35"/>
  <c r="J283" i="35"/>
  <c r="K283" i="35" s="1"/>
  <c r="L283" i="35" s="1"/>
  <c r="U271" i="35"/>
  <c r="J256" i="35"/>
  <c r="K256" i="35" s="1"/>
  <c r="L256" i="35" s="1"/>
  <c r="J221" i="35"/>
  <c r="K221" i="35" s="1"/>
  <c r="L221" i="35" s="1"/>
  <c r="T202" i="35"/>
  <c r="U202" i="35"/>
  <c r="U377" i="35"/>
  <c r="J322" i="35"/>
  <c r="K322" i="35" s="1"/>
  <c r="R318" i="35"/>
  <c r="U298" i="35"/>
  <c r="W298" i="35"/>
  <c r="R298" i="35"/>
  <c r="X298" i="35"/>
  <c r="I260" i="35"/>
  <c r="Q245" i="35"/>
  <c r="R245" i="35"/>
  <c r="AA245" i="35"/>
  <c r="W368" i="35"/>
  <c r="J366" i="35"/>
  <c r="K366" i="35" s="1"/>
  <c r="M344" i="35"/>
  <c r="U338" i="35"/>
  <c r="J299" i="35"/>
  <c r="K299" i="35" s="1"/>
  <c r="L299" i="35" s="1"/>
  <c r="I296" i="35"/>
  <c r="U295" i="35"/>
  <c r="W295" i="35"/>
  <c r="R295" i="35"/>
  <c r="R293" i="35"/>
  <c r="Z262" i="35"/>
  <c r="AA262" i="35"/>
  <c r="W262" i="35"/>
  <c r="Q262" i="35"/>
  <c r="R262" i="35"/>
  <c r="U262" i="35"/>
  <c r="U243" i="35"/>
  <c r="Q243" i="35"/>
  <c r="R243" i="35"/>
  <c r="J243" i="35"/>
  <c r="K243" i="35" s="1"/>
  <c r="L243" i="35" s="1"/>
  <c r="U211" i="35"/>
  <c r="U404" i="35"/>
  <c r="U400" i="35"/>
  <c r="U395" i="35"/>
  <c r="U391" i="35"/>
  <c r="U386" i="35"/>
  <c r="U382" i="35"/>
  <c r="U353" i="35"/>
  <c r="Q286" i="35"/>
  <c r="R286" i="35"/>
  <c r="Z249" i="35"/>
  <c r="AA249" i="35"/>
  <c r="R229" i="35"/>
  <c r="R208" i="35"/>
  <c r="U208" i="35"/>
  <c r="R377" i="35"/>
  <c r="U329" i="35"/>
  <c r="R304" i="35"/>
  <c r="AA304" i="35"/>
  <c r="Q294" i="35"/>
  <c r="R294" i="35"/>
  <c r="Z294" i="35"/>
  <c r="U290" i="35"/>
  <c r="W290" i="35"/>
  <c r="R290" i="35"/>
  <c r="J284" i="35"/>
  <c r="K284" i="35" s="1"/>
  <c r="L284" i="35" s="1"/>
  <c r="Q251" i="35"/>
  <c r="R251" i="35"/>
  <c r="U251" i="35"/>
  <c r="R274" i="35"/>
  <c r="Z265" i="35"/>
  <c r="Q265" i="35"/>
  <c r="I257" i="35"/>
  <c r="I236" i="35"/>
  <c r="Q232" i="35"/>
  <c r="R232" i="35"/>
  <c r="R216" i="35"/>
  <c r="J211" i="35"/>
  <c r="K211" i="35" s="1"/>
  <c r="L211" i="35" s="1"/>
  <c r="Q207" i="35"/>
  <c r="R109" i="35"/>
  <c r="L105" i="35"/>
  <c r="M105" i="35"/>
  <c r="Q77" i="35"/>
  <c r="R77" i="35"/>
  <c r="U77" i="35"/>
  <c r="J77" i="35"/>
  <c r="K77" i="35" s="1"/>
  <c r="L77" i="35" s="1"/>
  <c r="W77" i="35"/>
  <c r="J265" i="35"/>
  <c r="K265" i="35" s="1"/>
  <c r="L265" i="35" s="1"/>
  <c r="U240" i="35"/>
  <c r="Q240" i="35"/>
  <c r="J240" i="35"/>
  <c r="K240" i="35" s="1"/>
  <c r="L240" i="35" s="1"/>
  <c r="R228" i="35"/>
  <c r="U139" i="35"/>
  <c r="W139" i="35"/>
  <c r="Q139" i="35"/>
  <c r="R139" i="35"/>
  <c r="Q253" i="35"/>
  <c r="U238" i="35"/>
  <c r="Q215" i="35"/>
  <c r="R215" i="35"/>
  <c r="U215" i="35"/>
  <c r="W215" i="35"/>
  <c r="Q197" i="35"/>
  <c r="R197" i="35"/>
  <c r="U197" i="35"/>
  <c r="M194" i="35"/>
  <c r="J281" i="35"/>
  <c r="K281" i="35" s="1"/>
  <c r="L281" i="35" s="1"/>
  <c r="Z274" i="35"/>
  <c r="Q266" i="35"/>
  <c r="R266" i="35"/>
  <c r="X266" i="35"/>
  <c r="M266" i="35"/>
  <c r="U266" i="35"/>
  <c r="J232" i="35"/>
  <c r="K232" i="35" s="1"/>
  <c r="L232" i="35" s="1"/>
  <c r="Q227" i="35"/>
  <c r="R227" i="35"/>
  <c r="U227" i="35"/>
  <c r="W227" i="35"/>
  <c r="X227" i="35"/>
  <c r="J197" i="35"/>
  <c r="K197" i="35" s="1"/>
  <c r="L197" i="35" s="1"/>
  <c r="AA190" i="35"/>
  <c r="Z190" i="35"/>
  <c r="J245" i="35"/>
  <c r="K245" i="35" s="1"/>
  <c r="L245" i="35" s="1"/>
  <c r="U216" i="35"/>
  <c r="Q216" i="35"/>
  <c r="J208" i="35"/>
  <c r="K208" i="35" s="1"/>
  <c r="L208" i="35" s="1"/>
  <c r="J174" i="35"/>
  <c r="K174" i="35" s="1"/>
  <c r="L174" i="35" s="1"/>
  <c r="U155" i="35"/>
  <c r="Q155" i="35"/>
  <c r="R155" i="35"/>
  <c r="U151" i="35"/>
  <c r="Q151" i="35"/>
  <c r="J151" i="35"/>
  <c r="K151" i="35" s="1"/>
  <c r="L151" i="35" s="1"/>
  <c r="R151" i="35"/>
  <c r="Q254" i="35"/>
  <c r="R254" i="35"/>
  <c r="Z254" i="35"/>
  <c r="I233" i="35"/>
  <c r="U228" i="35"/>
  <c r="Q228" i="35"/>
  <c r="J155" i="35"/>
  <c r="K155" i="35" s="1"/>
  <c r="L155" i="35" s="1"/>
  <c r="J254" i="35"/>
  <c r="K254" i="35" s="1"/>
  <c r="L254" i="35" s="1"/>
  <c r="Z238" i="35"/>
  <c r="J230" i="35"/>
  <c r="K230" i="35" s="1"/>
  <c r="R202" i="35"/>
  <c r="I149" i="35"/>
  <c r="J149" i="35" s="1"/>
  <c r="K149" i="35" s="1"/>
  <c r="L149" i="35" s="1"/>
  <c r="J269" i="35"/>
  <c r="K269" i="35" s="1"/>
  <c r="L269" i="35" s="1"/>
  <c r="U255" i="35"/>
  <c r="Q255" i="35"/>
  <c r="R255" i="35"/>
  <c r="U231" i="35"/>
  <c r="Q231" i="35"/>
  <c r="R231" i="35"/>
  <c r="Q218" i="35"/>
  <c r="R218" i="35"/>
  <c r="X218" i="35"/>
  <c r="J217" i="35"/>
  <c r="K217" i="35" s="1"/>
  <c r="L217" i="35" s="1"/>
  <c r="Z213" i="35"/>
  <c r="AA213" i="35"/>
  <c r="J209" i="35"/>
  <c r="K209" i="35" s="1"/>
  <c r="L209" i="35" s="1"/>
  <c r="I179" i="35"/>
  <c r="Q177" i="35"/>
  <c r="R177" i="35"/>
  <c r="X177" i="35"/>
  <c r="Z111" i="35"/>
  <c r="Z160" i="35"/>
  <c r="U154" i="35"/>
  <c r="W154" i="35"/>
  <c r="M154" i="35"/>
  <c r="Q154" i="35"/>
  <c r="R154" i="35"/>
  <c r="Z154" i="35"/>
  <c r="Q128" i="35"/>
  <c r="R128" i="35"/>
  <c r="Z128" i="35"/>
  <c r="U128" i="35"/>
  <c r="Q91" i="35"/>
  <c r="W91" i="35"/>
  <c r="R91" i="35"/>
  <c r="U91" i="35"/>
  <c r="J91" i="35"/>
  <c r="K91" i="35" s="1"/>
  <c r="L91" i="35" s="1"/>
  <c r="Q86" i="35"/>
  <c r="R86" i="35"/>
  <c r="U86" i="35"/>
  <c r="J86" i="35"/>
  <c r="K86" i="35" s="1"/>
  <c r="L86" i="35" s="1"/>
  <c r="Z202" i="35"/>
  <c r="W202" i="35"/>
  <c r="U195" i="35"/>
  <c r="W195" i="35"/>
  <c r="J195" i="35"/>
  <c r="K195" i="35" s="1"/>
  <c r="Q195" i="35"/>
  <c r="R195" i="35"/>
  <c r="Q113" i="35"/>
  <c r="R113" i="35"/>
  <c r="Z113" i="35"/>
  <c r="U113" i="35"/>
  <c r="W113" i="35"/>
  <c r="J113" i="35"/>
  <c r="K113" i="35" s="1"/>
  <c r="L113" i="35" s="1"/>
  <c r="J290" i="35"/>
  <c r="K290" i="35" s="1"/>
  <c r="J280" i="35"/>
  <c r="K280" i="35" s="1"/>
  <c r="L280" i="35" s="1"/>
  <c r="U279" i="35"/>
  <c r="Q279" i="35"/>
  <c r="R279" i="35"/>
  <c r="Q278" i="35"/>
  <c r="R278" i="35"/>
  <c r="U264" i="35"/>
  <c r="Q264" i="35"/>
  <c r="Q263" i="35"/>
  <c r="R263" i="35"/>
  <c r="U263" i="35"/>
  <c r="W263" i="35"/>
  <c r="J235" i="35"/>
  <c r="K235" i="35" s="1"/>
  <c r="L235" i="35" s="1"/>
  <c r="J220" i="35"/>
  <c r="K220" i="35" s="1"/>
  <c r="L220" i="35" s="1"/>
  <c r="Q203" i="35"/>
  <c r="R203" i="35"/>
  <c r="U203" i="35"/>
  <c r="J196" i="35"/>
  <c r="K196" i="35" s="1"/>
  <c r="L196" i="35" s="1"/>
  <c r="U144" i="35"/>
  <c r="W144" i="35"/>
  <c r="Q144" i="35"/>
  <c r="R144" i="35"/>
  <c r="J144" i="35"/>
  <c r="K144" i="35" s="1"/>
  <c r="L144" i="35" s="1"/>
  <c r="Z144" i="35"/>
  <c r="U117" i="35"/>
  <c r="W117" i="35"/>
  <c r="Q117" i="35"/>
  <c r="R117" i="35"/>
  <c r="J117" i="35"/>
  <c r="K117" i="35" s="1"/>
  <c r="L117" i="35" s="1"/>
  <c r="Q194" i="35"/>
  <c r="R194" i="35"/>
  <c r="X193" i="35"/>
  <c r="Z193" i="35"/>
  <c r="J177" i="35"/>
  <c r="K177" i="35" s="1"/>
  <c r="L177" i="35" s="1"/>
  <c r="Q162" i="35"/>
  <c r="R162" i="35"/>
  <c r="U282" i="35"/>
  <c r="U270" i="35"/>
  <c r="U234" i="35"/>
  <c r="U222" i="35"/>
  <c r="U210" i="35"/>
  <c r="Q188" i="35"/>
  <c r="R188" i="35"/>
  <c r="Q183" i="35"/>
  <c r="J162" i="35"/>
  <c r="K162" i="35" s="1"/>
  <c r="L162" i="35" s="1"/>
  <c r="Q146" i="35"/>
  <c r="R146" i="35"/>
  <c r="Z146" i="35"/>
  <c r="U146" i="35"/>
  <c r="Q137" i="35"/>
  <c r="R137" i="35"/>
  <c r="X137" i="35"/>
  <c r="U137" i="35"/>
  <c r="U121" i="35"/>
  <c r="Q121" i="35"/>
  <c r="R121" i="35"/>
  <c r="Q116" i="35"/>
  <c r="R116" i="35"/>
  <c r="U116" i="35"/>
  <c r="W116" i="35"/>
  <c r="J286" i="35"/>
  <c r="K286" i="35" s="1"/>
  <c r="L286" i="35" s="1"/>
  <c r="J274" i="35"/>
  <c r="K274" i="35" s="1"/>
  <c r="L274" i="35" s="1"/>
  <c r="J262" i="35"/>
  <c r="K262" i="35" s="1"/>
  <c r="L262" i="35" s="1"/>
  <c r="J250" i="35"/>
  <c r="K250" i="35" s="1"/>
  <c r="L250" i="35" s="1"/>
  <c r="J238" i="35"/>
  <c r="K238" i="35" s="1"/>
  <c r="L238" i="35" s="1"/>
  <c r="J214" i="35"/>
  <c r="K214" i="35" s="1"/>
  <c r="L214" i="35" s="1"/>
  <c r="J202" i="35"/>
  <c r="K202" i="35" s="1"/>
  <c r="L202" i="35" s="1"/>
  <c r="I191" i="35"/>
  <c r="J188" i="35"/>
  <c r="K188" i="35" s="1"/>
  <c r="L188" i="35" s="1"/>
  <c r="U184" i="35"/>
  <c r="Q184" i="35"/>
  <c r="R184" i="35"/>
  <c r="I173" i="35"/>
  <c r="I170" i="35"/>
  <c r="AA168" i="35"/>
  <c r="Q168" i="35"/>
  <c r="R168" i="35"/>
  <c r="X168" i="35"/>
  <c r="I153" i="35"/>
  <c r="Q100" i="35"/>
  <c r="R100" i="35"/>
  <c r="U100" i="35"/>
  <c r="Q98" i="35"/>
  <c r="R98" i="35"/>
  <c r="U98" i="35"/>
  <c r="W98" i="35"/>
  <c r="Z98" i="35"/>
  <c r="M98" i="35"/>
  <c r="J193" i="35"/>
  <c r="K193" i="35" s="1"/>
  <c r="L193" i="35" s="1"/>
  <c r="U192" i="35"/>
  <c r="J192" i="35"/>
  <c r="K192" i="35" s="1"/>
  <c r="U187" i="35"/>
  <c r="Q187" i="35"/>
  <c r="R187" i="35"/>
  <c r="Q186" i="35"/>
  <c r="R186" i="35"/>
  <c r="X186" i="35"/>
  <c r="Z186" i="35"/>
  <c r="J186" i="35"/>
  <c r="K186" i="35" s="1"/>
  <c r="L186" i="35" s="1"/>
  <c r="Z181" i="35"/>
  <c r="AA181" i="35"/>
  <c r="Q104" i="35"/>
  <c r="R104" i="35"/>
  <c r="Z104" i="35"/>
  <c r="U104" i="35"/>
  <c r="Q89" i="35"/>
  <c r="R89" i="35"/>
  <c r="U89" i="35"/>
  <c r="AA89" i="35"/>
  <c r="J89" i="35"/>
  <c r="K89" i="35" s="1"/>
  <c r="L89" i="35" s="1"/>
  <c r="Z89" i="35"/>
  <c r="W89" i="35"/>
  <c r="U285" i="35"/>
  <c r="U249" i="35"/>
  <c r="U213" i="35"/>
  <c r="W194" i="35"/>
  <c r="R190" i="35"/>
  <c r="U190" i="35"/>
  <c r="Q189" i="35"/>
  <c r="R189" i="35"/>
  <c r="AA184" i="35"/>
  <c r="Q125" i="35"/>
  <c r="R125" i="35"/>
  <c r="U125" i="35"/>
  <c r="R107" i="35"/>
  <c r="Q95" i="35"/>
  <c r="R95" i="35"/>
  <c r="U95" i="35"/>
  <c r="J95" i="35"/>
  <c r="K95" i="35" s="1"/>
  <c r="L95" i="35" s="1"/>
  <c r="X95" i="35"/>
  <c r="Z95" i="35"/>
  <c r="W95" i="35"/>
  <c r="Q171" i="35"/>
  <c r="R171" i="35"/>
  <c r="I158" i="35"/>
  <c r="U148" i="35"/>
  <c r="M148" i="35"/>
  <c r="Q148" i="35"/>
  <c r="U132" i="35"/>
  <c r="W132" i="35"/>
  <c r="Q132" i="35"/>
  <c r="R132" i="35"/>
  <c r="J132" i="35"/>
  <c r="K132" i="35" s="1"/>
  <c r="L132" i="35" s="1"/>
  <c r="T97" i="35"/>
  <c r="U97" i="35"/>
  <c r="J17" i="35"/>
  <c r="K17" i="35" s="1"/>
  <c r="L17" i="35" s="1"/>
  <c r="I182" i="35"/>
  <c r="I156" i="35"/>
  <c r="U126" i="35"/>
  <c r="Q126" i="35"/>
  <c r="R126" i="35"/>
  <c r="J126" i="35"/>
  <c r="K126" i="35" s="1"/>
  <c r="L126" i="35" s="1"/>
  <c r="Q119" i="35"/>
  <c r="R119" i="35"/>
  <c r="U119" i="35"/>
  <c r="R56" i="35"/>
  <c r="U56" i="35"/>
  <c r="J56" i="35"/>
  <c r="K56" i="35" s="1"/>
  <c r="L56" i="35" s="1"/>
  <c r="I167" i="35"/>
  <c r="I161" i="35"/>
  <c r="U114" i="35"/>
  <c r="Q114" i="35"/>
  <c r="R114" i="35"/>
  <c r="J114" i="35"/>
  <c r="K114" i="35" s="1"/>
  <c r="L114" i="35" s="1"/>
  <c r="I110" i="35"/>
  <c r="U135" i="35"/>
  <c r="Q135" i="35"/>
  <c r="R135" i="35"/>
  <c r="M135" i="35"/>
  <c r="J185" i="35"/>
  <c r="K185" i="35" s="1"/>
  <c r="L185" i="35" s="1"/>
  <c r="U181" i="35"/>
  <c r="I164" i="35"/>
  <c r="I159" i="35"/>
  <c r="I152" i="35"/>
  <c r="J143" i="35"/>
  <c r="K143" i="35" s="1"/>
  <c r="L143" i="35" s="1"/>
  <c r="M133" i="35"/>
  <c r="U133" i="35"/>
  <c r="J125" i="35"/>
  <c r="K125" i="35" s="1"/>
  <c r="L125" i="35" s="1"/>
  <c r="U115" i="35"/>
  <c r="U106" i="35"/>
  <c r="J100" i="35"/>
  <c r="K100" i="35" s="1"/>
  <c r="L100" i="35" s="1"/>
  <c r="X147" i="35"/>
  <c r="U129" i="35"/>
  <c r="Q129" i="35"/>
  <c r="R129" i="35"/>
  <c r="U69" i="35"/>
  <c r="J146" i="35"/>
  <c r="K146" i="35" s="1"/>
  <c r="L146" i="35" s="1"/>
  <c r="U136" i="35"/>
  <c r="J128" i="35"/>
  <c r="K128" i="35" s="1"/>
  <c r="L128" i="35" s="1"/>
  <c r="Z118" i="35"/>
  <c r="M118" i="35"/>
  <c r="U118" i="35"/>
  <c r="W118" i="35"/>
  <c r="J109" i="35"/>
  <c r="K109" i="35" s="1"/>
  <c r="L109" i="35" s="1"/>
  <c r="Q103" i="35"/>
  <c r="R103" i="35"/>
  <c r="R147" i="35"/>
  <c r="J142" i="35"/>
  <c r="K142" i="35" s="1"/>
  <c r="L142" i="35" s="1"/>
  <c r="U142" i="35"/>
  <c r="J134" i="35"/>
  <c r="K134" i="35" s="1"/>
  <c r="L134" i="35" s="1"/>
  <c r="U124" i="35"/>
  <c r="W124" i="35"/>
  <c r="J116" i="35"/>
  <c r="K116" i="35" s="1"/>
  <c r="L116" i="35" s="1"/>
  <c r="J107" i="35"/>
  <c r="K107" i="35" s="1"/>
  <c r="L107" i="35" s="1"/>
  <c r="Q21" i="35"/>
  <c r="R21" i="35"/>
  <c r="J21" i="35"/>
  <c r="K21" i="35" s="1"/>
  <c r="L21" i="35" s="1"/>
  <c r="U21" i="35"/>
  <c r="Q140" i="35"/>
  <c r="R140" i="35"/>
  <c r="J139" i="35"/>
  <c r="K139" i="35" s="1"/>
  <c r="L139" i="35" s="1"/>
  <c r="U138" i="35"/>
  <c r="Q138" i="35"/>
  <c r="R138" i="35"/>
  <c r="Q122" i="35"/>
  <c r="R122" i="35"/>
  <c r="X122" i="35"/>
  <c r="J121" i="35"/>
  <c r="K121" i="35" s="1"/>
  <c r="L121" i="35" s="1"/>
  <c r="J104" i="35"/>
  <c r="K104" i="35" s="1"/>
  <c r="L104" i="35" s="1"/>
  <c r="Q80" i="35"/>
  <c r="R80" i="35"/>
  <c r="U80" i="35"/>
  <c r="J80" i="35"/>
  <c r="K80" i="35" s="1"/>
  <c r="L80" i="35" s="1"/>
  <c r="Z70" i="35"/>
  <c r="M70" i="35"/>
  <c r="Q70" i="35"/>
  <c r="U70" i="35"/>
  <c r="W70" i="35"/>
  <c r="R70" i="35"/>
  <c r="J145" i="35"/>
  <c r="K145" i="35" s="1"/>
  <c r="L145" i="35" s="1"/>
  <c r="U145" i="35"/>
  <c r="J137" i="35"/>
  <c r="K137" i="35" s="1"/>
  <c r="M127" i="35"/>
  <c r="U127" i="35"/>
  <c r="W127" i="35"/>
  <c r="J119" i="35"/>
  <c r="K119" i="35" s="1"/>
  <c r="U103" i="35"/>
  <c r="M88" i="35"/>
  <c r="Q88" i="35"/>
  <c r="R88" i="35"/>
  <c r="U141" i="35"/>
  <c r="R133" i="35"/>
  <c r="J124" i="35"/>
  <c r="K124" i="35" s="1"/>
  <c r="L124" i="35" s="1"/>
  <c r="U123" i="35"/>
  <c r="Q123" i="35"/>
  <c r="R123" i="35"/>
  <c r="R106" i="35"/>
  <c r="Z85" i="35"/>
  <c r="Q85" i="35"/>
  <c r="U85" i="35"/>
  <c r="R85" i="35"/>
  <c r="U83" i="35"/>
  <c r="AA147" i="35"/>
  <c r="J140" i="35"/>
  <c r="K140" i="35" s="1"/>
  <c r="L140" i="35" s="1"/>
  <c r="Q133" i="35"/>
  <c r="J130" i="35"/>
  <c r="K130" i="35" s="1"/>
  <c r="L130" i="35" s="1"/>
  <c r="U130" i="35"/>
  <c r="W130" i="35"/>
  <c r="J122" i="35"/>
  <c r="K122" i="35" s="1"/>
  <c r="L122" i="35" s="1"/>
  <c r="M112" i="35"/>
  <c r="U112" i="35"/>
  <c r="W112" i="35"/>
  <c r="Q106" i="35"/>
  <c r="Q101" i="35"/>
  <c r="R101" i="35"/>
  <c r="U101" i="35"/>
  <c r="Z94" i="35"/>
  <c r="M94" i="35"/>
  <c r="AA94" i="35"/>
  <c r="Q94" i="35"/>
  <c r="U87" i="35"/>
  <c r="U81" i="35"/>
  <c r="I35" i="35"/>
  <c r="U33" i="35"/>
  <c r="Q33" i="35"/>
  <c r="R33" i="35"/>
  <c r="Z31" i="35"/>
  <c r="Q31" i="35"/>
  <c r="U31" i="35"/>
  <c r="W31" i="35"/>
  <c r="J31" i="35"/>
  <c r="K31" i="35" s="1"/>
  <c r="L31" i="35" s="1"/>
  <c r="R31" i="35"/>
  <c r="Z10" i="35"/>
  <c r="U10" i="35"/>
  <c r="R10" i="35"/>
  <c r="W10" i="35"/>
  <c r="U93" i="35"/>
  <c r="M82" i="35"/>
  <c r="Q82" i="35"/>
  <c r="U82" i="35"/>
  <c r="Z67" i="35"/>
  <c r="Q67" i="35"/>
  <c r="U67" i="35"/>
  <c r="M42" i="35"/>
  <c r="J33" i="35"/>
  <c r="K33" i="35" s="1"/>
  <c r="L33" i="35" s="1"/>
  <c r="Q29" i="35"/>
  <c r="R29" i="35"/>
  <c r="U29" i="35"/>
  <c r="Z29" i="35"/>
  <c r="W29" i="35"/>
  <c r="J29" i="35"/>
  <c r="K29" i="35" s="1"/>
  <c r="U11" i="35"/>
  <c r="W11" i="35"/>
  <c r="Z11" i="35"/>
  <c r="Q11" i="35"/>
  <c r="R11" i="35"/>
  <c r="X101" i="35"/>
  <c r="J87" i="35"/>
  <c r="K87" i="35" s="1"/>
  <c r="L87" i="35" s="1"/>
  <c r="U51" i="35"/>
  <c r="Q51" i="35"/>
  <c r="R51" i="35"/>
  <c r="J11" i="35"/>
  <c r="K11" i="35" s="1"/>
  <c r="L11" i="35" s="1"/>
  <c r="R8" i="35"/>
  <c r="U8" i="35"/>
  <c r="W8" i="35"/>
  <c r="Z8" i="35"/>
  <c r="Q8" i="35"/>
  <c r="Q71" i="35"/>
  <c r="R71" i="35"/>
  <c r="U71" i="35"/>
  <c r="U58" i="35"/>
  <c r="W58" i="35"/>
  <c r="Q58" i="35"/>
  <c r="R58" i="35"/>
  <c r="U54" i="35"/>
  <c r="W54" i="35"/>
  <c r="Q54" i="35"/>
  <c r="R54" i="35"/>
  <c r="R72" i="35"/>
  <c r="J54" i="35"/>
  <c r="K54" i="35" s="1"/>
  <c r="Z52" i="35"/>
  <c r="U52" i="35"/>
  <c r="W52" i="35"/>
  <c r="J52" i="35"/>
  <c r="K52" i="35" s="1"/>
  <c r="L52" i="35" s="1"/>
  <c r="Q52" i="35"/>
  <c r="U49" i="35"/>
  <c r="R49" i="35"/>
  <c r="Q32" i="35"/>
  <c r="R32" i="35"/>
  <c r="Z32" i="35"/>
  <c r="U32" i="35"/>
  <c r="Z97" i="35"/>
  <c r="M97" i="35"/>
  <c r="Q97" i="35"/>
  <c r="R87" i="35"/>
  <c r="M73" i="35"/>
  <c r="Q73" i="35"/>
  <c r="U73" i="35"/>
  <c r="X64" i="35"/>
  <c r="Q44" i="35"/>
  <c r="R44" i="35"/>
  <c r="Z44" i="35"/>
  <c r="J44" i="35"/>
  <c r="K44" i="35" s="1"/>
  <c r="L44" i="35" s="1"/>
  <c r="U44" i="35"/>
  <c r="U30" i="35"/>
  <c r="W30" i="35"/>
  <c r="Z30" i="35"/>
  <c r="Q30" i="35"/>
  <c r="R30" i="35"/>
  <c r="U102" i="35"/>
  <c r="M101" i="35"/>
  <c r="U96" i="35"/>
  <c r="W96" i="35"/>
  <c r="R93" i="35"/>
  <c r="Q87" i="35"/>
  <c r="Q59" i="35"/>
  <c r="R59" i="35"/>
  <c r="Z59" i="35"/>
  <c r="J59" i="35"/>
  <c r="K59" i="35" s="1"/>
  <c r="L59" i="35" s="1"/>
  <c r="J58" i="35"/>
  <c r="K58" i="35" s="1"/>
  <c r="L58" i="35" s="1"/>
  <c r="M50" i="35"/>
  <c r="Q41" i="35"/>
  <c r="R41" i="35"/>
  <c r="J41" i="35"/>
  <c r="K41" i="35" s="1"/>
  <c r="L41" i="35" s="1"/>
  <c r="J30" i="35"/>
  <c r="K30" i="35" s="1"/>
  <c r="L30" i="35" s="1"/>
  <c r="R94" i="35"/>
  <c r="Q93" i="35"/>
  <c r="U75" i="35"/>
  <c r="M18" i="35"/>
  <c r="Q18" i="35"/>
  <c r="U18" i="35"/>
  <c r="R18" i="35"/>
  <c r="X97" i="35"/>
  <c r="R82" i="35"/>
  <c r="Z79" i="35"/>
  <c r="Q79" i="35"/>
  <c r="U79" i="35"/>
  <c r="Z76" i="35"/>
  <c r="Q76" i="35"/>
  <c r="U76" i="35"/>
  <c r="X71" i="35"/>
  <c r="R67" i="35"/>
  <c r="Q50" i="35"/>
  <c r="R50" i="35"/>
  <c r="W50" i="35"/>
  <c r="Q10" i="35"/>
  <c r="Q25" i="35"/>
  <c r="U25" i="35"/>
  <c r="U24" i="35"/>
  <c r="W24" i="35"/>
  <c r="Q24" i="35"/>
  <c r="R24" i="35"/>
  <c r="U39" i="35"/>
  <c r="Q39" i="35"/>
  <c r="R39" i="35"/>
  <c r="Q38" i="35"/>
  <c r="R38" i="35"/>
  <c r="Z38" i="35"/>
  <c r="Z37" i="35"/>
  <c r="M37" i="35"/>
  <c r="AA37" i="35"/>
  <c r="U37" i="35"/>
  <c r="Q26" i="35"/>
  <c r="R26" i="35"/>
  <c r="U26" i="35"/>
  <c r="J24" i="35"/>
  <c r="K24" i="35" s="1"/>
  <c r="L24" i="35" s="1"/>
  <c r="Q14" i="35"/>
  <c r="U14" i="35"/>
  <c r="Q57" i="35"/>
  <c r="R57" i="35"/>
  <c r="M55" i="35"/>
  <c r="U55" i="35"/>
  <c r="J39" i="35"/>
  <c r="K39" i="35" s="1"/>
  <c r="L39" i="35" s="1"/>
  <c r="M28" i="35"/>
  <c r="Q28" i="35"/>
  <c r="U28" i="35"/>
  <c r="U27" i="35"/>
  <c r="I63" i="35"/>
  <c r="AA38" i="35"/>
  <c r="U36" i="35"/>
  <c r="Q36" i="35"/>
  <c r="R36" i="35"/>
  <c r="J27" i="35"/>
  <c r="K27" i="35" s="1"/>
  <c r="L27" i="35" s="1"/>
  <c r="J19" i="35"/>
  <c r="K19" i="35" s="1"/>
  <c r="M9" i="35"/>
  <c r="AA9" i="35"/>
  <c r="Q9" i="35"/>
  <c r="R9" i="35"/>
  <c r="J51" i="35"/>
  <c r="K51" i="35" s="1"/>
  <c r="L51" i="35" s="1"/>
  <c r="Q47" i="35"/>
  <c r="R47" i="35"/>
  <c r="Z47" i="35"/>
  <c r="M46" i="35"/>
  <c r="U46" i="35"/>
  <c r="U38" i="35"/>
  <c r="W9" i="35"/>
  <c r="J66" i="35"/>
  <c r="K66" i="35" s="1"/>
  <c r="U48" i="35"/>
  <c r="W48" i="35"/>
  <c r="Q48" i="35"/>
  <c r="R48" i="35"/>
  <c r="I13" i="35"/>
  <c r="U9" i="35"/>
  <c r="M7" i="35"/>
  <c r="J48" i="35"/>
  <c r="K48" i="35" s="1"/>
  <c r="U45" i="35"/>
  <c r="R37" i="35"/>
  <c r="R25" i="35"/>
  <c r="J13" i="35"/>
  <c r="K13" i="35" s="1"/>
  <c r="L13" i="35" s="1"/>
  <c r="J10" i="35"/>
  <c r="K10" i="35" s="1"/>
  <c r="L10" i="35" s="1"/>
  <c r="W90" i="35"/>
  <c r="M64" i="35"/>
  <c r="U62" i="35"/>
  <c r="AA61" i="35"/>
  <c r="U61" i="35"/>
  <c r="R55" i="35"/>
  <c r="Q37" i="35"/>
  <c r="Z22" i="35"/>
  <c r="Q22" i="35"/>
  <c r="U22" i="35"/>
  <c r="U20" i="35"/>
  <c r="R14" i="35"/>
  <c r="R12" i="35"/>
  <c r="U12" i="35"/>
  <c r="R6" i="35"/>
  <c r="Q55" i="35"/>
  <c r="U42" i="35"/>
  <c r="W42" i="35"/>
  <c r="Q42" i="35"/>
  <c r="R42" i="35"/>
  <c r="U40" i="35"/>
  <c r="R28" i="35"/>
  <c r="M26" i="35"/>
  <c r="U7" i="35"/>
  <c r="W7" i="35"/>
  <c r="Q7" i="35"/>
  <c r="R7" i="35"/>
  <c r="Q6" i="35"/>
  <c r="D3" i="29"/>
  <c r="D5" i="29"/>
  <c r="D6" i="29"/>
  <c r="D7" i="29"/>
  <c r="D8" i="29"/>
  <c r="D9" i="29"/>
  <c r="D34" i="29"/>
  <c r="D58" i="29"/>
  <c r="D59" i="29"/>
  <c r="D60" i="29"/>
  <c r="D76" i="29"/>
  <c r="D80" i="29"/>
  <c r="D81" i="29"/>
  <c r="D82" i="29"/>
  <c r="D83" i="29"/>
  <c r="X751" i="34" l="1"/>
  <c r="W751" i="34"/>
  <c r="X862" i="34"/>
  <c r="X942" i="34"/>
  <c r="W942" i="34"/>
  <c r="AA142" i="34"/>
  <c r="AA232" i="34"/>
  <c r="X364" i="34"/>
  <c r="M724" i="34"/>
  <c r="AA898" i="34"/>
  <c r="W331" i="34"/>
  <c r="M876" i="34"/>
  <c r="L800" i="34"/>
  <c r="M800" i="34"/>
  <c r="Z817" i="34"/>
  <c r="X1020" i="34"/>
  <c r="W1020" i="34"/>
  <c r="AA69" i="34"/>
  <c r="Z69" i="34"/>
  <c r="X647" i="34"/>
  <c r="W647" i="34"/>
  <c r="Z825" i="34"/>
  <c r="AA825" i="34"/>
  <c r="AA933" i="34"/>
  <c r="Z933" i="34"/>
  <c r="X734" i="34"/>
  <c r="W734" i="34"/>
  <c r="X313" i="34"/>
  <c r="W313" i="34"/>
  <c r="AA300" i="34"/>
  <c r="L979" i="34"/>
  <c r="M979" i="34"/>
  <c r="L439" i="34"/>
  <c r="M439" i="34"/>
  <c r="X563" i="34"/>
  <c r="AA815" i="34"/>
  <c r="AA220" i="34"/>
  <c r="X265" i="34"/>
  <c r="Z719" i="34"/>
  <c r="L324" i="34"/>
  <c r="M324" i="34"/>
  <c r="W339" i="34"/>
  <c r="W1031" i="34"/>
  <c r="X1031" i="34"/>
  <c r="W846" i="34"/>
  <c r="X846" i="34"/>
  <c r="X120" i="34"/>
  <c r="W120" i="34"/>
  <c r="M168" i="34"/>
  <c r="Z159" i="34"/>
  <c r="W433" i="34"/>
  <c r="Z366" i="34"/>
  <c r="X186" i="34"/>
  <c r="W186" i="34"/>
  <c r="X837" i="34"/>
  <c r="W837" i="34"/>
  <c r="M27" i="34"/>
  <c r="X235" i="34"/>
  <c r="Z15" i="34"/>
  <c r="Z317" i="34"/>
  <c r="M332" i="34"/>
  <c r="L332" i="34"/>
  <c r="Z81" i="34"/>
  <c r="X59" i="34"/>
  <c r="M528" i="34"/>
  <c r="M165" i="34"/>
  <c r="L165" i="34"/>
  <c r="X821" i="34"/>
  <c r="Z729" i="34"/>
  <c r="AA61" i="34"/>
  <c r="L471" i="34"/>
  <c r="M471" i="34"/>
  <c r="X663" i="34"/>
  <c r="L675" i="34"/>
  <c r="M675" i="34"/>
  <c r="Z1027" i="34"/>
  <c r="AA1027" i="34"/>
  <c r="AA205" i="34"/>
  <c r="W509" i="34"/>
  <c r="X509" i="34"/>
  <c r="AA352" i="34"/>
  <c r="Z352" i="34"/>
  <c r="X596" i="34"/>
  <c r="M592" i="34"/>
  <c r="L336" i="34"/>
  <c r="L915" i="34"/>
  <c r="W210" i="34"/>
  <c r="L771" i="34"/>
  <c r="M771" i="34"/>
  <c r="M931" i="34"/>
  <c r="M93" i="35"/>
  <c r="L93" i="35"/>
  <c r="J45" i="35"/>
  <c r="K45" i="35" s="1"/>
  <c r="Q45" i="35"/>
  <c r="J81" i="35"/>
  <c r="K81" i="35" s="1"/>
  <c r="L81" i="35" s="1"/>
  <c r="M106" i="35"/>
  <c r="Z91" i="35"/>
  <c r="Z187" i="35"/>
  <c r="U384" i="35"/>
  <c r="M328" i="35"/>
  <c r="M401" i="35"/>
  <c r="AA686" i="35"/>
  <c r="Z652" i="35"/>
  <c r="W626" i="35"/>
  <c r="X1018" i="35"/>
  <c r="R601" i="35"/>
  <c r="U601" i="35"/>
  <c r="Q601" i="35"/>
  <c r="J601" i="35"/>
  <c r="K601" i="35" s="1"/>
  <c r="L601" i="35" s="1"/>
  <c r="R512" i="35"/>
  <c r="J512" i="35"/>
  <c r="K512" i="35" s="1"/>
  <c r="L309" i="35"/>
  <c r="M309" i="35"/>
  <c r="Z48" i="35"/>
  <c r="AA48" i="35"/>
  <c r="L386" i="35"/>
  <c r="M386" i="35"/>
  <c r="U226" i="35"/>
  <c r="L394" i="35"/>
  <c r="M394" i="35"/>
  <c r="AA562" i="35"/>
  <c r="W461" i="35"/>
  <c r="X461" i="35"/>
  <c r="AA689" i="35"/>
  <c r="Z689" i="35"/>
  <c r="Z630" i="35"/>
  <c r="AA630" i="35"/>
  <c r="M300" i="35"/>
  <c r="X636" i="35"/>
  <c r="M538" i="35"/>
  <c r="X763" i="35"/>
  <c r="R817" i="35"/>
  <c r="M952" i="35"/>
  <c r="L426" i="35"/>
  <c r="M426" i="35"/>
  <c r="J716" i="35"/>
  <c r="K716" i="35" s="1"/>
  <c r="Q716" i="35"/>
  <c r="Q974" i="35"/>
  <c r="U974" i="35"/>
  <c r="L587" i="35"/>
  <c r="M587" i="35"/>
  <c r="W391" i="35"/>
  <c r="X391" i="35"/>
  <c r="W665" i="35"/>
  <c r="X665" i="35"/>
  <c r="Z855" i="35"/>
  <c r="AA855" i="35"/>
  <c r="Q634" i="35"/>
  <c r="R634" i="35"/>
  <c r="AG634" i="35"/>
  <c r="L686" i="35"/>
  <c r="M686" i="35"/>
  <c r="AA1001" i="35"/>
  <c r="Z1001" i="35"/>
  <c r="W491" i="35"/>
  <c r="X491" i="35"/>
  <c r="X749" i="35"/>
  <c r="W749" i="35"/>
  <c r="Z123" i="35"/>
  <c r="AA123" i="35"/>
  <c r="Z647" i="35"/>
  <c r="AA647" i="35"/>
  <c r="AA172" i="35"/>
  <c r="Z172" i="35"/>
  <c r="W984" i="35"/>
  <c r="X984" i="35"/>
  <c r="W524" i="35"/>
  <c r="X524" i="35"/>
  <c r="V492" i="35"/>
  <c r="W492" i="35" s="1"/>
  <c r="Y492" i="35"/>
  <c r="Z492" i="35" s="1"/>
  <c r="Q492" i="35"/>
  <c r="R115" i="35"/>
  <c r="AA171" i="35"/>
  <c r="M168" i="35"/>
  <c r="AA662" i="35"/>
  <c r="M755" i="35"/>
  <c r="J789" i="35"/>
  <c r="K789" i="35" s="1"/>
  <c r="L789" i="35" s="1"/>
  <c r="AA820" i="35"/>
  <c r="M889" i="35"/>
  <c r="Q180" i="35"/>
  <c r="R180" i="35"/>
  <c r="L171" i="35"/>
  <c r="M171" i="35"/>
  <c r="Q107" i="35"/>
  <c r="U107" i="35"/>
  <c r="R230" i="35"/>
  <c r="U230" i="35"/>
  <c r="Q174" i="35"/>
  <c r="U174" i="35"/>
  <c r="L278" i="35"/>
  <c r="R629" i="35"/>
  <c r="J629" i="35"/>
  <c r="K629" i="35" s="1"/>
  <c r="L629" i="35" s="1"/>
  <c r="M629" i="35"/>
  <c r="M633" i="35"/>
  <c r="L633" i="35"/>
  <c r="L453" i="35"/>
  <c r="M453" i="35"/>
  <c r="L542" i="35"/>
  <c r="M542" i="35"/>
  <c r="Q229" i="35"/>
  <c r="U229" i="35"/>
  <c r="J229" i="35"/>
  <c r="K229" i="35" s="1"/>
  <c r="L213" i="35"/>
  <c r="M213" i="35"/>
  <c r="W651" i="35"/>
  <c r="X651" i="35"/>
  <c r="W265" i="35"/>
  <c r="X265" i="35"/>
  <c r="Z581" i="35"/>
  <c r="AA581" i="35"/>
  <c r="W408" i="35"/>
  <c r="X408" i="35"/>
  <c r="Z995" i="35"/>
  <c r="AA995" i="35"/>
  <c r="U259" i="35"/>
  <c r="Q259" i="35"/>
  <c r="R259" i="35"/>
  <c r="L649" i="35"/>
  <c r="M649" i="35"/>
  <c r="U84" i="35"/>
  <c r="R84" i="35"/>
  <c r="W171" i="35"/>
  <c r="X171" i="35"/>
  <c r="W811" i="35"/>
  <c r="X811" i="35"/>
  <c r="W733" i="35"/>
  <c r="X733" i="35"/>
  <c r="Q502" i="35"/>
  <c r="W410" i="35"/>
  <c r="X410" i="35"/>
  <c r="W278" i="35"/>
  <c r="X278" i="35"/>
  <c r="L420" i="35"/>
  <c r="M420" i="35"/>
  <c r="AA203" i="35"/>
  <c r="AA915" i="35"/>
  <c r="AA544" i="35"/>
  <c r="U711" i="35"/>
  <c r="J711" i="35"/>
  <c r="K711" i="35" s="1"/>
  <c r="L711" i="35" s="1"/>
  <c r="W216" i="35"/>
  <c r="X216" i="35"/>
  <c r="Y392" i="35"/>
  <c r="Z392" i="35" s="1"/>
  <c r="Q392" i="35"/>
  <c r="R392" i="35"/>
  <c r="U392" i="35"/>
  <c r="J226" i="35"/>
  <c r="K226" i="35" s="1"/>
  <c r="L226" i="35" s="1"/>
  <c r="Q84" i="35"/>
  <c r="Q384" i="35"/>
  <c r="X185" i="35"/>
  <c r="M294" i="35"/>
  <c r="AA382" i="35"/>
  <c r="AA412" i="35"/>
  <c r="R372" i="35"/>
  <c r="L559" i="35"/>
  <c r="AA636" i="35"/>
  <c r="AA799" i="35"/>
  <c r="AA803" i="35"/>
  <c r="Q468" i="35"/>
  <c r="R468" i="35"/>
  <c r="U468" i="35"/>
  <c r="R287" i="35"/>
  <c r="U287" i="35"/>
  <c r="Q464" i="35"/>
  <c r="R464" i="35"/>
  <c r="U464" i="35"/>
  <c r="Q612" i="35"/>
  <c r="U634" i="35"/>
  <c r="U716" i="35"/>
  <c r="M871" i="35"/>
  <c r="M854" i="35"/>
  <c r="J150" i="35"/>
  <c r="K150" i="35" s="1"/>
  <c r="L150" i="35" s="1"/>
  <c r="Q150" i="35"/>
  <c r="M96" i="35"/>
  <c r="W59" i="35"/>
  <c r="X59" i="35"/>
  <c r="U360" i="35"/>
  <c r="Q341" i="35"/>
  <c r="R341" i="35"/>
  <c r="U341" i="35"/>
  <c r="J341" i="35"/>
  <c r="K341" i="35" s="1"/>
  <c r="L341" i="35" s="1"/>
  <c r="W367" i="35"/>
  <c r="L811" i="35"/>
  <c r="M811" i="35"/>
  <c r="L856" i="35"/>
  <c r="M856" i="35"/>
  <c r="X254" i="35"/>
  <c r="J372" i="35"/>
  <c r="K372" i="35" s="1"/>
  <c r="L372" i="35" s="1"/>
  <c r="J448" i="35"/>
  <c r="K448" i="35" s="1"/>
  <c r="L448" i="35" s="1"/>
  <c r="M591" i="35"/>
  <c r="M442" i="35"/>
  <c r="U448" i="35"/>
  <c r="X825" i="35"/>
  <c r="Q241" i="35"/>
  <c r="Q206" i="35"/>
  <c r="Z335" i="35"/>
  <c r="R360" i="35"/>
  <c r="M461" i="35"/>
  <c r="R480" i="35"/>
  <c r="R604" i="35"/>
  <c r="J599" i="35"/>
  <c r="K599" i="35" s="1"/>
  <c r="L599" i="35" s="1"/>
  <c r="M804" i="35"/>
  <c r="R789" i="35"/>
  <c r="R819" i="35"/>
  <c r="L40" i="35"/>
  <c r="M40" i="35"/>
  <c r="Q284" i="35"/>
  <c r="R284" i="35"/>
  <c r="U346" i="35"/>
  <c r="J346" i="35"/>
  <c r="K346" i="35" s="1"/>
  <c r="L346" i="35" s="1"/>
  <c r="U672" i="35"/>
  <c r="Q672" i="35"/>
  <c r="R672" i="35"/>
  <c r="R492" i="35"/>
  <c r="L651" i="35"/>
  <c r="M651" i="35"/>
  <c r="L507" i="35"/>
  <c r="M507" i="35"/>
  <c r="M838" i="35"/>
  <c r="L838" i="35"/>
  <c r="AA64" i="35"/>
  <c r="X293" i="35"/>
  <c r="U206" i="35"/>
  <c r="M370" i="35"/>
  <c r="X545" i="35"/>
  <c r="M38" i="35"/>
  <c r="M14" i="35"/>
  <c r="M184" i="35"/>
  <c r="Q204" i="35"/>
  <c r="M355" i="35"/>
  <c r="R397" i="35"/>
  <c r="AA220" i="35"/>
  <c r="Q465" i="35"/>
  <c r="L263" i="35"/>
  <c r="M548" i="35"/>
  <c r="W585" i="35"/>
  <c r="Q480" i="35"/>
  <c r="Q604" i="35"/>
  <c r="J949" i="35"/>
  <c r="K949" i="35" s="1"/>
  <c r="AA1013" i="35"/>
  <c r="L554" i="35"/>
  <c r="M554" i="35"/>
  <c r="U492" i="35"/>
  <c r="L594" i="35"/>
  <c r="M594" i="35"/>
  <c r="Q49" i="35"/>
  <c r="J49" i="35"/>
  <c r="K49" i="35" s="1"/>
  <c r="L49" i="35" s="1"/>
  <c r="W361" i="35"/>
  <c r="X361" i="35"/>
  <c r="Y749" i="35"/>
  <c r="Z749" i="35" s="1"/>
  <c r="AG749" i="35"/>
  <c r="J749" i="35"/>
  <c r="K749" i="35" s="1"/>
  <c r="M749" i="35" s="1"/>
  <c r="M1002" i="35"/>
  <c r="V761" i="35"/>
  <c r="J730" i="35"/>
  <c r="K730" i="35" s="1"/>
  <c r="L730" i="35" s="1"/>
  <c r="Y761" i="35"/>
  <c r="W110" i="34"/>
  <c r="X555" i="34"/>
  <c r="Z566" i="34"/>
  <c r="Z246" i="34"/>
  <c r="AA770" i="34"/>
  <c r="X985" i="34"/>
  <c r="W901" i="34"/>
  <c r="W430" i="34"/>
  <c r="W437" i="34"/>
  <c r="W786" i="34"/>
  <c r="M718" i="34"/>
  <c r="M992" i="34"/>
  <c r="Z463" i="34"/>
  <c r="AA268" i="34"/>
  <c r="AA743" i="34"/>
  <c r="M48" i="34"/>
  <c r="AA467" i="34"/>
  <c r="L203" i="34"/>
  <c r="M674" i="34"/>
  <c r="M984" i="34"/>
  <c r="W363" i="34"/>
  <c r="X33" i="34"/>
  <c r="M300" i="34"/>
  <c r="M818" i="34"/>
  <c r="M902" i="34"/>
  <c r="AA731" i="34"/>
  <c r="L108" i="34"/>
  <c r="AA813" i="34"/>
  <c r="X997" i="34"/>
  <c r="Y34" i="35"/>
  <c r="Z34" i="35" s="1"/>
  <c r="V34" i="35"/>
  <c r="W34" i="35" s="1"/>
  <c r="R34" i="35"/>
  <c r="U34" i="35"/>
  <c r="M172" i="35"/>
  <c r="L172" i="35"/>
  <c r="L466" i="35"/>
  <c r="M466" i="35"/>
  <c r="V237" i="35"/>
  <c r="Y237" i="35"/>
  <c r="U237" i="35"/>
  <c r="W981" i="35"/>
  <c r="Y981" i="35"/>
  <c r="V981" i="35"/>
  <c r="AG110" i="35"/>
  <c r="Y110" i="35"/>
  <c r="V110" i="35"/>
  <c r="W110" i="35" s="1"/>
  <c r="J110" i="35"/>
  <c r="K110" i="35" s="1"/>
  <c r="L110" i="35" s="1"/>
  <c r="Z520" i="35"/>
  <c r="AA520" i="35"/>
  <c r="Y991" i="35"/>
  <c r="V991" i="35"/>
  <c r="R991" i="35"/>
  <c r="M991" i="35"/>
  <c r="J991" i="35"/>
  <c r="K991" i="35" s="1"/>
  <c r="L991" i="35" s="1"/>
  <c r="AG449" i="35"/>
  <c r="Y449" i="35"/>
  <c r="V449" i="35"/>
  <c r="W449" i="35" s="1"/>
  <c r="AG415" i="35"/>
  <c r="Y415" i="35"/>
  <c r="Z415" i="35" s="1"/>
  <c r="V415" i="35"/>
  <c r="W415" i="35" s="1"/>
  <c r="Y444" i="35"/>
  <c r="Z444" i="35" s="1"/>
  <c r="V444" i="35"/>
  <c r="W444" i="35" s="1"/>
  <c r="J444" i="35"/>
  <c r="K444" i="35" s="1"/>
  <c r="L444" i="35" s="1"/>
  <c r="U444" i="35"/>
  <c r="Q444" i="35"/>
  <c r="AG153" i="35"/>
  <c r="Y153" i="35"/>
  <c r="V153" i="35"/>
  <c r="J415" i="35"/>
  <c r="K415" i="35" s="1"/>
  <c r="L415" i="35" s="1"/>
  <c r="Y987" i="35"/>
  <c r="Z987" i="35" s="1"/>
  <c r="V987" i="35"/>
  <c r="X987" i="35" s="1"/>
  <c r="J987" i="35"/>
  <c r="K987" i="35" s="1"/>
  <c r="L987" i="35" s="1"/>
  <c r="Q987" i="35"/>
  <c r="U987" i="35"/>
  <c r="AG164" i="35"/>
  <c r="Y164" i="35"/>
  <c r="Z164" i="35" s="1"/>
  <c r="V164" i="35"/>
  <c r="AG479" i="35"/>
  <c r="V479" i="35"/>
  <c r="Y479" i="35"/>
  <c r="AG428" i="35"/>
  <c r="V428" i="35"/>
  <c r="Y428" i="35"/>
  <c r="Y535" i="35"/>
  <c r="Z535" i="35" s="1"/>
  <c r="V535" i="35"/>
  <c r="W535" i="35" s="1"/>
  <c r="U535" i="35"/>
  <c r="AG535" i="35"/>
  <c r="Q535" i="35"/>
  <c r="J535" i="35"/>
  <c r="K535" i="35" s="1"/>
  <c r="L535" i="35" s="1"/>
  <c r="L330" i="35"/>
  <c r="M330" i="35"/>
  <c r="V939" i="35"/>
  <c r="Y939" i="35"/>
  <c r="Z939" i="35" s="1"/>
  <c r="Q939" i="35"/>
  <c r="L181" i="35"/>
  <c r="M181" i="35"/>
  <c r="M56" i="35"/>
  <c r="M1001" i="35"/>
  <c r="L1001" i="35"/>
  <c r="L412" i="35"/>
  <c r="M412" i="35"/>
  <c r="AG363" i="35"/>
  <c r="V363" i="35"/>
  <c r="Y363" i="35"/>
  <c r="Z363" i="35" s="1"/>
  <c r="Q664" i="35"/>
  <c r="Y664" i="35"/>
  <c r="AA664" i="35" s="1"/>
  <c r="V664" i="35"/>
  <c r="X664" i="35" s="1"/>
  <c r="U930" i="35"/>
  <c r="Y930" i="35"/>
  <c r="V930" i="35"/>
  <c r="L331" i="35"/>
  <c r="M331" i="35"/>
  <c r="X102" i="35"/>
  <c r="Z266" i="35"/>
  <c r="AG296" i="35"/>
  <c r="Y296" i="35"/>
  <c r="V296" i="35"/>
  <c r="AG302" i="35"/>
  <c r="Y302" i="35"/>
  <c r="V302" i="35"/>
  <c r="AG446" i="35"/>
  <c r="Y446" i="35"/>
  <c r="V446" i="35"/>
  <c r="AG473" i="35"/>
  <c r="Y473" i="35"/>
  <c r="Z473" i="35" s="1"/>
  <c r="V473" i="35"/>
  <c r="Y504" i="35"/>
  <c r="V504" i="35"/>
  <c r="AG506" i="35"/>
  <c r="Y506" i="35"/>
  <c r="Z506" i="35" s="1"/>
  <c r="V506" i="35"/>
  <c r="W506" i="35" s="1"/>
  <c r="AG546" i="35"/>
  <c r="V546" i="35"/>
  <c r="Y546" i="35"/>
  <c r="AG614" i="35"/>
  <c r="Y614" i="35"/>
  <c r="Z614" i="35" s="1"/>
  <c r="V614" i="35"/>
  <c r="W614" i="35" s="1"/>
  <c r="AG659" i="35"/>
  <c r="Y659" i="35"/>
  <c r="V659" i="35"/>
  <c r="W659" i="35" s="1"/>
  <c r="Y675" i="35"/>
  <c r="V675" i="35"/>
  <c r="W675" i="35" s="1"/>
  <c r="AG810" i="35"/>
  <c r="Y810" i="35"/>
  <c r="V810" i="35"/>
  <c r="AG885" i="35"/>
  <c r="V885" i="35"/>
  <c r="Y885" i="35"/>
  <c r="Z885" i="35" s="1"/>
  <c r="Y57" i="35"/>
  <c r="V57" i="35"/>
  <c r="W57" i="35" s="1"/>
  <c r="V183" i="35"/>
  <c r="W183" i="35" s="1"/>
  <c r="Y183" i="35"/>
  <c r="Z183" i="35" s="1"/>
  <c r="Y258" i="35"/>
  <c r="V258" i="35"/>
  <c r="W258" i="35" s="1"/>
  <c r="U258" i="35"/>
  <c r="W41" i="35"/>
  <c r="AG381" i="35"/>
  <c r="V381" i="35"/>
  <c r="W381" i="35" s="1"/>
  <c r="Y381" i="35"/>
  <c r="U381" i="35"/>
  <c r="Q381" i="35"/>
  <c r="Y235" i="35"/>
  <c r="Z235" i="35" s="1"/>
  <c r="V235" i="35"/>
  <c r="W235" i="35" s="1"/>
  <c r="R235" i="35"/>
  <c r="Y866" i="35"/>
  <c r="V866" i="35"/>
  <c r="X866" i="35" s="1"/>
  <c r="Y977" i="35"/>
  <c r="V977" i="35"/>
  <c r="AG645" i="35"/>
  <c r="Y645" i="35"/>
  <c r="Z645" i="35" s="1"/>
  <c r="V645" i="35"/>
  <c r="W645" i="35" s="1"/>
  <c r="U645" i="35"/>
  <c r="J645" i="35"/>
  <c r="K645" i="35" s="1"/>
  <c r="L645" i="35" s="1"/>
  <c r="R645" i="35"/>
  <c r="R613" i="35"/>
  <c r="Y613" i="35"/>
  <c r="V613" i="35"/>
  <c r="L544" i="35"/>
  <c r="M544" i="35"/>
  <c r="J980" i="35"/>
  <c r="K980" i="35" s="1"/>
  <c r="L980" i="35" s="1"/>
  <c r="V980" i="35"/>
  <c r="Y980" i="35"/>
  <c r="Z980" i="35" s="1"/>
  <c r="J403" i="35"/>
  <c r="K403" i="35" s="1"/>
  <c r="L403" i="35" s="1"/>
  <c r="V403" i="35"/>
  <c r="W403" i="35" s="1"/>
  <c r="Y403" i="35"/>
  <c r="Z403" i="35" s="1"/>
  <c r="AG403" i="35"/>
  <c r="L123" i="35"/>
  <c r="M123" i="35"/>
  <c r="Z621" i="35"/>
  <c r="AA621" i="35"/>
  <c r="L929" i="35"/>
  <c r="M929" i="35"/>
  <c r="W993" i="35"/>
  <c r="X993" i="35"/>
  <c r="L932" i="35"/>
  <c r="M932" i="35"/>
  <c r="AA175" i="35"/>
  <c r="Z175" i="35"/>
  <c r="AG83" i="35"/>
  <c r="Y83" i="35"/>
  <c r="Z83" i="35" s="1"/>
  <c r="V83" i="35"/>
  <c r="W83" i="35" s="1"/>
  <c r="Q83" i="35"/>
  <c r="AG191" i="35"/>
  <c r="V191" i="35"/>
  <c r="Y191" i="35"/>
  <c r="AG534" i="35"/>
  <c r="Y534" i="35"/>
  <c r="V534" i="35"/>
  <c r="W534" i="35" s="1"/>
  <c r="AG131" i="35"/>
  <c r="Y131" i="35"/>
  <c r="Z131" i="35" s="1"/>
  <c r="V131" i="35"/>
  <c r="W131" i="35" s="1"/>
  <c r="Y643" i="35"/>
  <c r="Z643" i="35" s="1"/>
  <c r="V643" i="35"/>
  <c r="W643" i="35" s="1"/>
  <c r="R643" i="35"/>
  <c r="J643" i="35"/>
  <c r="K643" i="35" s="1"/>
  <c r="L643" i="35" s="1"/>
  <c r="Y766" i="35"/>
  <c r="Z766" i="35" s="1"/>
  <c r="V766" i="35"/>
  <c r="Z909" i="35"/>
  <c r="AA909" i="35"/>
  <c r="AG846" i="35"/>
  <c r="V846" i="35"/>
  <c r="W846" i="35" s="1"/>
  <c r="Y846" i="35"/>
  <c r="V990" i="35"/>
  <c r="W990" i="35" s="1"/>
  <c r="Y990" i="35"/>
  <c r="Z990" i="35" s="1"/>
  <c r="U990" i="35"/>
  <c r="J990" i="35"/>
  <c r="K990" i="35" s="1"/>
  <c r="L990" i="35" s="1"/>
  <c r="Z933" i="35"/>
  <c r="AA933" i="35"/>
  <c r="W467" i="35"/>
  <c r="X467" i="35"/>
  <c r="Z730" i="35"/>
  <c r="AA730" i="35"/>
  <c r="X743" i="35"/>
  <c r="W743" i="35"/>
  <c r="M85" i="35"/>
  <c r="AG182" i="35"/>
  <c r="Y182" i="35"/>
  <c r="V182" i="35"/>
  <c r="M95" i="35"/>
  <c r="X311" i="35"/>
  <c r="J275" i="35"/>
  <c r="K275" i="35" s="1"/>
  <c r="L275" i="35" s="1"/>
  <c r="X333" i="35"/>
  <c r="AG416" i="35"/>
  <c r="Y416" i="35"/>
  <c r="Z416" i="35" s="1"/>
  <c r="V416" i="35"/>
  <c r="AG503" i="35"/>
  <c r="Y503" i="35"/>
  <c r="Z503" i="35" s="1"/>
  <c r="V503" i="35"/>
  <c r="M553" i="35"/>
  <c r="X606" i="35"/>
  <c r="Y619" i="35"/>
  <c r="V619" i="35"/>
  <c r="J608" i="35"/>
  <c r="K608" i="35" s="1"/>
  <c r="L608" i="35" s="1"/>
  <c r="R685" i="35"/>
  <c r="Q625" i="35"/>
  <c r="AA687" i="35"/>
  <c r="L749" i="35"/>
  <c r="V142" i="35"/>
  <c r="W142" i="35" s="1"/>
  <c r="Y142" i="35"/>
  <c r="Z142" i="35" s="1"/>
  <c r="Y433" i="35"/>
  <c r="Z433" i="35" s="1"/>
  <c r="V433" i="35"/>
  <c r="W433" i="35" s="1"/>
  <c r="Q433" i="35"/>
  <c r="J433" i="35"/>
  <c r="K433" i="35" s="1"/>
  <c r="U943" i="35"/>
  <c r="Y943" i="35"/>
  <c r="V943" i="35"/>
  <c r="Y169" i="35"/>
  <c r="V169" i="35"/>
  <c r="W169" i="35" s="1"/>
  <c r="J169" i="35"/>
  <c r="K169" i="35" s="1"/>
  <c r="L169" i="35" s="1"/>
  <c r="Q661" i="35"/>
  <c r="Y661" i="35"/>
  <c r="Z661" i="35" s="1"/>
  <c r="V661" i="35"/>
  <c r="V908" i="35"/>
  <c r="W908" i="35" s="1"/>
  <c r="Y908" i="35"/>
  <c r="R908" i="35"/>
  <c r="U908" i="35"/>
  <c r="V732" i="35"/>
  <c r="Y732" i="35"/>
  <c r="Z732" i="35" s="1"/>
  <c r="AG881" i="35"/>
  <c r="V881" i="35"/>
  <c r="W881" i="35" s="1"/>
  <c r="Y881" i="35"/>
  <c r="Z881" i="35" s="1"/>
  <c r="J881" i="35"/>
  <c r="K881" i="35" s="1"/>
  <c r="L881" i="35" s="1"/>
  <c r="V999" i="35"/>
  <c r="Y999" i="35"/>
  <c r="Y737" i="35"/>
  <c r="V737" i="35"/>
  <c r="AG635" i="35"/>
  <c r="Y635" i="35"/>
  <c r="V635" i="35"/>
  <c r="W635" i="35" s="1"/>
  <c r="U635" i="35"/>
  <c r="Y904" i="35"/>
  <c r="Z904" i="35" s="1"/>
  <c r="V904" i="35"/>
  <c r="W904" i="35" s="1"/>
  <c r="AG49" i="35"/>
  <c r="Y49" i="35"/>
  <c r="Z49" i="35" s="1"/>
  <c r="V49" i="35"/>
  <c r="W49" i="35" s="1"/>
  <c r="Y770" i="35"/>
  <c r="Z770" i="35" s="1"/>
  <c r="V770" i="35"/>
  <c r="W770" i="35" s="1"/>
  <c r="R770" i="35"/>
  <c r="AG770" i="35"/>
  <c r="X813" i="35"/>
  <c r="W813" i="35"/>
  <c r="X970" i="35"/>
  <c r="W970" i="35"/>
  <c r="W221" i="35"/>
  <c r="X221" i="35"/>
  <c r="W964" i="35"/>
  <c r="X964" i="35"/>
  <c r="W160" i="35"/>
  <c r="W640" i="35"/>
  <c r="Z353" i="35"/>
  <c r="AA353" i="35"/>
  <c r="AG242" i="35"/>
  <c r="Y242" i="35"/>
  <c r="Z242" i="35" s="1"/>
  <c r="V242" i="35"/>
  <c r="W242" i="35" s="1"/>
  <c r="Q242" i="35"/>
  <c r="AG671" i="35"/>
  <c r="Y671" i="35"/>
  <c r="Z671" i="35" s="1"/>
  <c r="V671" i="35"/>
  <c r="X671" i="35" s="1"/>
  <c r="U671" i="35"/>
  <c r="Y809" i="35"/>
  <c r="Z809" i="35" s="1"/>
  <c r="V809" i="35"/>
  <c r="U809" i="35"/>
  <c r="J809" i="35"/>
  <c r="K809" i="35" s="1"/>
  <c r="L809" i="35" s="1"/>
  <c r="R809" i="35"/>
  <c r="V956" i="35"/>
  <c r="Y956" i="35"/>
  <c r="V1024" i="35"/>
  <c r="W1024" i="35" s="1"/>
  <c r="Y1024" i="35"/>
  <c r="Z1024" i="35" s="1"/>
  <c r="V582" i="35"/>
  <c r="Y582" i="35"/>
  <c r="U582" i="35"/>
  <c r="AG997" i="35"/>
  <c r="Y997" i="35"/>
  <c r="Z997" i="35" s="1"/>
  <c r="V997" i="35"/>
  <c r="W997" i="35" s="1"/>
  <c r="U477" i="35"/>
  <c r="Y477" i="35"/>
  <c r="V477" i="35"/>
  <c r="V767" i="35"/>
  <c r="W767" i="35" s="1"/>
  <c r="Y767" i="35"/>
  <c r="Z767" i="35" s="1"/>
  <c r="U767" i="35"/>
  <c r="Q767" i="35"/>
  <c r="J767" i="35"/>
  <c r="K767" i="35" s="1"/>
  <c r="L767" i="35" s="1"/>
  <c r="U326" i="35"/>
  <c r="Y326" i="35"/>
  <c r="V326" i="35"/>
  <c r="AG35" i="35"/>
  <c r="Y35" i="35"/>
  <c r="V35" i="35"/>
  <c r="AG1009" i="35"/>
  <c r="Y1009" i="35"/>
  <c r="Z1009" i="35" s="1"/>
  <c r="V1009" i="35"/>
  <c r="W1009" i="35" s="1"/>
  <c r="J207" i="35"/>
  <c r="K207" i="35" s="1"/>
  <c r="L207" i="35" s="1"/>
  <c r="V207" i="35"/>
  <c r="W207" i="35" s="1"/>
  <c r="Y207" i="35"/>
  <c r="U207" i="35"/>
  <c r="M586" i="35"/>
  <c r="L819" i="35"/>
  <c r="M819" i="35"/>
  <c r="AG897" i="35"/>
  <c r="Y897" i="35"/>
  <c r="V897" i="35"/>
  <c r="J897" i="35"/>
  <c r="K897" i="35" s="1"/>
  <c r="L897" i="35" s="1"/>
  <c r="Y1020" i="35"/>
  <c r="Z1020" i="35" s="1"/>
  <c r="V1020" i="35"/>
  <c r="W1020" i="35" s="1"/>
  <c r="AA1008" i="35"/>
  <c r="AG419" i="35"/>
  <c r="V419" i="35"/>
  <c r="W419" i="35" s="1"/>
  <c r="Y419" i="35"/>
  <c r="Y271" i="35"/>
  <c r="Z271" i="35" s="1"/>
  <c r="V271" i="35"/>
  <c r="W271" i="35" s="1"/>
  <c r="Y800" i="35"/>
  <c r="V800" i="35"/>
  <c r="W800" i="35" s="1"/>
  <c r="Y1017" i="35"/>
  <c r="Z1017" i="35" s="1"/>
  <c r="V1017" i="35"/>
  <c r="U1017" i="35"/>
  <c r="L298" i="35"/>
  <c r="M298" i="35"/>
  <c r="V708" i="35"/>
  <c r="W708" i="35" s="1"/>
  <c r="Y708" i="35"/>
  <c r="Q708" i="35"/>
  <c r="R708" i="35"/>
  <c r="AG618" i="35"/>
  <c r="V618" i="35"/>
  <c r="W618" i="35" s="1"/>
  <c r="Y618" i="35"/>
  <c r="Z618" i="35" s="1"/>
  <c r="J618" i="35"/>
  <c r="K618" i="35" s="1"/>
  <c r="L618" i="35" s="1"/>
  <c r="Q618" i="35"/>
  <c r="R618" i="35"/>
  <c r="V836" i="35"/>
  <c r="W836" i="35" s="1"/>
  <c r="Y836" i="35"/>
  <c r="Z836" i="35" s="1"/>
  <c r="Q836" i="35"/>
  <c r="R836" i="35"/>
  <c r="L860" i="35"/>
  <c r="M860" i="35"/>
  <c r="AG1007" i="35"/>
  <c r="Y1007" i="35"/>
  <c r="Z1007" i="35" s="1"/>
  <c r="V1007" i="35"/>
  <c r="J1007" i="35"/>
  <c r="K1007" i="35" s="1"/>
  <c r="L1007" i="35" s="1"/>
  <c r="R1007" i="35"/>
  <c r="W877" i="35"/>
  <c r="X877" i="35"/>
  <c r="W933" i="35"/>
  <c r="X933" i="35"/>
  <c r="Z338" i="35"/>
  <c r="AA338" i="35"/>
  <c r="L692" i="35"/>
  <c r="M692" i="35"/>
  <c r="AG156" i="35"/>
  <c r="Y156" i="35"/>
  <c r="V156" i="35"/>
  <c r="M308" i="35"/>
  <c r="AA316" i="35"/>
  <c r="AA392" i="35"/>
  <c r="M608" i="35"/>
  <c r="X744" i="35"/>
  <c r="Q766" i="35"/>
  <c r="U618" i="35"/>
  <c r="Y268" i="35"/>
  <c r="Z268" i="35" s="1"/>
  <c r="V268" i="35"/>
  <c r="W268" i="35" s="1"/>
  <c r="U268" i="35"/>
  <c r="AG56" i="35"/>
  <c r="Y56" i="35"/>
  <c r="Z56" i="35" s="1"/>
  <c r="V56" i="35"/>
  <c r="W56" i="35" s="1"/>
  <c r="U657" i="35"/>
  <c r="V657" i="35"/>
  <c r="Y657" i="35"/>
  <c r="AG677" i="35"/>
  <c r="Y677" i="35"/>
  <c r="V677" i="35"/>
  <c r="W677" i="35" s="1"/>
  <c r="Q677" i="35"/>
  <c r="R677" i="35"/>
  <c r="U677" i="35"/>
  <c r="J1021" i="35"/>
  <c r="K1021" i="35" s="1"/>
  <c r="Y1021" i="35"/>
  <c r="Z1021" i="35" s="1"/>
  <c r="V1021" i="35"/>
  <c r="Y715" i="35"/>
  <c r="Z715" i="35" s="1"/>
  <c r="V715" i="35"/>
  <c r="W715" i="35" s="1"/>
  <c r="Y1022" i="35"/>
  <c r="V1022" i="35"/>
  <c r="W1022" i="35" s="1"/>
  <c r="Q1022" i="35"/>
  <c r="R1022" i="35"/>
  <c r="AG588" i="35"/>
  <c r="Y588" i="35"/>
  <c r="Z588" i="35" s="1"/>
  <c r="V588" i="35"/>
  <c r="W588" i="35" s="1"/>
  <c r="U588" i="35"/>
  <c r="Q588" i="35"/>
  <c r="R588" i="35"/>
  <c r="Z674" i="35"/>
  <c r="AA674" i="35"/>
  <c r="AA886" i="35"/>
  <c r="Z886" i="35"/>
  <c r="W437" i="35"/>
  <c r="X437" i="35"/>
  <c r="AG455" i="35"/>
  <c r="Y455" i="35"/>
  <c r="V455" i="35"/>
  <c r="Y178" i="35"/>
  <c r="V178" i="35"/>
  <c r="V273" i="35"/>
  <c r="W273" i="35" s="1"/>
  <c r="Y273" i="35"/>
  <c r="J935" i="35"/>
  <c r="K935" i="35" s="1"/>
  <c r="L935" i="35" s="1"/>
  <c r="V935" i="35"/>
  <c r="Y935" i="35"/>
  <c r="Y219" i="35"/>
  <c r="V219" i="35"/>
  <c r="W219" i="35" s="1"/>
  <c r="R219" i="35"/>
  <c r="AG978" i="35"/>
  <c r="Y978" i="35"/>
  <c r="Z978" i="35" s="1"/>
  <c r="V978" i="35"/>
  <c r="W978" i="35" s="1"/>
  <c r="R978" i="35"/>
  <c r="U978" i="35"/>
  <c r="Q978" i="35"/>
  <c r="X986" i="35"/>
  <c r="W986" i="35"/>
  <c r="X88" i="35"/>
  <c r="L877" i="35"/>
  <c r="M877" i="35"/>
  <c r="Y685" i="35"/>
  <c r="V685" i="35"/>
  <c r="Y170" i="35"/>
  <c r="V170" i="35"/>
  <c r="M353" i="35"/>
  <c r="AG398" i="35"/>
  <c r="Y398" i="35"/>
  <c r="Z398" i="35" s="1"/>
  <c r="V398" i="35"/>
  <c r="Z437" i="35"/>
  <c r="R608" i="35"/>
  <c r="X638" i="35"/>
  <c r="M625" i="35"/>
  <c r="X687" i="35"/>
  <c r="AG736" i="35"/>
  <c r="Y736" i="35"/>
  <c r="V736" i="35"/>
  <c r="W736" i="35" s="1"/>
  <c r="AG17" i="35"/>
  <c r="Y17" i="35"/>
  <c r="AA17" i="35" s="1"/>
  <c r="V17" i="35"/>
  <c r="X17" i="35" s="1"/>
  <c r="Y205" i="35"/>
  <c r="Z205" i="35" s="1"/>
  <c r="V205" i="35"/>
  <c r="U225" i="35"/>
  <c r="Y225" i="35"/>
  <c r="V225" i="35"/>
  <c r="J695" i="35"/>
  <c r="K695" i="35" s="1"/>
  <c r="Y695" i="35"/>
  <c r="V695" i="35"/>
  <c r="J678" i="35"/>
  <c r="K678" i="35" s="1"/>
  <c r="L678" i="35" s="1"/>
  <c r="V678" i="35"/>
  <c r="W678" i="35" s="1"/>
  <c r="Y678" i="35"/>
  <c r="Z678" i="35" s="1"/>
  <c r="Q678" i="35"/>
  <c r="R678" i="35"/>
  <c r="U678" i="35"/>
  <c r="V920" i="35"/>
  <c r="W920" i="35" s="1"/>
  <c r="Y920" i="35"/>
  <c r="U920" i="35"/>
  <c r="AA62" i="35"/>
  <c r="V312" i="35"/>
  <c r="W312" i="35" s="1"/>
  <c r="Y312" i="35"/>
  <c r="R312" i="35"/>
  <c r="AG312" i="35"/>
  <c r="U312" i="35"/>
  <c r="L606" i="35"/>
  <c r="M606" i="35"/>
  <c r="AG84" i="35"/>
  <c r="Y84" i="35"/>
  <c r="Z84" i="35" s="1"/>
  <c r="V84" i="35"/>
  <c r="W84" i="35" s="1"/>
  <c r="J84" i="35"/>
  <c r="K84" i="35" s="1"/>
  <c r="L84" i="35" s="1"/>
  <c r="Q19" i="35"/>
  <c r="X66" i="35"/>
  <c r="M81" i="35"/>
  <c r="J156" i="35"/>
  <c r="K156" i="35" s="1"/>
  <c r="L156" i="35" s="1"/>
  <c r="R17" i="35"/>
  <c r="AG173" i="35"/>
  <c r="Y173" i="35"/>
  <c r="Z173" i="35" s="1"/>
  <c r="V173" i="35"/>
  <c r="U131" i="35"/>
  <c r="M293" i="35"/>
  <c r="M190" i="35"/>
  <c r="AG434" i="35"/>
  <c r="Y434" i="35"/>
  <c r="V434" i="35"/>
  <c r="R346" i="35"/>
  <c r="M227" i="35"/>
  <c r="R268" i="35"/>
  <c r="L203" i="35"/>
  <c r="Q403" i="35"/>
  <c r="AG345" i="35"/>
  <c r="Y345" i="35"/>
  <c r="V345" i="35"/>
  <c r="J381" i="35"/>
  <c r="K381" i="35" s="1"/>
  <c r="L381" i="35" s="1"/>
  <c r="X481" i="35"/>
  <c r="Z424" i="35"/>
  <c r="AG590" i="35"/>
  <c r="Y590" i="35"/>
  <c r="V590" i="35"/>
  <c r="J614" i="35"/>
  <c r="K614" i="35" s="1"/>
  <c r="L614" i="35" s="1"/>
  <c r="R598" i="35"/>
  <c r="M685" i="35"/>
  <c r="W740" i="35"/>
  <c r="AG894" i="35"/>
  <c r="Y894" i="35"/>
  <c r="V894" i="35"/>
  <c r="AA963" i="35"/>
  <c r="Y348" i="35"/>
  <c r="Z348" i="35" s="1"/>
  <c r="V348" i="35"/>
  <c r="AG239" i="35"/>
  <c r="Y239" i="35"/>
  <c r="Z239" i="35" s="1"/>
  <c r="V239" i="35"/>
  <c r="Q239" i="35"/>
  <c r="Y714" i="35"/>
  <c r="Z714" i="35" s="1"/>
  <c r="V714" i="35"/>
  <c r="Q714" i="35"/>
  <c r="U714" i="35"/>
  <c r="Q312" i="35"/>
  <c r="AG703" i="35"/>
  <c r="Y703" i="35"/>
  <c r="Z703" i="35" s="1"/>
  <c r="V703" i="35"/>
  <c r="W703" i="35" s="1"/>
  <c r="J703" i="35"/>
  <c r="K703" i="35" s="1"/>
  <c r="L703" i="35" s="1"/>
  <c r="U703" i="35"/>
  <c r="R703" i="35"/>
  <c r="Y940" i="35"/>
  <c r="V940" i="35"/>
  <c r="W940" i="35" s="1"/>
  <c r="J940" i="35"/>
  <c r="K940" i="35" s="1"/>
  <c r="L940" i="35" s="1"/>
  <c r="V1027" i="35"/>
  <c r="W1027" i="35" s="1"/>
  <c r="Y1027" i="35"/>
  <c r="Z1027" i="35" s="1"/>
  <c r="R1027" i="35"/>
  <c r="AG519" i="35"/>
  <c r="V519" i="35"/>
  <c r="Y519" i="35"/>
  <c r="Y505" i="35"/>
  <c r="Z505" i="35" s="1"/>
  <c r="V505" i="35"/>
  <c r="W505" i="35" s="1"/>
  <c r="R505" i="35"/>
  <c r="R582" i="35"/>
  <c r="V275" i="35"/>
  <c r="W275" i="35" s="1"/>
  <c r="Y275" i="35"/>
  <c r="AG753" i="35"/>
  <c r="Y753" i="35"/>
  <c r="Z753" i="35" s="1"/>
  <c r="V753" i="35"/>
  <c r="W753" i="35" s="1"/>
  <c r="J753" i="35"/>
  <c r="K753" i="35" s="1"/>
  <c r="L753" i="35" s="1"/>
  <c r="U753" i="35"/>
  <c r="Q753" i="35"/>
  <c r="Z929" i="35"/>
  <c r="AA929" i="35"/>
  <c r="AA308" i="35"/>
  <c r="R403" i="35"/>
  <c r="AG497" i="35"/>
  <c r="Y497" i="35"/>
  <c r="V497" i="35"/>
  <c r="Q685" i="35"/>
  <c r="Y166" i="35"/>
  <c r="Z166" i="35" s="1"/>
  <c r="V166" i="35"/>
  <c r="W166" i="35" s="1"/>
  <c r="U166" i="35"/>
  <c r="L1000" i="35"/>
  <c r="M1000" i="35"/>
  <c r="M61" i="35"/>
  <c r="J57" i="35"/>
  <c r="K57" i="35" s="1"/>
  <c r="L57" i="35" s="1"/>
  <c r="M49" i="35"/>
  <c r="J83" i="35"/>
  <c r="K83" i="35" s="1"/>
  <c r="L83" i="35" s="1"/>
  <c r="Z88" i="35"/>
  <c r="M147" i="35"/>
  <c r="AG161" i="35"/>
  <c r="Y161" i="35"/>
  <c r="V161" i="35"/>
  <c r="X119" i="35"/>
  <c r="AG158" i="35"/>
  <c r="Y158" i="35"/>
  <c r="V158" i="35"/>
  <c r="W158" i="35" s="1"/>
  <c r="U273" i="35"/>
  <c r="AA240" i="35"/>
  <c r="AG257" i="35"/>
  <c r="Y257" i="35"/>
  <c r="V257" i="35"/>
  <c r="R275" i="35"/>
  <c r="J242" i="35"/>
  <c r="K242" i="35" s="1"/>
  <c r="L242" i="35" s="1"/>
  <c r="AG244" i="35"/>
  <c r="Y244" i="35"/>
  <c r="V244" i="35"/>
  <c r="X53" i="35"/>
  <c r="Q268" i="35"/>
  <c r="AG380" i="35"/>
  <c r="V380" i="35"/>
  <c r="W380" i="35" s="1"/>
  <c r="Y380" i="35"/>
  <c r="Z380" i="35" s="1"/>
  <c r="M403" i="35"/>
  <c r="Q419" i="35"/>
  <c r="AG459" i="35"/>
  <c r="Y459" i="35"/>
  <c r="V459" i="35"/>
  <c r="X462" i="35"/>
  <c r="M549" i="35"/>
  <c r="AG528" i="35"/>
  <c r="Y528" i="35"/>
  <c r="Z528" i="35" s="1"/>
  <c r="V528" i="35"/>
  <c r="X593" i="35"/>
  <c r="J588" i="35"/>
  <c r="K588" i="35" s="1"/>
  <c r="L588" i="35" s="1"/>
  <c r="U625" i="35"/>
  <c r="J677" i="35"/>
  <c r="K677" i="35" s="1"/>
  <c r="L677" i="35" s="1"/>
  <c r="R935" i="35"/>
  <c r="J920" i="35"/>
  <c r="K920" i="35" s="1"/>
  <c r="AA782" i="35"/>
  <c r="J997" i="35"/>
  <c r="K997" i="35" s="1"/>
  <c r="L997" i="35" s="1"/>
  <c r="X917" i="35"/>
  <c r="Y603" i="35"/>
  <c r="Z603" i="35" s="1"/>
  <c r="V603" i="35"/>
  <c r="Q603" i="35"/>
  <c r="R603" i="35"/>
  <c r="V485" i="35"/>
  <c r="W485" i="35" s="1"/>
  <c r="Y485" i="35"/>
  <c r="V465" i="35"/>
  <c r="Y465" i="35"/>
  <c r="Z465" i="35" s="1"/>
  <c r="J465" i="35"/>
  <c r="K465" i="35" s="1"/>
  <c r="V537" i="35"/>
  <c r="Y537" i="35"/>
  <c r="V1016" i="35"/>
  <c r="Y1016" i="35"/>
  <c r="R751" i="35"/>
  <c r="Y751" i="35"/>
  <c r="V751" i="35"/>
  <c r="W751" i="35" s="1"/>
  <c r="J751" i="35"/>
  <c r="K751" i="35" s="1"/>
  <c r="L751" i="35" s="1"/>
  <c r="U751" i="35"/>
  <c r="AG751" i="35"/>
  <c r="R533" i="35"/>
  <c r="Y533" i="35"/>
  <c r="Z533" i="35" s="1"/>
  <c r="V533" i="35"/>
  <c r="AG729" i="35"/>
  <c r="V729" i="35"/>
  <c r="W729" i="35" s="1"/>
  <c r="Y729" i="35"/>
  <c r="Z729" i="35" s="1"/>
  <c r="Q729" i="35"/>
  <c r="R729" i="35"/>
  <c r="U729" i="35"/>
  <c r="AG500" i="35"/>
  <c r="V500" i="35"/>
  <c r="Y500" i="35"/>
  <c r="AG868" i="35"/>
  <c r="Y868" i="35"/>
  <c r="V868" i="35"/>
  <c r="J15" i="35"/>
  <c r="K15" i="35" s="1"/>
  <c r="L15" i="35" s="1"/>
  <c r="V15" i="35"/>
  <c r="W15" i="35" s="1"/>
  <c r="Y15" i="35"/>
  <c r="M189" i="35"/>
  <c r="V198" i="35"/>
  <c r="Y198" i="35"/>
  <c r="Z198" i="35" s="1"/>
  <c r="Y346" i="35"/>
  <c r="Z346" i="35" s="1"/>
  <c r="V346" i="35"/>
  <c r="AG608" i="35"/>
  <c r="Y608" i="35"/>
  <c r="V608" i="35"/>
  <c r="W608" i="35" s="1"/>
  <c r="U608" i="35"/>
  <c r="AG598" i="35"/>
  <c r="Y598" i="35"/>
  <c r="Z598" i="35" s="1"/>
  <c r="V598" i="35"/>
  <c r="W598" i="35" s="1"/>
  <c r="J598" i="35"/>
  <c r="K598" i="35" s="1"/>
  <c r="L598" i="35" s="1"/>
  <c r="U598" i="35"/>
  <c r="AG260" i="35"/>
  <c r="Y260" i="35"/>
  <c r="Z260" i="35" s="1"/>
  <c r="V260" i="35"/>
  <c r="AG482" i="35"/>
  <c r="Y482" i="35"/>
  <c r="V482" i="35"/>
  <c r="AG745" i="35"/>
  <c r="Y745" i="35"/>
  <c r="V745" i="35"/>
  <c r="X797" i="35"/>
  <c r="AG655" i="35"/>
  <c r="V655" i="35"/>
  <c r="W655" i="35" s="1"/>
  <c r="Y655" i="35"/>
  <c r="Z655" i="35" s="1"/>
  <c r="AG625" i="35"/>
  <c r="Y625" i="35"/>
  <c r="Z625" i="35" s="1"/>
  <c r="V625" i="35"/>
  <c r="W625" i="35" s="1"/>
  <c r="M275" i="35"/>
  <c r="V411" i="35"/>
  <c r="Y411" i="35"/>
  <c r="M307" i="35"/>
  <c r="AG595" i="35"/>
  <c r="Y595" i="35"/>
  <c r="V595" i="35"/>
  <c r="W595" i="35" s="1"/>
  <c r="R625" i="35"/>
  <c r="M679" i="35"/>
  <c r="L919" i="35"/>
  <c r="M919" i="35"/>
  <c r="X1000" i="35"/>
  <c r="W1000" i="35"/>
  <c r="AA733" i="35"/>
  <c r="Z733" i="35"/>
  <c r="AG425" i="35"/>
  <c r="Y425" i="35"/>
  <c r="V425" i="35"/>
  <c r="AG525" i="35"/>
  <c r="V525" i="35"/>
  <c r="Y525" i="35"/>
  <c r="AA673" i="35"/>
  <c r="AG72" i="35"/>
  <c r="Y72" i="35"/>
  <c r="V72" i="35"/>
  <c r="AG63" i="35"/>
  <c r="Y63" i="35"/>
  <c r="V63" i="35"/>
  <c r="M8" i="35"/>
  <c r="AG152" i="35"/>
  <c r="Y152" i="35"/>
  <c r="V152" i="35"/>
  <c r="U183" i="35"/>
  <c r="R131" i="35"/>
  <c r="J271" i="35"/>
  <c r="K271" i="35" s="1"/>
  <c r="L271" i="35" s="1"/>
  <c r="Q275" i="35"/>
  <c r="AG247" i="35"/>
  <c r="V247" i="35"/>
  <c r="Y247" i="35"/>
  <c r="M134" i="35"/>
  <c r="L222" i="35"/>
  <c r="R381" i="35"/>
  <c r="Y369" i="35"/>
  <c r="V369" i="35"/>
  <c r="W369" i="35" s="1"/>
  <c r="Q505" i="35"/>
  <c r="J732" i="35"/>
  <c r="K732" i="35" s="1"/>
  <c r="L732" i="35" s="1"/>
  <c r="U655" i="35"/>
  <c r="AG888" i="35"/>
  <c r="V888" i="35"/>
  <c r="Y888" i="35"/>
  <c r="U997" i="35"/>
  <c r="Y891" i="35"/>
  <c r="V891" i="35"/>
  <c r="W891" i="35" s="1"/>
  <c r="J891" i="35"/>
  <c r="K891" i="35" s="1"/>
  <c r="L891" i="35" s="1"/>
  <c r="Q891" i="35"/>
  <c r="R891" i="35"/>
  <c r="V486" i="35"/>
  <c r="W486" i="35" s="1"/>
  <c r="Y486" i="35"/>
  <c r="Z486" i="35" s="1"/>
  <c r="J486" i="35"/>
  <c r="K486" i="35" s="1"/>
  <c r="L486" i="35" s="1"/>
  <c r="Y973" i="35"/>
  <c r="V973" i="35"/>
  <c r="J973" i="35"/>
  <c r="K973" i="35" s="1"/>
  <c r="L973" i="35" s="1"/>
  <c r="U973" i="35"/>
  <c r="Y914" i="35"/>
  <c r="V914" i="35"/>
  <c r="X914" i="35" s="1"/>
  <c r="Y824" i="35"/>
  <c r="V824" i="35"/>
  <c r="W824" i="35" s="1"/>
  <c r="R597" i="35"/>
  <c r="Y597" i="35"/>
  <c r="Z597" i="35" s="1"/>
  <c r="V597" i="35"/>
  <c r="AG597" i="35"/>
  <c r="U597" i="35"/>
  <c r="Q597" i="35"/>
  <c r="Z508" i="35"/>
  <c r="AG75" i="35"/>
  <c r="V75" i="35"/>
  <c r="W75" i="35" s="1"/>
  <c r="Y75" i="35"/>
  <c r="AA75" i="35" s="1"/>
  <c r="AG405" i="35"/>
  <c r="Y405" i="35"/>
  <c r="Z405" i="35" s="1"/>
  <c r="V405" i="35"/>
  <c r="W405" i="35" s="1"/>
  <c r="AG812" i="35"/>
  <c r="V812" i="35"/>
  <c r="Y812" i="35"/>
  <c r="L551" i="35"/>
  <c r="M551" i="35"/>
  <c r="AG1019" i="35"/>
  <c r="Y1019" i="35"/>
  <c r="Z1019" i="35" s="1"/>
  <c r="V1019" i="35"/>
  <c r="U1019" i="35"/>
  <c r="Q1019" i="35"/>
  <c r="R1019" i="35"/>
  <c r="R976" i="35"/>
  <c r="Y976" i="35"/>
  <c r="Z976" i="35" s="1"/>
  <c r="V976" i="35"/>
  <c r="Z606" i="35"/>
  <c r="AA606" i="35"/>
  <c r="AG452" i="35"/>
  <c r="V452" i="35"/>
  <c r="Y452" i="35"/>
  <c r="AG602" i="35"/>
  <c r="Y602" i="35"/>
  <c r="Z602" i="35" s="1"/>
  <c r="V602" i="35"/>
  <c r="Y289" i="35"/>
  <c r="Z289" i="35" s="1"/>
  <c r="V289" i="35"/>
  <c r="AG19" i="35"/>
  <c r="V19" i="35"/>
  <c r="W19" i="35" s="1"/>
  <c r="Y19" i="35"/>
  <c r="L832" i="35"/>
  <c r="M832" i="35"/>
  <c r="AA507" i="35"/>
  <c r="Z507" i="35"/>
  <c r="M6" i="35"/>
  <c r="AG149" i="35"/>
  <c r="Y149" i="35"/>
  <c r="Z149" i="35" s="1"/>
  <c r="V149" i="35"/>
  <c r="W149" i="35" s="1"/>
  <c r="Q219" i="35"/>
  <c r="X837" i="35"/>
  <c r="W837" i="35"/>
  <c r="L29" i="35"/>
  <c r="M29" i="35"/>
  <c r="R419" i="35"/>
  <c r="AG829" i="35"/>
  <c r="Y829" i="35"/>
  <c r="V829" i="35"/>
  <c r="W829" i="35" s="1"/>
  <c r="Q977" i="35"/>
  <c r="Y421" i="35"/>
  <c r="V421" i="35"/>
  <c r="W421" i="35" s="1"/>
  <c r="Q421" i="35"/>
  <c r="AA356" i="35"/>
  <c r="V226" i="35"/>
  <c r="W226" i="35" s="1"/>
  <c r="Y226" i="35"/>
  <c r="Z226" i="35" s="1"/>
  <c r="Q226" i="35"/>
  <c r="AG226" i="35"/>
  <c r="R19" i="35"/>
  <c r="J182" i="35"/>
  <c r="K182" i="35" s="1"/>
  <c r="L182" i="35" s="1"/>
  <c r="R183" i="35"/>
  <c r="J131" i="35"/>
  <c r="K131" i="35" s="1"/>
  <c r="L131" i="35" s="1"/>
  <c r="Q131" i="35"/>
  <c r="AG179" i="35"/>
  <c r="Y179" i="35"/>
  <c r="Z179" i="35" s="1"/>
  <c r="V179" i="35"/>
  <c r="W179" i="35" s="1"/>
  <c r="R207" i="35"/>
  <c r="AG389" i="35"/>
  <c r="Y389" i="35"/>
  <c r="V389" i="35"/>
  <c r="U421" i="35"/>
  <c r="AG440" i="35"/>
  <c r="Y440" i="35"/>
  <c r="Z440" i="35" s="1"/>
  <c r="V440" i="35"/>
  <c r="U242" i="35"/>
  <c r="U403" i="35"/>
  <c r="AG552" i="35"/>
  <c r="Y552" i="35"/>
  <c r="V552" i="35"/>
  <c r="AA505" i="35"/>
  <c r="R655" i="35"/>
  <c r="X820" i="35"/>
  <c r="Y792" i="35"/>
  <c r="V792" i="35"/>
  <c r="W792" i="35" s="1"/>
  <c r="Q1007" i="35"/>
  <c r="J1019" i="35"/>
  <c r="K1019" i="35" s="1"/>
  <c r="L1019" i="35" s="1"/>
  <c r="Q997" i="35"/>
  <c r="V402" i="35"/>
  <c r="W402" i="35" s="1"/>
  <c r="Y402" i="35"/>
  <c r="Z402" i="35" s="1"/>
  <c r="Q402" i="35"/>
  <c r="AG637" i="35"/>
  <c r="Y637" i="35"/>
  <c r="Z637" i="35" s="1"/>
  <c r="V637" i="35"/>
  <c r="W637" i="35" s="1"/>
  <c r="U637" i="35"/>
  <c r="Q637" i="35"/>
  <c r="R637" i="35"/>
  <c r="Y911" i="35"/>
  <c r="Z911" i="35" s="1"/>
  <c r="V911" i="35"/>
  <c r="J911" i="35"/>
  <c r="K911" i="35" s="1"/>
  <c r="L911" i="35" s="1"/>
  <c r="R911" i="35"/>
  <c r="L530" i="35"/>
  <c r="M530" i="35"/>
  <c r="Y337" i="35"/>
  <c r="V337" i="35"/>
  <c r="J337" i="35"/>
  <c r="K337" i="35" s="1"/>
  <c r="J490" i="35"/>
  <c r="K490" i="35" s="1"/>
  <c r="Y490" i="35"/>
  <c r="Z490" i="35" s="1"/>
  <c r="V490" i="35"/>
  <c r="W490" i="35" s="1"/>
  <c r="Y747" i="35"/>
  <c r="Z747" i="35" s="1"/>
  <c r="V747" i="35"/>
  <c r="W747" i="35" s="1"/>
  <c r="Q747" i="35"/>
  <c r="AG790" i="35"/>
  <c r="Y790" i="35"/>
  <c r="Z790" i="35" s="1"/>
  <c r="V790" i="35"/>
  <c r="W790" i="35" s="1"/>
  <c r="U790" i="35"/>
  <c r="R790" i="35"/>
  <c r="J790" i="35"/>
  <c r="K790" i="35" s="1"/>
  <c r="L790" i="35" s="1"/>
  <c r="V989" i="35"/>
  <c r="Y989" i="35"/>
  <c r="Y985" i="35"/>
  <c r="Z985" i="35" s="1"/>
  <c r="V985" i="35"/>
  <c r="W985" i="35" s="1"/>
  <c r="M985" i="35"/>
  <c r="Q985" i="35"/>
  <c r="R985" i="35"/>
  <c r="X985" i="35"/>
  <c r="Y574" i="35"/>
  <c r="V574" i="35"/>
  <c r="R574" i="35"/>
  <c r="L562" i="35"/>
  <c r="M562" i="35"/>
  <c r="AG74" i="35"/>
  <c r="Y74" i="35"/>
  <c r="AA74" i="35" s="1"/>
  <c r="V74" i="35"/>
  <c r="L515" i="35"/>
  <c r="M515" i="35"/>
  <c r="AG81" i="35"/>
  <c r="V81" i="35"/>
  <c r="Y81" i="35"/>
  <c r="R81" i="35"/>
  <c r="AG648" i="35"/>
  <c r="Y648" i="35"/>
  <c r="V648" i="35"/>
  <c r="W648" i="35" s="1"/>
  <c r="U648" i="35"/>
  <c r="Q648" i="35"/>
  <c r="R648" i="35"/>
  <c r="L67" i="35"/>
  <c r="M67" i="35"/>
  <c r="AG407" i="35"/>
  <c r="Y407" i="35"/>
  <c r="V407" i="35"/>
  <c r="AG443" i="35"/>
  <c r="Y443" i="35"/>
  <c r="V443" i="35"/>
  <c r="AG475" i="35"/>
  <c r="Y475" i="35"/>
  <c r="V475" i="35"/>
  <c r="AG463" i="35"/>
  <c r="V463" i="35"/>
  <c r="Y463" i="35"/>
  <c r="Z463" i="35" s="1"/>
  <c r="AG570" i="35"/>
  <c r="Y570" i="35"/>
  <c r="Z570" i="35" s="1"/>
  <c r="V570" i="35"/>
  <c r="AG696" i="35"/>
  <c r="V696" i="35"/>
  <c r="Y696" i="35"/>
  <c r="Y176" i="35"/>
  <c r="Z176" i="35" s="1"/>
  <c r="V176" i="35"/>
  <c r="Y129" i="35"/>
  <c r="V129" i="35"/>
  <c r="W129" i="35" s="1"/>
  <c r="AG87" i="35"/>
  <c r="V87" i="35"/>
  <c r="W87" i="35" s="1"/>
  <c r="Y87" i="35"/>
  <c r="Z87" i="35" s="1"/>
  <c r="M87" i="35"/>
  <c r="Y228" i="35"/>
  <c r="V228" i="35"/>
  <c r="AG336" i="35"/>
  <c r="V336" i="35"/>
  <c r="W336" i="35" s="1"/>
  <c r="Y336" i="35"/>
  <c r="V78" i="35"/>
  <c r="X78" i="35" s="1"/>
  <c r="Y78" i="35"/>
  <c r="Y697" i="35"/>
  <c r="V697" i="35"/>
  <c r="W697" i="35" s="1"/>
  <c r="U697" i="35"/>
  <c r="AG1006" i="35"/>
  <c r="V1006" i="35"/>
  <c r="W1006" i="35" s="1"/>
  <c r="Y1006" i="35"/>
  <c r="Z1006" i="35" s="1"/>
  <c r="AG321" i="35"/>
  <c r="Y321" i="35"/>
  <c r="Z321" i="35" s="1"/>
  <c r="V321" i="35"/>
  <c r="W321" i="35" s="1"/>
  <c r="Q564" i="35"/>
  <c r="Y564" i="35"/>
  <c r="AA564" i="35" s="1"/>
  <c r="V564" i="35"/>
  <c r="Y947" i="35"/>
  <c r="Z947" i="35" s="1"/>
  <c r="V947" i="35"/>
  <c r="W947" i="35" s="1"/>
  <c r="AG1026" i="35"/>
  <c r="Y1026" i="35"/>
  <c r="Z1026" i="35" s="1"/>
  <c r="V1026" i="35"/>
  <c r="R1026" i="35"/>
  <c r="J1026" i="35"/>
  <c r="K1026" i="35" s="1"/>
  <c r="L1026" i="35" s="1"/>
  <c r="J578" i="35"/>
  <c r="K578" i="35" s="1"/>
  <c r="Y578" i="35"/>
  <c r="V578" i="35"/>
  <c r="Q578" i="35"/>
  <c r="AG883" i="35"/>
  <c r="V883" i="35"/>
  <c r="W883" i="35" s="1"/>
  <c r="Y883" i="35"/>
  <c r="AG623" i="35"/>
  <c r="V623" i="35"/>
  <c r="W623" i="35" s="1"/>
  <c r="Y623" i="35"/>
  <c r="Z623" i="35" s="1"/>
  <c r="J623" i="35"/>
  <c r="K623" i="35" s="1"/>
  <c r="L623" i="35" s="1"/>
  <c r="U623" i="35"/>
  <c r="Y372" i="35"/>
  <c r="Z372" i="35" s="1"/>
  <c r="V372" i="35"/>
  <c r="W372" i="35" s="1"/>
  <c r="Q372" i="35"/>
  <c r="AG372" i="35"/>
  <c r="Z667" i="35"/>
  <c r="AA667" i="35"/>
  <c r="W787" i="35"/>
  <c r="X787" i="35"/>
  <c r="V609" i="35"/>
  <c r="Y609" i="35"/>
  <c r="Z609" i="35" s="1"/>
  <c r="R609" i="35"/>
  <c r="AG609" i="35"/>
  <c r="U609" i="35"/>
  <c r="AG764" i="35"/>
  <c r="Y764" i="35"/>
  <c r="V764" i="35"/>
  <c r="W764" i="35" s="1"/>
  <c r="R764" i="35"/>
  <c r="Q764" i="35"/>
  <c r="AG180" i="35"/>
  <c r="Y180" i="35"/>
  <c r="V180" i="35"/>
  <c r="X180" i="35" s="1"/>
  <c r="J253" i="35"/>
  <c r="K253" i="35" s="1"/>
  <c r="L253" i="35" s="1"/>
  <c r="Y253" i="35"/>
  <c r="Z253" i="35" s="1"/>
  <c r="V253" i="35"/>
  <c r="AG107" i="35"/>
  <c r="V107" i="35"/>
  <c r="W107" i="35" s="1"/>
  <c r="Y107" i="35"/>
  <c r="Z107" i="35" s="1"/>
  <c r="AG230" i="35"/>
  <c r="Y230" i="35"/>
  <c r="Z230" i="35" s="1"/>
  <c r="V230" i="35"/>
  <c r="W230" i="35" s="1"/>
  <c r="U252" i="35"/>
  <c r="Y252" i="35"/>
  <c r="V252" i="35"/>
  <c r="W252" i="35" s="1"/>
  <c r="Q478" i="35"/>
  <c r="Y478" i="35"/>
  <c r="V478" i="35"/>
  <c r="W478" i="35" s="1"/>
  <c r="AG25" i="35"/>
  <c r="Y25" i="35"/>
  <c r="Z25" i="35" s="1"/>
  <c r="V25" i="35"/>
  <c r="AG709" i="35"/>
  <c r="Y709" i="35"/>
  <c r="V709" i="35"/>
  <c r="W709" i="35" s="1"/>
  <c r="J890" i="35"/>
  <c r="K890" i="35" s="1"/>
  <c r="L890" i="35" s="1"/>
  <c r="Y890" i="35"/>
  <c r="V890" i="35"/>
  <c r="Y845" i="35"/>
  <c r="Z845" i="35" s="1"/>
  <c r="V845" i="35"/>
  <c r="AG303" i="35"/>
  <c r="V303" i="35"/>
  <c r="W303" i="35" s="1"/>
  <c r="Y303" i="35"/>
  <c r="Z303" i="35" s="1"/>
  <c r="U303" i="35"/>
  <c r="Y502" i="35"/>
  <c r="Z502" i="35" s="1"/>
  <c r="V502" i="35"/>
  <c r="W502" i="35" s="1"/>
  <c r="Y833" i="35"/>
  <c r="Z833" i="35" s="1"/>
  <c r="V833" i="35"/>
  <c r="W833" i="35" s="1"/>
  <c r="Y498" i="35"/>
  <c r="Z498" i="35" s="1"/>
  <c r="V498" i="35"/>
  <c r="AG676" i="35"/>
  <c r="Y676" i="35"/>
  <c r="Z676" i="35" s="1"/>
  <c r="V676" i="35"/>
  <c r="W676" i="35" s="1"/>
  <c r="R676" i="35"/>
  <c r="U676" i="35"/>
  <c r="Y634" i="35"/>
  <c r="Z634" i="35" s="1"/>
  <c r="V634" i="35"/>
  <c r="X634" i="35" s="1"/>
  <c r="Z216" i="35"/>
  <c r="AA216" i="35"/>
  <c r="Z857" i="35"/>
  <c r="AA857" i="35"/>
  <c r="AA787" i="35"/>
  <c r="Z787" i="35"/>
  <c r="AG853" i="35"/>
  <c r="Y853" i="35"/>
  <c r="V853" i="35"/>
  <c r="Y16" i="35"/>
  <c r="Z16" i="35" s="1"/>
  <c r="V16" i="35"/>
  <c r="AG206" i="35"/>
  <c r="Y206" i="35"/>
  <c r="Z206" i="35" s="1"/>
  <c r="V206" i="35"/>
  <c r="W206" i="35" s="1"/>
  <c r="Y45" i="35"/>
  <c r="V45" i="35"/>
  <c r="W45" i="35" s="1"/>
  <c r="AG120" i="35"/>
  <c r="V120" i="35"/>
  <c r="W120" i="35" s="1"/>
  <c r="Y120" i="35"/>
  <c r="Z120" i="35" s="1"/>
  <c r="V246" i="35"/>
  <c r="Y246" i="35"/>
  <c r="AG454" i="35"/>
  <c r="Y454" i="35"/>
  <c r="Z454" i="35" s="1"/>
  <c r="V454" i="35"/>
  <c r="W454" i="35" s="1"/>
  <c r="J454" i="35"/>
  <c r="K454" i="35" s="1"/>
  <c r="L454" i="35" s="1"/>
  <c r="Y387" i="35"/>
  <c r="V387" i="35"/>
  <c r="V754" i="35"/>
  <c r="Y754" i="35"/>
  <c r="AG722" i="35"/>
  <c r="Y722" i="35"/>
  <c r="V722" i="35"/>
  <c r="X722" i="35" s="1"/>
  <c r="L349" i="35"/>
  <c r="M349" i="35"/>
  <c r="AG762" i="35"/>
  <c r="V762" i="35"/>
  <c r="W762" i="35" s="1"/>
  <c r="Y762" i="35"/>
  <c r="Z762" i="35" s="1"/>
  <c r="V801" i="35"/>
  <c r="Y801" i="35"/>
  <c r="Y357" i="35"/>
  <c r="Z357" i="35" s="1"/>
  <c r="V357" i="35"/>
  <c r="W357" i="35" s="1"/>
  <c r="V852" i="35"/>
  <c r="Y852" i="35"/>
  <c r="Z852" i="35" s="1"/>
  <c r="R852" i="35"/>
  <c r="Q852" i="35"/>
  <c r="AG438" i="35"/>
  <c r="V438" i="35"/>
  <c r="W438" i="35" s="1"/>
  <c r="Y438" i="35"/>
  <c r="Z438" i="35" s="1"/>
  <c r="Q438" i="35"/>
  <c r="L967" i="35"/>
  <c r="M967" i="35"/>
  <c r="AG898" i="35"/>
  <c r="Y898" i="35"/>
  <c r="Z898" i="35" s="1"/>
  <c r="V898" i="35"/>
  <c r="W898" i="35" s="1"/>
  <c r="Q898" i="35"/>
  <c r="R898" i="35"/>
  <c r="U898" i="35"/>
  <c r="Y232" i="35"/>
  <c r="Z232" i="35" s="1"/>
  <c r="V232" i="35"/>
  <c r="L996" i="35"/>
  <c r="M996" i="35"/>
  <c r="Z884" i="35"/>
  <c r="AA884" i="35"/>
  <c r="X795" i="35"/>
  <c r="W795" i="35"/>
  <c r="AG707" i="35"/>
  <c r="V707" i="35"/>
  <c r="Y707" i="35"/>
  <c r="Y858" i="35"/>
  <c r="Z858" i="35" s="1"/>
  <c r="V858" i="35"/>
  <c r="Y717" i="35"/>
  <c r="Z717" i="35" s="1"/>
  <c r="V717" i="35"/>
  <c r="AG873" i="35"/>
  <c r="Y873" i="35"/>
  <c r="V873" i="35"/>
  <c r="AG69" i="35"/>
  <c r="Y69" i="35"/>
  <c r="AA69" i="35" s="1"/>
  <c r="V69" i="35"/>
  <c r="W69" i="35" s="1"/>
  <c r="AG27" i="35"/>
  <c r="Y27" i="35"/>
  <c r="V27" i="35"/>
  <c r="W27" i="35" s="1"/>
  <c r="R27" i="35"/>
  <c r="M27" i="35"/>
  <c r="AG208" i="35"/>
  <c r="Y208" i="35"/>
  <c r="Z208" i="35" s="1"/>
  <c r="V208" i="35"/>
  <c r="W208" i="35" s="1"/>
  <c r="V150" i="35"/>
  <c r="Y150" i="35"/>
  <c r="Z150" i="35" s="1"/>
  <c r="R150" i="35"/>
  <c r="AG255" i="35"/>
  <c r="V255" i="35"/>
  <c r="W255" i="35" s="1"/>
  <c r="Y255" i="35"/>
  <c r="Y12" i="35"/>
  <c r="V12" i="35"/>
  <c r="V39" i="35"/>
  <c r="W39" i="35" s="1"/>
  <c r="Y39" i="35"/>
  <c r="AG396" i="35"/>
  <c r="Y396" i="35"/>
  <c r="Z396" i="35" s="1"/>
  <c r="V396" i="35"/>
  <c r="W396" i="35" s="1"/>
  <c r="Q396" i="35"/>
  <c r="J396" i="35"/>
  <c r="K396" i="35" s="1"/>
  <c r="L396" i="35" s="1"/>
  <c r="V140" i="35"/>
  <c r="Y140" i="35"/>
  <c r="L961" i="35"/>
  <c r="M961" i="35"/>
  <c r="Y724" i="35"/>
  <c r="V724" i="35"/>
  <c r="X724" i="35" s="1"/>
  <c r="Q724" i="35"/>
  <c r="Y901" i="35"/>
  <c r="V901" i="35"/>
  <c r="V359" i="35"/>
  <c r="W359" i="35" s="1"/>
  <c r="Y359" i="35"/>
  <c r="AG776" i="35"/>
  <c r="Y776" i="35"/>
  <c r="Z776" i="35" s="1"/>
  <c r="V776" i="35"/>
  <c r="W776" i="35" s="1"/>
  <c r="J776" i="35"/>
  <c r="K776" i="35" s="1"/>
  <c r="L776" i="35" s="1"/>
  <c r="Q776" i="35"/>
  <c r="R776" i="35"/>
  <c r="V944" i="35"/>
  <c r="W944" i="35" s="1"/>
  <c r="Y944" i="35"/>
  <c r="Z944" i="35" s="1"/>
  <c r="Y723" i="35"/>
  <c r="V723" i="35"/>
  <c r="AG968" i="35"/>
  <c r="V968" i="35"/>
  <c r="X968" i="35" s="1"/>
  <c r="Y968" i="35"/>
  <c r="Z968" i="35" s="1"/>
  <c r="U315" i="35"/>
  <c r="Y315" i="35"/>
  <c r="Z315" i="35" s="1"/>
  <c r="V315" i="35"/>
  <c r="AG315" i="35"/>
  <c r="AG699" i="35"/>
  <c r="V699" i="35"/>
  <c r="W699" i="35" s="1"/>
  <c r="Y699" i="35"/>
  <c r="Z699" i="35" s="1"/>
  <c r="Q699" i="35"/>
  <c r="L984" i="35"/>
  <c r="M984" i="35"/>
  <c r="AG448" i="35"/>
  <c r="Y448" i="35"/>
  <c r="Z448" i="35" s="1"/>
  <c r="V448" i="35"/>
  <c r="W448" i="35" s="1"/>
  <c r="Q448" i="35"/>
  <c r="W431" i="35"/>
  <c r="X431" i="35"/>
  <c r="AG921" i="35"/>
  <c r="Y921" i="35"/>
  <c r="Z921" i="35" s="1"/>
  <c r="V921" i="35"/>
  <c r="W921" i="35" s="1"/>
  <c r="J921" i="35"/>
  <c r="K921" i="35" s="1"/>
  <c r="L921" i="35" s="1"/>
  <c r="AG33" i="35"/>
  <c r="Y33" i="35"/>
  <c r="Z33" i="35" s="1"/>
  <c r="V33" i="35"/>
  <c r="W33" i="35" s="1"/>
  <c r="V231" i="35"/>
  <c r="W231" i="35" s="1"/>
  <c r="Y231" i="35"/>
  <c r="Z231" i="35" s="1"/>
  <c r="AG99" i="35"/>
  <c r="Y99" i="35"/>
  <c r="V99" i="35"/>
  <c r="V279" i="35"/>
  <c r="Y279" i="35"/>
  <c r="V162" i="35"/>
  <c r="Y162" i="35"/>
  <c r="AG468" i="35"/>
  <c r="Y468" i="35"/>
  <c r="Z468" i="35" s="1"/>
  <c r="V468" i="35"/>
  <c r="V400" i="35"/>
  <c r="Y400" i="35"/>
  <c r="Y441" i="35"/>
  <c r="V441" i="35"/>
  <c r="W441" i="35" s="1"/>
  <c r="U441" i="35"/>
  <c r="L760" i="35"/>
  <c r="M760" i="35"/>
  <c r="AG516" i="35"/>
  <c r="Y516" i="35"/>
  <c r="Z516" i="35" s="1"/>
  <c r="V516" i="35"/>
  <c r="Q516" i="35"/>
  <c r="AG951" i="35"/>
  <c r="Y951" i="35"/>
  <c r="Z951" i="35" s="1"/>
  <c r="V951" i="35"/>
  <c r="W951" i="35" s="1"/>
  <c r="Q951" i="35"/>
  <c r="J951" i="35"/>
  <c r="K951" i="35" s="1"/>
  <c r="R951" i="35"/>
  <c r="AG822" i="35"/>
  <c r="V822" i="35"/>
  <c r="W822" i="35" s="1"/>
  <c r="Y822" i="35"/>
  <c r="Z822" i="35" s="1"/>
  <c r="J822" i="35"/>
  <c r="K822" i="35" s="1"/>
  <c r="L822" i="35" s="1"/>
  <c r="Y706" i="35"/>
  <c r="Z706" i="35" s="1"/>
  <c r="V706" i="35"/>
  <c r="W706" i="35" s="1"/>
  <c r="U706" i="35"/>
  <c r="Q706" i="35"/>
  <c r="M733" i="35"/>
  <c r="L733" i="35"/>
  <c r="Y324" i="35"/>
  <c r="Z324" i="35" s="1"/>
  <c r="V324" i="35"/>
  <c r="Y734" i="35"/>
  <c r="Z734" i="35" s="1"/>
  <c r="V734" i="35"/>
  <c r="W734" i="35" s="1"/>
  <c r="U734" i="35"/>
  <c r="Q734" i="35"/>
  <c r="R734" i="35"/>
  <c r="L499" i="35"/>
  <c r="M499" i="35"/>
  <c r="AA1028" i="35"/>
  <c r="Z1028" i="35"/>
  <c r="AG114" i="35"/>
  <c r="V114" i="35"/>
  <c r="W114" i="35" s="1"/>
  <c r="Y114" i="35"/>
  <c r="V284" i="35"/>
  <c r="Y284" i="35"/>
  <c r="Z284" i="35" s="1"/>
  <c r="AG291" i="35"/>
  <c r="V291" i="35"/>
  <c r="W291" i="35" s="1"/>
  <c r="Y291" i="35"/>
  <c r="Z291" i="35" s="1"/>
  <c r="AG472" i="35"/>
  <c r="Y472" i="35"/>
  <c r="V472" i="35"/>
  <c r="W472" i="35" s="1"/>
  <c r="Y332" i="35"/>
  <c r="Z332" i="35" s="1"/>
  <c r="V332" i="35"/>
  <c r="AG68" i="35"/>
  <c r="V68" i="35"/>
  <c r="Y68" i="35"/>
  <c r="AA68" i="35" s="1"/>
  <c r="V496" i="35"/>
  <c r="Y496" i="35"/>
  <c r="Z496" i="35" s="1"/>
  <c r="AG716" i="35"/>
  <c r="V716" i="35"/>
  <c r="W716" i="35" s="1"/>
  <c r="Y716" i="35"/>
  <c r="Y1010" i="35"/>
  <c r="V1010" i="35"/>
  <c r="X1010" i="35" s="1"/>
  <c r="Y360" i="35"/>
  <c r="V360" i="35"/>
  <c r="X360" i="35" s="1"/>
  <c r="Y768" i="35"/>
  <c r="V768" i="35"/>
  <c r="W768" i="35" s="1"/>
  <c r="V557" i="35"/>
  <c r="Y557" i="35"/>
  <c r="Z557" i="35" s="1"/>
  <c r="AG726" i="35"/>
  <c r="V726" i="35"/>
  <c r="W726" i="35" s="1"/>
  <c r="Y726" i="35"/>
  <c r="Z726" i="35" s="1"/>
  <c r="V945" i="35"/>
  <c r="Y945" i="35"/>
  <c r="Z945" i="35" s="1"/>
  <c r="AG607" i="35"/>
  <c r="Y607" i="35"/>
  <c r="Z607" i="35" s="1"/>
  <c r="V607" i="35"/>
  <c r="W607" i="35" s="1"/>
  <c r="V774" i="35"/>
  <c r="Y774" i="35"/>
  <c r="Z774" i="35" s="1"/>
  <c r="J784" i="35"/>
  <c r="K784" i="35" s="1"/>
  <c r="L784" i="35" s="1"/>
  <c r="V784" i="35"/>
  <c r="W784" i="35" s="1"/>
  <c r="Y784" i="35"/>
  <c r="Z784" i="35" s="1"/>
  <c r="AG604" i="35"/>
  <c r="Y604" i="35"/>
  <c r="Z604" i="35" s="1"/>
  <c r="V604" i="35"/>
  <c r="W604" i="35" s="1"/>
  <c r="AG313" i="35"/>
  <c r="Y313" i="35"/>
  <c r="Z313" i="35" s="1"/>
  <c r="V313" i="35"/>
  <c r="AG427" i="35"/>
  <c r="Y427" i="35"/>
  <c r="V427" i="35"/>
  <c r="X427" i="35" s="1"/>
  <c r="Y704" i="35"/>
  <c r="Z704" i="35" s="1"/>
  <c r="V704" i="35"/>
  <c r="AG916" i="35"/>
  <c r="Y916" i="35"/>
  <c r="Z916" i="35" s="1"/>
  <c r="V916" i="35"/>
  <c r="W916" i="35" s="1"/>
  <c r="Y796" i="35"/>
  <c r="V796" i="35"/>
  <c r="AG1005" i="35"/>
  <c r="Y1005" i="35"/>
  <c r="Z1005" i="35" s="1"/>
  <c r="V1005" i="35"/>
  <c r="W1005" i="35" s="1"/>
  <c r="AG385" i="35"/>
  <c r="Y385" i="35"/>
  <c r="Z385" i="35" s="1"/>
  <c r="V385" i="35"/>
  <c r="X385" i="35" s="1"/>
  <c r="AG758" i="35"/>
  <c r="Y758" i="35"/>
  <c r="Z758" i="35" s="1"/>
  <c r="V758" i="35"/>
  <c r="W758" i="35" s="1"/>
  <c r="AG711" i="35"/>
  <c r="V711" i="35"/>
  <c r="X711" i="35" s="1"/>
  <c r="Y711" i="35"/>
  <c r="AG752" i="35"/>
  <c r="Y752" i="35"/>
  <c r="Z752" i="35" s="1"/>
  <c r="V752" i="35"/>
  <c r="W752" i="35" s="1"/>
  <c r="AG727" i="35"/>
  <c r="V727" i="35"/>
  <c r="W727" i="35" s="1"/>
  <c r="Y727" i="35"/>
  <c r="AG224" i="35"/>
  <c r="Y224" i="35"/>
  <c r="V224" i="35"/>
  <c r="W224" i="35" s="1"/>
  <c r="AG789" i="35"/>
  <c r="Y789" i="35"/>
  <c r="V789" i="35"/>
  <c r="W789" i="35" s="1"/>
  <c r="AG644" i="35"/>
  <c r="V644" i="35"/>
  <c r="W644" i="35" s="1"/>
  <c r="Y644" i="35"/>
  <c r="AG13" i="35"/>
  <c r="Y13" i="35"/>
  <c r="Z13" i="35" s="1"/>
  <c r="V13" i="35"/>
  <c r="W13" i="35" s="1"/>
  <c r="AG159" i="35"/>
  <c r="V159" i="35"/>
  <c r="Y159" i="35"/>
  <c r="AG167" i="35"/>
  <c r="Y167" i="35"/>
  <c r="V167" i="35"/>
  <c r="AG233" i="35"/>
  <c r="V233" i="35"/>
  <c r="Y233" i="35"/>
  <c r="Z233" i="35" s="1"/>
  <c r="AG236" i="35"/>
  <c r="V236" i="35"/>
  <c r="W236" i="35" s="1"/>
  <c r="Y236" i="35"/>
  <c r="Z236" i="35" s="1"/>
  <c r="AG422" i="35"/>
  <c r="Y422" i="35"/>
  <c r="V422" i="35"/>
  <c r="J291" i="35"/>
  <c r="K291" i="35" s="1"/>
  <c r="L291" i="35" s="1"/>
  <c r="AG509" i="35"/>
  <c r="V509" i="35"/>
  <c r="Y509" i="35"/>
  <c r="Z509" i="35" s="1"/>
  <c r="AG488" i="35"/>
  <c r="V488" i="35"/>
  <c r="W488" i="35" s="1"/>
  <c r="Y488" i="35"/>
  <c r="AG540" i="35"/>
  <c r="Y540" i="35"/>
  <c r="V540" i="35"/>
  <c r="M561" i="35"/>
  <c r="U604" i="35"/>
  <c r="M662" i="35"/>
  <c r="AG543" i="35"/>
  <c r="V543" i="35"/>
  <c r="Y543" i="35"/>
  <c r="Z543" i="35" s="1"/>
  <c r="R644" i="35"/>
  <c r="AG748" i="35"/>
  <c r="Y748" i="35"/>
  <c r="V748" i="35"/>
  <c r="W748" i="35" s="1"/>
  <c r="J752" i="35"/>
  <c r="K752" i="35" s="1"/>
  <c r="M752" i="35" s="1"/>
  <c r="AG794" i="35"/>
  <c r="Y794" i="35"/>
  <c r="V794" i="35"/>
  <c r="AG793" i="35"/>
  <c r="Y793" i="35"/>
  <c r="V793" i="35"/>
  <c r="R796" i="35"/>
  <c r="AG876" i="35"/>
  <c r="V876" i="35"/>
  <c r="Y876" i="35"/>
  <c r="AG906" i="35"/>
  <c r="Y906" i="35"/>
  <c r="Z906" i="35" s="1"/>
  <c r="V906" i="35"/>
  <c r="AG875" i="35"/>
  <c r="Y875" i="35"/>
  <c r="V875" i="35"/>
  <c r="U1010" i="35"/>
  <c r="M916" i="35"/>
  <c r="J945" i="35"/>
  <c r="K945" i="35" s="1"/>
  <c r="L945" i="35" s="1"/>
  <c r="AG259" i="35"/>
  <c r="Y259" i="35"/>
  <c r="Z259" i="35" s="1"/>
  <c r="V259" i="35"/>
  <c r="W259" i="35" s="1"/>
  <c r="V163" i="35"/>
  <c r="X163" i="35" s="1"/>
  <c r="Y163" i="35"/>
  <c r="Y204" i="35"/>
  <c r="V204" i="35"/>
  <c r="AG18" i="35"/>
  <c r="V18" i="35"/>
  <c r="W18" i="35" s="1"/>
  <c r="Y18" i="35"/>
  <c r="Z18" i="35" s="1"/>
  <c r="Y393" i="35"/>
  <c r="Z393" i="35" s="1"/>
  <c r="V393" i="35"/>
  <c r="W393" i="35" s="1"/>
  <c r="AG82" i="35"/>
  <c r="Y82" i="35"/>
  <c r="Z82" i="35" s="1"/>
  <c r="V82" i="35"/>
  <c r="Y299" i="35"/>
  <c r="Z299" i="35" s="1"/>
  <c r="V299" i="35"/>
  <c r="Y378" i="35"/>
  <c r="Z378" i="35" s="1"/>
  <c r="V378" i="35"/>
  <c r="W378" i="35" s="1"/>
  <c r="Y756" i="35"/>
  <c r="Z756" i="35" s="1"/>
  <c r="V756" i="35"/>
  <c r="W756" i="35" s="1"/>
  <c r="AG601" i="35"/>
  <c r="Y601" i="35"/>
  <c r="AA601" i="35" s="1"/>
  <c r="V601" i="35"/>
  <c r="W601" i="35" s="1"/>
  <c r="Y573" i="35"/>
  <c r="Z573" i="35" s="1"/>
  <c r="V573" i="35"/>
  <c r="Q772" i="35"/>
  <c r="Y772" i="35"/>
  <c r="Z772" i="35" s="1"/>
  <c r="V772" i="35"/>
  <c r="W772" i="35" s="1"/>
  <c r="AG957" i="35"/>
  <c r="V957" i="35"/>
  <c r="W957" i="35" s="1"/>
  <c r="Y957" i="35"/>
  <c r="Z957" i="35" s="1"/>
  <c r="Y642" i="35"/>
  <c r="Z642" i="35" s="1"/>
  <c r="V642" i="35"/>
  <c r="W642" i="35" s="1"/>
  <c r="AG819" i="35"/>
  <c r="Y819" i="35"/>
  <c r="Z819" i="35" s="1"/>
  <c r="V819" i="35"/>
  <c r="X819" i="35" s="1"/>
  <c r="J1003" i="35"/>
  <c r="K1003" i="35" s="1"/>
  <c r="M1003" i="35" s="1"/>
  <c r="Y1003" i="35"/>
  <c r="Z1003" i="35" s="1"/>
  <c r="V1003" i="35"/>
  <c r="W1003" i="35" s="1"/>
  <c r="AG907" i="35"/>
  <c r="Y907" i="35"/>
  <c r="Z907" i="35" s="1"/>
  <c r="V907" i="35"/>
  <c r="W907" i="35" s="1"/>
  <c r="Y946" i="35"/>
  <c r="V946" i="35"/>
  <c r="W946" i="35" s="1"/>
  <c r="V148" i="35"/>
  <c r="W148" i="35" s="1"/>
  <c r="Y148" i="35"/>
  <c r="Z148" i="35" s="1"/>
  <c r="V1031" i="35"/>
  <c r="X1031" i="35" s="1"/>
  <c r="Y1031" i="35"/>
  <c r="V1011" i="35"/>
  <c r="Y1011" i="35"/>
  <c r="Z1011" i="35" s="1"/>
  <c r="Y641" i="35"/>
  <c r="Z641" i="35" s="1"/>
  <c r="V641" i="35"/>
  <c r="W641" i="35" s="1"/>
  <c r="AG93" i="35"/>
  <c r="V93" i="35"/>
  <c r="W93" i="35" s="1"/>
  <c r="Y93" i="35"/>
  <c r="AG512" i="35"/>
  <c r="Y512" i="35"/>
  <c r="Z512" i="35" s="1"/>
  <c r="V512" i="35"/>
  <c r="W512" i="35" s="1"/>
  <c r="V942" i="35"/>
  <c r="W942" i="35" s="1"/>
  <c r="Y942" i="35"/>
  <c r="Z942" i="35" s="1"/>
  <c r="Y804" i="35"/>
  <c r="AA804" i="35" s="1"/>
  <c r="V804" i="35"/>
  <c r="W804" i="35" s="1"/>
  <c r="Q867" i="35"/>
  <c r="V867" i="35"/>
  <c r="W867" i="35" s="1"/>
  <c r="Y867" i="35"/>
  <c r="AG705" i="35"/>
  <c r="Y705" i="35"/>
  <c r="Z705" i="35" s="1"/>
  <c r="V705" i="35"/>
  <c r="W705" i="35" s="1"/>
  <c r="AG531" i="35"/>
  <c r="Y531" i="35"/>
  <c r="Z531" i="35" s="1"/>
  <c r="V531" i="35"/>
  <c r="W531" i="35" s="1"/>
  <c r="V738" i="35"/>
  <c r="Y738" i="35"/>
  <c r="Z738" i="35" s="1"/>
  <c r="Q1010" i="35"/>
  <c r="AG217" i="35"/>
  <c r="Y217" i="35"/>
  <c r="Z217" i="35" s="1"/>
  <c r="V217" i="35"/>
  <c r="W217" i="35" s="1"/>
  <c r="AG125" i="35"/>
  <c r="Y125" i="35"/>
  <c r="V125" i="35"/>
  <c r="W125" i="35" s="1"/>
  <c r="Y261" i="35"/>
  <c r="V261" i="35"/>
  <c r="X261" i="35" s="1"/>
  <c r="AG209" i="35"/>
  <c r="V209" i="35"/>
  <c r="W209" i="35" s="1"/>
  <c r="Y209" i="35"/>
  <c r="Z209" i="35" s="1"/>
  <c r="AG21" i="35"/>
  <c r="V21" i="35"/>
  <c r="W21" i="35" s="1"/>
  <c r="Y21" i="35"/>
  <c r="Z21" i="35" s="1"/>
  <c r="J241" i="35"/>
  <c r="K241" i="35" s="1"/>
  <c r="Y241" i="35"/>
  <c r="Z241" i="35" s="1"/>
  <c r="V241" i="35"/>
  <c r="Y43" i="35"/>
  <c r="Z43" i="35" s="1"/>
  <c r="V43" i="35"/>
  <c r="W43" i="35" s="1"/>
  <c r="AG165" i="35"/>
  <c r="Y165" i="35"/>
  <c r="Z165" i="35" s="1"/>
  <c r="V165" i="35"/>
  <c r="X165" i="35" s="1"/>
  <c r="V318" i="35"/>
  <c r="W318" i="35" s="1"/>
  <c r="Y318" i="35"/>
  <c r="J572" i="35"/>
  <c r="K572" i="35" s="1"/>
  <c r="V572" i="35"/>
  <c r="W572" i="35" s="1"/>
  <c r="Y572" i="35"/>
  <c r="Z572" i="35" s="1"/>
  <c r="Y136" i="35"/>
  <c r="Z136" i="35" s="1"/>
  <c r="V136" i="35"/>
  <c r="W136" i="35" s="1"/>
  <c r="J615" i="35"/>
  <c r="K615" i="35" s="1"/>
  <c r="L615" i="35" s="1"/>
  <c r="V615" i="35"/>
  <c r="W615" i="35" s="1"/>
  <c r="Y615" i="35"/>
  <c r="AG862" i="35"/>
  <c r="Y862" i="35"/>
  <c r="V862" i="35"/>
  <c r="W862" i="35" s="1"/>
  <c r="AG1004" i="35"/>
  <c r="V1004" i="35"/>
  <c r="W1004" i="35" s="1"/>
  <c r="Y1004" i="35"/>
  <c r="Z1004" i="35" s="1"/>
  <c r="Y815" i="35"/>
  <c r="V815" i="35"/>
  <c r="Y959" i="35"/>
  <c r="V959" i="35"/>
  <c r="J607" i="35"/>
  <c r="K607" i="35" s="1"/>
  <c r="Y529" i="35"/>
  <c r="AA529" i="35" s="1"/>
  <c r="V529" i="35"/>
  <c r="W529" i="35" s="1"/>
  <c r="J710" i="35"/>
  <c r="K710" i="35" s="1"/>
  <c r="L710" i="35" s="1"/>
  <c r="Y710" i="35"/>
  <c r="V710" i="35"/>
  <c r="W710" i="35" s="1"/>
  <c r="Y958" i="35"/>
  <c r="V958" i="35"/>
  <c r="X958" i="35" s="1"/>
  <c r="V702" i="35"/>
  <c r="Y702" i="35"/>
  <c r="Y188" i="35"/>
  <c r="V188" i="35"/>
  <c r="V896" i="35"/>
  <c r="Y896" i="35"/>
  <c r="Z896" i="35" s="1"/>
  <c r="V523" i="35"/>
  <c r="W523" i="35" s="1"/>
  <c r="Y523" i="35"/>
  <c r="AA523" i="35" s="1"/>
  <c r="Y344" i="35"/>
  <c r="Z344" i="35" s="1"/>
  <c r="V344" i="35"/>
  <c r="X344" i="35" s="1"/>
  <c r="Y713" i="35"/>
  <c r="Z713" i="35" s="1"/>
  <c r="V713" i="35"/>
  <c r="Y325" i="35"/>
  <c r="V325" i="35"/>
  <c r="W325" i="35" s="1"/>
  <c r="R755" i="35"/>
  <c r="Y755" i="35"/>
  <c r="Z755" i="35" s="1"/>
  <c r="V755" i="35"/>
  <c r="W755" i="35" s="1"/>
  <c r="AG401" i="35"/>
  <c r="Y401" i="35"/>
  <c r="Z401" i="35" s="1"/>
  <c r="V401" i="35"/>
  <c r="X401" i="35" s="1"/>
  <c r="AG869" i="35"/>
  <c r="Y869" i="35"/>
  <c r="Z869" i="35" s="1"/>
  <c r="V869" i="35"/>
  <c r="W869" i="35" s="1"/>
  <c r="Y20" i="35"/>
  <c r="AA20" i="35" s="1"/>
  <c r="V20" i="35"/>
  <c r="AG781" i="35"/>
  <c r="Y781" i="35"/>
  <c r="V781" i="35"/>
  <c r="AG924" i="35"/>
  <c r="V924" i="35"/>
  <c r="W924" i="35" s="1"/>
  <c r="Y924" i="35"/>
  <c r="AG912" i="35"/>
  <c r="Y912" i="35"/>
  <c r="Z912" i="35" s="1"/>
  <c r="V912" i="35"/>
  <c r="W912" i="35" s="1"/>
  <c r="R774" i="35"/>
  <c r="Y138" i="35"/>
  <c r="Z138" i="35" s="1"/>
  <c r="V138" i="35"/>
  <c r="V264" i="35"/>
  <c r="Y264" i="35"/>
  <c r="V192" i="35"/>
  <c r="W192" i="35" s="1"/>
  <c r="Y192" i="35"/>
  <c r="AG23" i="35"/>
  <c r="V23" i="35"/>
  <c r="W23" i="35" s="1"/>
  <c r="Y23" i="35"/>
  <c r="Y287" i="35"/>
  <c r="Z287" i="35" s="1"/>
  <c r="V287" i="35"/>
  <c r="W287" i="35" s="1"/>
  <c r="AG109" i="35"/>
  <c r="Y109" i="35"/>
  <c r="Z109" i="35" s="1"/>
  <c r="V109" i="35"/>
  <c r="W109" i="35" s="1"/>
  <c r="Y430" i="35"/>
  <c r="Z430" i="35" s="1"/>
  <c r="V430" i="35"/>
  <c r="AG331" i="35"/>
  <c r="V331" i="35"/>
  <c r="W331" i="35" s="1"/>
  <c r="Y331" i="35"/>
  <c r="Z331" i="35" s="1"/>
  <c r="AG341" i="35"/>
  <c r="V341" i="35"/>
  <c r="W341" i="35" s="1"/>
  <c r="Y341" i="35"/>
  <c r="Z341" i="35" s="1"/>
  <c r="V611" i="35"/>
  <c r="X611" i="35" s="1"/>
  <c r="Y611" i="35"/>
  <c r="Y406" i="35"/>
  <c r="AA406" i="35" s="1"/>
  <c r="V406" i="35"/>
  <c r="W406" i="35" s="1"/>
  <c r="Y494" i="35"/>
  <c r="V494" i="35"/>
  <c r="Y1012" i="35"/>
  <c r="V1012" i="35"/>
  <c r="W1012" i="35" s="1"/>
  <c r="AG384" i="35"/>
  <c r="V384" i="35"/>
  <c r="W384" i="35" s="1"/>
  <c r="Y384" i="35"/>
  <c r="Z384" i="35" s="1"/>
  <c r="AG599" i="35"/>
  <c r="Y599" i="35"/>
  <c r="Z599" i="35" s="1"/>
  <c r="V599" i="35"/>
  <c r="W599" i="35" s="1"/>
  <c r="Y817" i="35"/>
  <c r="Z817" i="35" s="1"/>
  <c r="V817" i="35"/>
  <c r="Y961" i="35"/>
  <c r="Z961" i="35" s="1"/>
  <c r="V961" i="35"/>
  <c r="AG672" i="35"/>
  <c r="V672" i="35"/>
  <c r="W672" i="35" s="1"/>
  <c r="Y672" i="35"/>
  <c r="AA672" i="35" s="1"/>
  <c r="Y841" i="35"/>
  <c r="Z841" i="35" s="1"/>
  <c r="V841" i="35"/>
  <c r="X841" i="35" s="1"/>
  <c r="U654" i="35"/>
  <c r="Y654" i="35"/>
  <c r="V654" i="35"/>
  <c r="Y814" i="35"/>
  <c r="V814" i="35"/>
  <c r="W814" i="35" s="1"/>
  <c r="U971" i="35"/>
  <c r="V971" i="35"/>
  <c r="Y971" i="35"/>
  <c r="Z971" i="35" s="1"/>
  <c r="V870" i="35"/>
  <c r="W870" i="35" s="1"/>
  <c r="Y870" i="35"/>
  <c r="U863" i="35"/>
  <c r="Y863" i="35"/>
  <c r="Z863" i="35" s="1"/>
  <c r="V863" i="35"/>
  <c r="W863" i="35" s="1"/>
  <c r="J918" i="35"/>
  <c r="K918" i="35" s="1"/>
  <c r="M918" i="35" s="1"/>
  <c r="Y918" i="35"/>
  <c r="V918" i="35"/>
  <c r="Y960" i="35"/>
  <c r="V960" i="35"/>
  <c r="W960" i="35" s="1"/>
  <c r="AG713" i="35"/>
  <c r="AG821" i="35"/>
  <c r="Y821" i="35"/>
  <c r="Z821" i="35" s="1"/>
  <c r="V821" i="35"/>
  <c r="W821" i="35" s="1"/>
  <c r="Y691" i="35"/>
  <c r="V691" i="35"/>
  <c r="W691" i="35" s="1"/>
  <c r="V941" i="35"/>
  <c r="X941" i="35" s="1"/>
  <c r="Y941" i="35"/>
  <c r="Z941" i="35" s="1"/>
  <c r="Y418" i="35"/>
  <c r="Z418" i="35" s="1"/>
  <c r="V418" i="35"/>
  <c r="Y785" i="35"/>
  <c r="AA785" i="35" s="1"/>
  <c r="V785" i="35"/>
  <c r="W785" i="35" s="1"/>
  <c r="AG106" i="35"/>
  <c r="V106" i="35"/>
  <c r="W106" i="35" s="1"/>
  <c r="Y106" i="35"/>
  <c r="Z106" i="35" s="1"/>
  <c r="AG682" i="35"/>
  <c r="Y682" i="35"/>
  <c r="V682" i="35"/>
  <c r="W682" i="35" s="1"/>
  <c r="AG805" i="35"/>
  <c r="Y805" i="35"/>
  <c r="V805" i="35"/>
  <c r="AG936" i="35"/>
  <c r="V936" i="35"/>
  <c r="Y936" i="35"/>
  <c r="Y141" i="35"/>
  <c r="V141" i="35"/>
  <c r="J201" i="35"/>
  <c r="K201" i="35" s="1"/>
  <c r="L201" i="35" s="1"/>
  <c r="Y201" i="35"/>
  <c r="V201" i="35"/>
  <c r="AG60" i="35"/>
  <c r="Y60" i="35"/>
  <c r="AA60" i="35" s="1"/>
  <c r="V60" i="35"/>
  <c r="W60" i="35" s="1"/>
  <c r="AG223" i="35"/>
  <c r="Y223" i="35"/>
  <c r="Z223" i="35" s="1"/>
  <c r="V223" i="35"/>
  <c r="AG51" i="35"/>
  <c r="V51" i="35"/>
  <c r="W51" i="35" s="1"/>
  <c r="Y51" i="35"/>
  <c r="Z51" i="35" s="1"/>
  <c r="Y310" i="35"/>
  <c r="V310" i="35"/>
  <c r="W310" i="35" s="1"/>
  <c r="AG115" i="35"/>
  <c r="Y115" i="35"/>
  <c r="V115" i="35"/>
  <c r="W115" i="35" s="1"/>
  <c r="AG464" i="35"/>
  <c r="Y464" i="35"/>
  <c r="Z464" i="35" s="1"/>
  <c r="V464" i="35"/>
  <c r="W464" i="35" s="1"/>
  <c r="AG174" i="35"/>
  <c r="V174" i="35"/>
  <c r="W174" i="35" s="1"/>
  <c r="Y174" i="35"/>
  <c r="Z174" i="35" s="1"/>
  <c r="Y343" i="35"/>
  <c r="V343" i="35"/>
  <c r="W343" i="35" s="1"/>
  <c r="U471" i="35"/>
  <c r="V471" i="35"/>
  <c r="Y471" i="35"/>
  <c r="Z471" i="35" s="1"/>
  <c r="V629" i="35"/>
  <c r="W629" i="35" s="1"/>
  <c r="Y629" i="35"/>
  <c r="Z629" i="35" s="1"/>
  <c r="Y397" i="35"/>
  <c r="V397" i="35"/>
  <c r="Y612" i="35"/>
  <c r="Z612" i="35" s="1"/>
  <c r="V612" i="35"/>
  <c r="Y848" i="35"/>
  <c r="V848" i="35"/>
  <c r="W848" i="35" s="1"/>
  <c r="Y974" i="35"/>
  <c r="Z974" i="35" s="1"/>
  <c r="V974" i="35"/>
  <c r="W974" i="35" s="1"/>
  <c r="Y377" i="35"/>
  <c r="V377" i="35"/>
  <c r="AG680" i="35"/>
  <c r="V680" i="35"/>
  <c r="W680" i="35" s="1"/>
  <c r="Y680" i="35"/>
  <c r="Z680" i="35" s="1"/>
  <c r="V859" i="35"/>
  <c r="W859" i="35" s="1"/>
  <c r="Y859" i="35"/>
  <c r="R658" i="35"/>
  <c r="V658" i="35"/>
  <c r="Y658" i="35"/>
  <c r="V816" i="35"/>
  <c r="W816" i="35" s="1"/>
  <c r="Y816" i="35"/>
  <c r="Z816" i="35" s="1"/>
  <c r="Y949" i="35"/>
  <c r="V949" i="35"/>
  <c r="W949" i="35" s="1"/>
  <c r="R713" i="35"/>
  <c r="R344" i="35"/>
  <c r="AG229" i="35"/>
  <c r="Y229" i="35"/>
  <c r="Z229" i="35" s="1"/>
  <c r="V229" i="35"/>
  <c r="W229" i="35" s="1"/>
  <c r="Y628" i="35"/>
  <c r="Z628" i="35" s="1"/>
  <c r="V628" i="35"/>
  <c r="W628" i="35" s="1"/>
  <c r="AG426" i="35"/>
  <c r="Y426" i="35"/>
  <c r="Z426" i="35" s="1"/>
  <c r="V426" i="35"/>
  <c r="W426" i="35" s="1"/>
  <c r="Y480" i="35"/>
  <c r="V480" i="35"/>
  <c r="W480" i="35" s="1"/>
  <c r="AG889" i="35"/>
  <c r="Y889" i="35"/>
  <c r="Z889" i="35" s="1"/>
  <c r="V889" i="35"/>
  <c r="AG560" i="35"/>
  <c r="Y560" i="35"/>
  <c r="Z560" i="35" s="1"/>
  <c r="V560" i="35"/>
  <c r="W560" i="35" s="1"/>
  <c r="L578" i="35"/>
  <c r="M578" i="35"/>
  <c r="L1003" i="35"/>
  <c r="L241" i="35"/>
  <c r="M241" i="35"/>
  <c r="L490" i="35"/>
  <c r="M490" i="35"/>
  <c r="U478" i="35"/>
  <c r="X47" i="35"/>
  <c r="U16" i="35"/>
  <c r="M76" i="35"/>
  <c r="J68" i="35"/>
  <c r="K68" i="35" s="1"/>
  <c r="L68" i="35" s="1"/>
  <c r="M114" i="35"/>
  <c r="Q17" i="35"/>
  <c r="R326" i="35"/>
  <c r="R332" i="35"/>
  <c r="R223" i="35"/>
  <c r="Q427" i="35"/>
  <c r="M484" i="35"/>
  <c r="X548" i="35"/>
  <c r="AA598" i="35"/>
  <c r="X746" i="35"/>
  <c r="M689" i="35"/>
  <c r="J671" i="35"/>
  <c r="K671" i="35" s="1"/>
  <c r="L671" i="35" s="1"/>
  <c r="U710" i="35"/>
  <c r="Q758" i="35"/>
  <c r="U709" i="35"/>
  <c r="AA765" i="35"/>
  <c r="W935" i="35"/>
  <c r="X782" i="35"/>
  <c r="X854" i="35"/>
  <c r="Q908" i="35"/>
  <c r="AA969" i="35"/>
  <c r="AA978" i="35"/>
  <c r="M972" i="35"/>
  <c r="AA923" i="35"/>
  <c r="Z326" i="35"/>
  <c r="M20" i="35"/>
  <c r="AA55" i="35"/>
  <c r="AA50" i="35"/>
  <c r="W72" i="35"/>
  <c r="J69" i="35"/>
  <c r="K69" i="35" s="1"/>
  <c r="L69" i="35" s="1"/>
  <c r="W68" i="35"/>
  <c r="X148" i="35"/>
  <c r="U201" i="35"/>
  <c r="Q252" i="35"/>
  <c r="Q326" i="35"/>
  <c r="Q332" i="35"/>
  <c r="Q223" i="35"/>
  <c r="U205" i="35"/>
  <c r="M339" i="35"/>
  <c r="M272" i="35"/>
  <c r="X365" i="35"/>
  <c r="X530" i="35"/>
  <c r="M508" i="35"/>
  <c r="M648" i="35"/>
  <c r="R671" i="35"/>
  <c r="J758" i="35"/>
  <c r="K758" i="35" s="1"/>
  <c r="Q709" i="35"/>
  <c r="X618" i="35"/>
  <c r="J846" i="35"/>
  <c r="K846" i="35" s="1"/>
  <c r="L846" i="35" s="1"/>
  <c r="U935" i="35"/>
  <c r="W930" i="35"/>
  <c r="W976" i="35"/>
  <c r="AA954" i="35"/>
  <c r="J99" i="35"/>
  <c r="K99" i="35" s="1"/>
  <c r="L99" i="35" s="1"/>
  <c r="J25" i="35"/>
  <c r="K25" i="35" s="1"/>
  <c r="L25" i="35" s="1"/>
  <c r="AG326" i="35"/>
  <c r="AA550" i="35"/>
  <c r="AG904" i="35"/>
  <c r="AA323" i="35"/>
  <c r="Z710" i="35"/>
  <c r="M36" i="35"/>
  <c r="X36" i="35"/>
  <c r="X50" i="35"/>
  <c r="U72" i="35"/>
  <c r="X11" i="35"/>
  <c r="J176" i="35"/>
  <c r="K176" i="35" s="1"/>
  <c r="L176" i="35" s="1"/>
  <c r="M216" i="35"/>
  <c r="X139" i="35"/>
  <c r="M243" i="35"/>
  <c r="AA196" i="35"/>
  <c r="W332" i="35"/>
  <c r="W223" i="35"/>
  <c r="M166" i="35"/>
  <c r="AA143" i="35"/>
  <c r="X342" i="35"/>
  <c r="Q336" i="35"/>
  <c r="J496" i="35"/>
  <c r="K496" i="35" s="1"/>
  <c r="L496" i="35" s="1"/>
  <c r="U533" i="35"/>
  <c r="AA649" i="35"/>
  <c r="J590" i="35"/>
  <c r="K590" i="35" s="1"/>
  <c r="L590" i="35" s="1"/>
  <c r="X460" i="35"/>
  <c r="M470" i="35"/>
  <c r="M458" i="35"/>
  <c r="M634" i="35"/>
  <c r="U664" i="35"/>
  <c r="X560" i="35"/>
  <c r="AA626" i="35"/>
  <c r="M719" i="35"/>
  <c r="AA766" i="35"/>
  <c r="M761" i="35"/>
  <c r="Q671" i="35"/>
  <c r="R722" i="35"/>
  <c r="AA877" i="35"/>
  <c r="AA880" i="35"/>
  <c r="Z908" i="35"/>
  <c r="X789" i="35"/>
  <c r="X899" i="35"/>
  <c r="M683" i="35"/>
  <c r="Q930" i="35"/>
  <c r="J976" i="35"/>
  <c r="K976" i="35" s="1"/>
  <c r="M976" i="35" s="1"/>
  <c r="U976" i="35"/>
  <c r="X739" i="35"/>
  <c r="M828" i="35"/>
  <c r="AA931" i="35"/>
  <c r="M963" i="35"/>
  <c r="AA735" i="35"/>
  <c r="M954" i="35"/>
  <c r="X94" i="35"/>
  <c r="M558" i="35"/>
  <c r="M962" i="35"/>
  <c r="Q713" i="35"/>
  <c r="AA624" i="35"/>
  <c r="R709" i="35"/>
  <c r="AA532" i="35"/>
  <c r="J72" i="35"/>
  <c r="K72" i="35" s="1"/>
  <c r="R60" i="35"/>
  <c r="U68" i="35"/>
  <c r="X262" i="35"/>
  <c r="X245" i="35"/>
  <c r="J326" i="35"/>
  <c r="K326" i="35" s="1"/>
  <c r="L326" i="35" s="1"/>
  <c r="U223" i="35"/>
  <c r="Z336" i="35"/>
  <c r="X565" i="35"/>
  <c r="U496" i="35"/>
  <c r="J613" i="35"/>
  <c r="K613" i="35" s="1"/>
  <c r="L613" i="35" s="1"/>
  <c r="J654" i="35"/>
  <c r="K654" i="35" s="1"/>
  <c r="L654" i="35" s="1"/>
  <c r="M460" i="35"/>
  <c r="AA470" i="35"/>
  <c r="AA376" i="35"/>
  <c r="R664" i="35"/>
  <c r="X678" i="35"/>
  <c r="X663" i="35"/>
  <c r="M626" i="35"/>
  <c r="M721" i="35"/>
  <c r="U758" i="35"/>
  <c r="Q722" i="35"/>
  <c r="M779" i="35"/>
  <c r="J888" i="35"/>
  <c r="K888" i="35" s="1"/>
  <c r="L888" i="35" s="1"/>
  <c r="X891" i="35"/>
  <c r="M880" i="35"/>
  <c r="AA932" i="35"/>
  <c r="Z930" i="35"/>
  <c r="X960" i="35"/>
  <c r="AA1000" i="35"/>
  <c r="X849" i="35"/>
  <c r="M931" i="35"/>
  <c r="AA965" i="35"/>
  <c r="M925" i="35"/>
  <c r="AA1015" i="35"/>
  <c r="AA42" i="35"/>
  <c r="AA334" i="35"/>
  <c r="Q533" i="35"/>
  <c r="AA553" i="35"/>
  <c r="J904" i="35"/>
  <c r="K904" i="35" s="1"/>
  <c r="M955" i="35"/>
  <c r="U43" i="35"/>
  <c r="M32" i="35"/>
  <c r="Q60" i="35"/>
  <c r="M80" i="35"/>
  <c r="R68" i="35"/>
  <c r="AA254" i="35"/>
  <c r="X308" i="35"/>
  <c r="X243" i="35"/>
  <c r="M368" i="35"/>
  <c r="M317" i="35"/>
  <c r="M492" i="35"/>
  <c r="J336" i="35"/>
  <c r="K336" i="35" s="1"/>
  <c r="J385" i="35"/>
  <c r="K385" i="35" s="1"/>
  <c r="L385" i="35" s="1"/>
  <c r="M486" i="35"/>
  <c r="AA462" i="35"/>
  <c r="X621" i="35"/>
  <c r="R385" i="35"/>
  <c r="AA514" i="35"/>
  <c r="W477" i="35"/>
  <c r="AA464" i="35"/>
  <c r="X674" i="35"/>
  <c r="AA684" i="35"/>
  <c r="J722" i="35"/>
  <c r="K722" i="35" s="1"/>
  <c r="L722" i="35" s="1"/>
  <c r="X851" i="35"/>
  <c r="AA831" i="35"/>
  <c r="Z883" i="35"/>
  <c r="AA1033" i="35"/>
  <c r="X1030" i="35"/>
  <c r="M907" i="35"/>
  <c r="X1008" i="35"/>
  <c r="J75" i="35"/>
  <c r="K75" i="35" s="1"/>
  <c r="L75" i="35" s="1"/>
  <c r="J43" i="35"/>
  <c r="K43" i="35" s="1"/>
  <c r="L43" i="35" s="1"/>
  <c r="AG533" i="35"/>
  <c r="X965" i="35"/>
  <c r="AG942" i="35"/>
  <c r="J942" i="35"/>
  <c r="K942" i="35" s="1"/>
  <c r="AG804" i="35"/>
  <c r="Q804" i="35"/>
  <c r="M79" i="35"/>
  <c r="J23" i="35"/>
  <c r="K23" i="35" s="1"/>
  <c r="L23" i="35" s="1"/>
  <c r="Q68" i="35"/>
  <c r="J161" i="35"/>
  <c r="K161" i="35" s="1"/>
  <c r="L161" i="35" s="1"/>
  <c r="AA144" i="35"/>
  <c r="X290" i="35"/>
  <c r="J239" i="35"/>
  <c r="K239" i="35" s="1"/>
  <c r="L239" i="35" s="1"/>
  <c r="W74" i="35"/>
  <c r="M301" i="35"/>
  <c r="AA347" i="35"/>
  <c r="U427" i="35"/>
  <c r="J405" i="35"/>
  <c r="K405" i="35" s="1"/>
  <c r="L405" i="35" s="1"/>
  <c r="M438" i="35"/>
  <c r="Q385" i="35"/>
  <c r="M321" i="35"/>
  <c r="Z477" i="35"/>
  <c r="M670" i="35"/>
  <c r="R657" i="35"/>
  <c r="L636" i="35"/>
  <c r="X628" i="35"/>
  <c r="AA741" i="35"/>
  <c r="M703" i="35"/>
  <c r="AA779" i="35"/>
  <c r="M993" i="35"/>
  <c r="U883" i="35"/>
  <c r="X1014" i="35"/>
  <c r="M887" i="35"/>
  <c r="M338" i="35"/>
  <c r="W533" i="35"/>
  <c r="J766" i="35"/>
  <c r="K766" i="35" s="1"/>
  <c r="AG767" i="35"/>
  <c r="R767" i="35"/>
  <c r="L175" i="35"/>
  <c r="J814" i="35"/>
  <c r="K814" i="35" s="1"/>
  <c r="L814" i="35" s="1"/>
  <c r="R75" i="35"/>
  <c r="Z23" i="35"/>
  <c r="U60" i="35"/>
  <c r="AA133" i="35"/>
  <c r="AA253" i="35"/>
  <c r="M362" i="35"/>
  <c r="J74" i="35"/>
  <c r="K74" i="35" s="1"/>
  <c r="L74" i="35" s="1"/>
  <c r="AA355" i="35"/>
  <c r="J180" i="35"/>
  <c r="K180" i="35" s="1"/>
  <c r="L180" i="35" s="1"/>
  <c r="M199" i="35"/>
  <c r="M404" i="35"/>
  <c r="R336" i="35"/>
  <c r="AA518" i="35"/>
  <c r="M527" i="35"/>
  <c r="M545" i="35"/>
  <c r="U385" i="35"/>
  <c r="AA557" i="35"/>
  <c r="Q477" i="35"/>
  <c r="M605" i="35"/>
  <c r="M467" i="35"/>
  <c r="M526" i="35"/>
  <c r="M495" i="35"/>
  <c r="Q657" i="35"/>
  <c r="M637" i="35"/>
  <c r="AA660" i="35"/>
  <c r="M596" i="35"/>
  <c r="M700" i="35"/>
  <c r="Z722" i="35"/>
  <c r="AA731" i="35"/>
  <c r="M769" i="35"/>
  <c r="AA788" i="35"/>
  <c r="U904" i="35"/>
  <c r="X884" i="35"/>
  <c r="J205" i="35"/>
  <c r="K205" i="35" s="1"/>
  <c r="L205" i="35" s="1"/>
  <c r="M71" i="35"/>
  <c r="J533" i="35"/>
  <c r="K533" i="35" s="1"/>
  <c r="L533" i="35" s="1"/>
  <c r="M865" i="35"/>
  <c r="AG324" i="35"/>
  <c r="Q324" i="35"/>
  <c r="Z325" i="35"/>
  <c r="R758" i="35"/>
  <c r="AA22" i="35"/>
  <c r="AA28" i="35"/>
  <c r="R16" i="35"/>
  <c r="Q75" i="35"/>
  <c r="X96" i="35"/>
  <c r="U23" i="35"/>
  <c r="X93" i="35"/>
  <c r="R69" i="35"/>
  <c r="Z157" i="35"/>
  <c r="AA146" i="35"/>
  <c r="W239" i="35"/>
  <c r="J223" i="35"/>
  <c r="K223" i="35" s="1"/>
  <c r="L223" i="35" s="1"/>
  <c r="M320" i="35"/>
  <c r="Z180" i="35"/>
  <c r="M417" i="35"/>
  <c r="X453" i="35"/>
  <c r="U336" i="35"/>
  <c r="X396" i="35"/>
  <c r="M518" i="35"/>
  <c r="M565" i="35"/>
  <c r="Q613" i="35"/>
  <c r="X392" i="35"/>
  <c r="U613" i="35"/>
  <c r="X599" i="35"/>
  <c r="W661" i="35"/>
  <c r="M584" i="35"/>
  <c r="M668" i="35"/>
  <c r="Z654" i="35"/>
  <c r="U766" i="35"/>
  <c r="U722" i="35"/>
  <c r="M731" i="35"/>
  <c r="AA770" i="35"/>
  <c r="Q890" i="35"/>
  <c r="R904" i="35"/>
  <c r="M950" i="35"/>
  <c r="R883" i="35"/>
  <c r="M968" i="35"/>
  <c r="X874" i="35"/>
  <c r="AA386" i="35"/>
  <c r="J883" i="35"/>
  <c r="K883" i="35" s="1"/>
  <c r="L883" i="35" s="1"/>
  <c r="M234" i="35"/>
  <c r="R785" i="35"/>
  <c r="Q785" i="35"/>
  <c r="J315" i="35"/>
  <c r="K315" i="35" s="1"/>
  <c r="U74" i="35"/>
  <c r="X394" i="35"/>
  <c r="R478" i="35"/>
  <c r="AA571" i="35"/>
  <c r="M392" i="35"/>
  <c r="J661" i="35"/>
  <c r="K661" i="35" s="1"/>
  <c r="L661" i="35" s="1"/>
  <c r="R661" i="35"/>
  <c r="X667" i="35"/>
  <c r="AA668" i="35"/>
  <c r="W654" i="35"/>
  <c r="R766" i="35"/>
  <c r="J709" i="35"/>
  <c r="K709" i="35" s="1"/>
  <c r="L709" i="35" s="1"/>
  <c r="AA851" i="35"/>
  <c r="X755" i="35"/>
  <c r="Z890" i="35"/>
  <c r="Q904" i="35"/>
  <c r="Q883" i="35"/>
  <c r="X916" i="35"/>
  <c r="M1014" i="35"/>
  <c r="M249" i="35"/>
  <c r="AA404" i="35"/>
  <c r="L282" i="35"/>
  <c r="J206" i="35"/>
  <c r="K206" i="35" s="1"/>
  <c r="L206" i="35" s="1"/>
  <c r="M520" i="35"/>
  <c r="AA538" i="35"/>
  <c r="Z538" i="35"/>
  <c r="AG480" i="35"/>
  <c r="W16" i="35"/>
  <c r="X847" i="35"/>
  <c r="M22" i="35"/>
  <c r="J60" i="35"/>
  <c r="K60" i="35" s="1"/>
  <c r="L60" i="35" s="1"/>
  <c r="Q16" i="35"/>
  <c r="R23" i="35"/>
  <c r="Q69" i="35"/>
  <c r="U17" i="35"/>
  <c r="Q205" i="35"/>
  <c r="M197" i="35"/>
  <c r="U239" i="35"/>
  <c r="X15" i="35"/>
  <c r="X75" i="35"/>
  <c r="Q23" i="35"/>
  <c r="X70" i="35"/>
  <c r="X194" i="35"/>
  <c r="X84" i="35"/>
  <c r="X91" i="35"/>
  <c r="M271" i="35"/>
  <c r="R239" i="35"/>
  <c r="R74" i="35"/>
  <c r="X250" i="35"/>
  <c r="U180" i="35"/>
  <c r="AA330" i="35"/>
  <c r="AA351" i="35"/>
  <c r="AA436" i="35"/>
  <c r="AA568" i="35"/>
  <c r="AA600" i="35"/>
  <c r="X576" i="35"/>
  <c r="X708" i="35"/>
  <c r="Z709" i="35"/>
  <c r="AA752" i="35"/>
  <c r="AA753" i="35"/>
  <c r="M886" i="35"/>
  <c r="M864" i="35"/>
  <c r="AA842" i="35"/>
  <c r="J829" i="35"/>
  <c r="K829" i="35" s="1"/>
  <c r="L829" i="35" s="1"/>
  <c r="M940" i="35"/>
  <c r="X800" i="35"/>
  <c r="R535" i="35"/>
  <c r="J312" i="35"/>
  <c r="K312" i="35" s="1"/>
  <c r="J713" i="35"/>
  <c r="K713" i="35" s="1"/>
  <c r="M372" i="34"/>
  <c r="AA491" i="34"/>
  <c r="AA1015" i="34"/>
  <c r="X916" i="34"/>
  <c r="AA762" i="34"/>
  <c r="M925" i="34"/>
  <c r="X534" i="34"/>
  <c r="X259" i="34"/>
  <c r="AA48" i="34"/>
  <c r="AA188" i="34"/>
  <c r="X143" i="34"/>
  <c r="M706" i="34"/>
  <c r="M719" i="34"/>
  <c r="AA612" i="34"/>
  <c r="AA873" i="34"/>
  <c r="X1009" i="34"/>
  <c r="AA921" i="34"/>
  <c r="M903" i="34"/>
  <c r="Z727" i="34"/>
  <c r="L1020" i="34"/>
  <c r="Z941" i="34"/>
  <c r="M141" i="34"/>
  <c r="X32" i="34"/>
  <c r="AA180" i="34"/>
  <c r="X163" i="34"/>
  <c r="AA420" i="34"/>
  <c r="AA326" i="34"/>
  <c r="M698" i="34"/>
  <c r="AA875" i="34"/>
  <c r="M609" i="34"/>
  <c r="AA672" i="34"/>
  <c r="AA231" i="34"/>
  <c r="X83" i="34"/>
  <c r="AA225" i="34"/>
  <c r="X485" i="34"/>
  <c r="X659" i="34"/>
  <c r="M854" i="34"/>
  <c r="X682" i="34"/>
  <c r="X720" i="34"/>
  <c r="AA726" i="34"/>
  <c r="AA328" i="34"/>
  <c r="X708" i="34"/>
  <c r="X139" i="34"/>
  <c r="M205" i="34"/>
  <c r="X684" i="34"/>
  <c r="X775" i="34"/>
  <c r="X843" i="34"/>
  <c r="L307" i="34"/>
  <c r="AA358" i="34"/>
  <c r="X47" i="34"/>
  <c r="AA183" i="34"/>
  <c r="AA931" i="34"/>
  <c r="W937" i="34"/>
  <c r="M967" i="34"/>
  <c r="M133" i="34"/>
  <c r="AA663" i="34"/>
  <c r="M872" i="34"/>
  <c r="AA965" i="34"/>
  <c r="W614" i="34"/>
  <c r="X874" i="34"/>
  <c r="X577" i="34"/>
  <c r="X40" i="34"/>
  <c r="X296" i="34"/>
  <c r="M487" i="34"/>
  <c r="X584" i="34"/>
  <c r="M736" i="34"/>
  <c r="AA786" i="34"/>
  <c r="X793" i="34"/>
  <c r="M855" i="34"/>
  <c r="AA730" i="34"/>
  <c r="M817" i="34"/>
  <c r="AA993" i="34"/>
  <c r="W60" i="34"/>
  <c r="X435" i="34"/>
  <c r="X658" i="34"/>
  <c r="Z387" i="35"/>
  <c r="AA387" i="35"/>
  <c r="M956" i="35"/>
  <c r="J152" i="35"/>
  <c r="K152" i="35" s="1"/>
  <c r="L152" i="35" s="1"/>
  <c r="U289" i="35"/>
  <c r="U564" i="35"/>
  <c r="Z406" i="35"/>
  <c r="L512" i="35"/>
  <c r="M512" i="35"/>
  <c r="AG485" i="35"/>
  <c r="Q485" i="35"/>
  <c r="R485" i="35"/>
  <c r="W658" i="35"/>
  <c r="AG658" i="35"/>
  <c r="AG816" i="35"/>
  <c r="R816" i="35"/>
  <c r="Q816" i="35"/>
  <c r="AG1024" i="35"/>
  <c r="R1024" i="35"/>
  <c r="AA1024" i="35"/>
  <c r="U1024" i="35"/>
  <c r="AG914" i="35"/>
  <c r="Z914" i="35"/>
  <c r="Q914" i="35"/>
  <c r="J914" i="35"/>
  <c r="K914" i="35" s="1"/>
  <c r="L914" i="35" s="1"/>
  <c r="R914" i="35"/>
  <c r="U914" i="35"/>
  <c r="AG357" i="35"/>
  <c r="R357" i="35"/>
  <c r="L988" i="35"/>
  <c r="M988" i="35"/>
  <c r="Z900" i="35"/>
  <c r="AA900" i="35"/>
  <c r="AG715" i="35"/>
  <c r="Q715" i="35"/>
  <c r="R715" i="35"/>
  <c r="M267" i="35"/>
  <c r="M620" i="35"/>
  <c r="J406" i="35"/>
  <c r="K406" i="35" s="1"/>
  <c r="L406" i="35" s="1"/>
  <c r="M911" i="35"/>
  <c r="W893" i="35"/>
  <c r="X893" i="35"/>
  <c r="L850" i="35"/>
  <c r="M850" i="35"/>
  <c r="J158" i="35"/>
  <c r="K158" i="35" s="1"/>
  <c r="L158" i="35" s="1"/>
  <c r="AG947" i="35"/>
  <c r="J947" i="35"/>
  <c r="K947" i="35" s="1"/>
  <c r="L947" i="35" s="1"/>
  <c r="R947" i="35"/>
  <c r="U947" i="35"/>
  <c r="Q947" i="35"/>
  <c r="AG1016" i="35"/>
  <c r="Q1016" i="35"/>
  <c r="R1016" i="35"/>
  <c r="Z1016" i="35"/>
  <c r="U1016" i="35"/>
  <c r="AA41" i="35"/>
  <c r="J257" i="35"/>
  <c r="K257" i="35" s="1"/>
  <c r="L257" i="35" s="1"/>
  <c r="AA65" i="35"/>
  <c r="M418" i="35"/>
  <c r="M214" i="35"/>
  <c r="Z564" i="35"/>
  <c r="Z648" i="35"/>
  <c r="AA648" i="35"/>
  <c r="AA1002" i="35"/>
  <c r="W1015" i="35"/>
  <c r="X1015" i="35"/>
  <c r="M111" i="35"/>
  <c r="L111" i="35"/>
  <c r="AG724" i="35"/>
  <c r="J724" i="35"/>
  <c r="K724" i="35" s="1"/>
  <c r="L724" i="35" s="1"/>
  <c r="Z724" i="35"/>
  <c r="R724" i="35"/>
  <c r="Q901" i="35"/>
  <c r="AG901" i="35"/>
  <c r="J901" i="35"/>
  <c r="K901" i="35" s="1"/>
  <c r="L901" i="35" s="1"/>
  <c r="R901" i="35"/>
  <c r="W901" i="35"/>
  <c r="Z901" i="35"/>
  <c r="L995" i="35"/>
  <c r="M995" i="35"/>
  <c r="Q863" i="35"/>
  <c r="AG863" i="35"/>
  <c r="J863" i="35"/>
  <c r="K863" i="35" s="1"/>
  <c r="L863" i="35" s="1"/>
  <c r="AG999" i="35"/>
  <c r="R999" i="35"/>
  <c r="Z999" i="35"/>
  <c r="U999" i="35"/>
  <c r="W999" i="35"/>
  <c r="R498" i="35"/>
  <c r="AG498" i="35"/>
  <c r="Q498" i="35"/>
  <c r="AG737" i="35"/>
  <c r="R737" i="35"/>
  <c r="J737" i="35"/>
  <c r="K737" i="35" s="1"/>
  <c r="L737" i="35" s="1"/>
  <c r="Q737" i="35"/>
  <c r="W737" i="35"/>
  <c r="X46" i="35"/>
  <c r="X24" i="35"/>
  <c r="AA58" i="35"/>
  <c r="U99" i="35"/>
  <c r="AA31" i="35"/>
  <c r="AA127" i="35"/>
  <c r="X58" i="35"/>
  <c r="AA124" i="35"/>
  <c r="U261" i="35"/>
  <c r="AA197" i="35"/>
  <c r="M253" i="35"/>
  <c r="M208" i="35"/>
  <c r="X229" i="35"/>
  <c r="X267" i="35"/>
  <c r="X277" i="35"/>
  <c r="M250" i="35"/>
  <c r="AA283" i="35"/>
  <c r="AA212" i="35"/>
  <c r="X320" i="35"/>
  <c r="AA414" i="35"/>
  <c r="U357" i="35"/>
  <c r="AA322" i="35"/>
  <c r="AA461" i="35"/>
  <c r="X272" i="35"/>
  <c r="Q387" i="35"/>
  <c r="X439" i="35"/>
  <c r="AA466" i="35"/>
  <c r="AA352" i="35"/>
  <c r="R471" i="35"/>
  <c r="AA489" i="35"/>
  <c r="AA511" i="35"/>
  <c r="AA451" i="35"/>
  <c r="R564" i="35"/>
  <c r="X581" i="35"/>
  <c r="M381" i="35"/>
  <c r="M468" i="35"/>
  <c r="AA563" i="35"/>
  <c r="L628" i="35"/>
  <c r="M628" i="35"/>
  <c r="AA625" i="35"/>
  <c r="M701" i="35"/>
  <c r="AG675" i="35"/>
  <c r="J675" i="35"/>
  <c r="K675" i="35" s="1"/>
  <c r="L675" i="35" s="1"/>
  <c r="X848" i="35"/>
  <c r="M809" i="35"/>
  <c r="X844" i="35"/>
  <c r="U901" i="35"/>
  <c r="W808" i="35"/>
  <c r="X808" i="35"/>
  <c r="L884" i="35"/>
  <c r="M884" i="35"/>
  <c r="M862" i="35"/>
  <c r="Z927" i="35"/>
  <c r="AA927" i="35"/>
  <c r="Z952" i="35"/>
  <c r="AA952" i="35"/>
  <c r="L187" i="35"/>
  <c r="M187" i="35"/>
  <c r="AG162" i="35"/>
  <c r="U162" i="35"/>
  <c r="X294" i="35"/>
  <c r="W294" i="35"/>
  <c r="AG183" i="35"/>
  <c r="J183" i="35"/>
  <c r="K183" i="35" s="1"/>
  <c r="AG346" i="35"/>
  <c r="Q346" i="35"/>
  <c r="Q756" i="35"/>
  <c r="AG756" i="35"/>
  <c r="R756" i="35"/>
  <c r="U756" i="35"/>
  <c r="J756" i="35"/>
  <c r="K756" i="35" s="1"/>
  <c r="AG747" i="35"/>
  <c r="R747" i="35"/>
  <c r="U747" i="35"/>
  <c r="AA747" i="35"/>
  <c r="J747" i="35"/>
  <c r="K747" i="35" s="1"/>
  <c r="L747" i="35" s="1"/>
  <c r="L698" i="35"/>
  <c r="M698" i="35"/>
  <c r="AG1012" i="35"/>
  <c r="Q1012" i="35"/>
  <c r="U1012" i="35"/>
  <c r="Z1012" i="35"/>
  <c r="J1012" i="35"/>
  <c r="K1012" i="35" s="1"/>
  <c r="L1012" i="35" s="1"/>
  <c r="R1012" i="35"/>
  <c r="AG824" i="35"/>
  <c r="Z824" i="35"/>
  <c r="U824" i="35"/>
  <c r="J824" i="35"/>
  <c r="K824" i="35" s="1"/>
  <c r="L824" i="35" s="1"/>
  <c r="Q824" i="35"/>
  <c r="R824" i="35"/>
  <c r="L983" i="35"/>
  <c r="M983" i="35"/>
  <c r="AA566" i="35"/>
  <c r="AG430" i="35"/>
  <c r="J430" i="35"/>
  <c r="K430" i="35" s="1"/>
  <c r="L430" i="35" s="1"/>
  <c r="R430" i="35"/>
  <c r="AG754" i="35"/>
  <c r="Q754" i="35"/>
  <c r="U754" i="35"/>
  <c r="W754" i="35"/>
  <c r="J754" i="35"/>
  <c r="K754" i="35" s="1"/>
  <c r="L754" i="35" s="1"/>
  <c r="R754" i="35"/>
  <c r="AA46" i="35"/>
  <c r="M103" i="35"/>
  <c r="AA119" i="35"/>
  <c r="AA100" i="35"/>
  <c r="AA183" i="35"/>
  <c r="X203" i="35"/>
  <c r="M285" i="35"/>
  <c r="U109" i="35"/>
  <c r="X306" i="35"/>
  <c r="AA367" i="35"/>
  <c r="M414" i="35"/>
  <c r="M372" i="35"/>
  <c r="J369" i="35"/>
  <c r="K369" i="35" s="1"/>
  <c r="L369" i="35" s="1"/>
  <c r="AG369" i="35"/>
  <c r="X436" i="35"/>
  <c r="U498" i="35"/>
  <c r="J471" i="35"/>
  <c r="K471" i="35" s="1"/>
  <c r="L471" i="35" s="1"/>
  <c r="M524" i="35"/>
  <c r="X539" i="35"/>
  <c r="Q573" i="35"/>
  <c r="AA622" i="35"/>
  <c r="W586" i="35"/>
  <c r="X586" i="35"/>
  <c r="M480" i="35"/>
  <c r="X561" i="35"/>
  <c r="X627" i="35"/>
  <c r="X413" i="35"/>
  <c r="M464" i="35"/>
  <c r="M563" i="35"/>
  <c r="AA607" i="35"/>
  <c r="M376" i="35"/>
  <c r="X648" i="35"/>
  <c r="W631" i="35"/>
  <c r="X631" i="35"/>
  <c r="R635" i="35"/>
  <c r="M632" i="35"/>
  <c r="M643" i="35"/>
  <c r="AA901" i="35"/>
  <c r="W827" i="35"/>
  <c r="X827" i="35"/>
  <c r="X963" i="35"/>
  <c r="Z975" i="35"/>
  <c r="AA975" i="35"/>
  <c r="Q1024" i="35"/>
  <c r="AG284" i="35"/>
  <c r="Z370" i="35"/>
  <c r="AA370" i="35"/>
  <c r="AG768" i="35"/>
  <c r="R768" i="35"/>
  <c r="Q768" i="35"/>
  <c r="U768" i="35"/>
  <c r="M768" i="35"/>
  <c r="Z768" i="35"/>
  <c r="AG945" i="35"/>
  <c r="AA945" i="35"/>
  <c r="Q945" i="35"/>
  <c r="R945" i="35"/>
  <c r="U945" i="35"/>
  <c r="L1032" i="35"/>
  <c r="M1032" i="35"/>
  <c r="M325" i="35"/>
  <c r="L325" i="35"/>
  <c r="AG359" i="35"/>
  <c r="Q359" i="35"/>
  <c r="R359" i="35"/>
  <c r="U359" i="35"/>
  <c r="J359" i="35"/>
  <c r="K359" i="35" s="1"/>
  <c r="L359" i="35" s="1"/>
  <c r="AG1017" i="35"/>
  <c r="Q1017" i="35"/>
  <c r="R1017" i="35"/>
  <c r="W1017" i="35"/>
  <c r="J1017" i="35"/>
  <c r="K1017" i="35" s="1"/>
  <c r="L1017" i="35" s="1"/>
  <c r="M1017" i="35"/>
  <c r="Z785" i="35"/>
  <c r="L900" i="35"/>
  <c r="M900" i="35"/>
  <c r="W966" i="35"/>
  <c r="X966" i="35"/>
  <c r="AG477" i="35"/>
  <c r="R477" i="35"/>
  <c r="J477" i="35"/>
  <c r="K477" i="35" s="1"/>
  <c r="AG406" i="35"/>
  <c r="R406" i="35"/>
  <c r="W956" i="35"/>
  <c r="AG956" i="35"/>
  <c r="Z956" i="35"/>
  <c r="J956" i="35"/>
  <c r="K956" i="35" s="1"/>
  <c r="L956" i="35" s="1"/>
  <c r="R956" i="35"/>
  <c r="U956" i="35"/>
  <c r="Q956" i="35"/>
  <c r="J411" i="35"/>
  <c r="K411" i="35" s="1"/>
  <c r="L411" i="35" s="1"/>
  <c r="AG411" i="35"/>
  <c r="AG141" i="35"/>
  <c r="J141" i="35"/>
  <c r="K141" i="35" s="1"/>
  <c r="L141" i="35" s="1"/>
  <c r="Z141" i="35"/>
  <c r="J165" i="35"/>
  <c r="K165" i="35" s="1"/>
  <c r="L165" i="35" s="1"/>
  <c r="AA76" i="35"/>
  <c r="Q99" i="35"/>
  <c r="X52" i="35"/>
  <c r="X130" i="35"/>
  <c r="M186" i="35"/>
  <c r="X98" i="35"/>
  <c r="J163" i="35"/>
  <c r="K163" i="35" s="1"/>
  <c r="L163" i="35" s="1"/>
  <c r="M121" i="35"/>
  <c r="X144" i="35"/>
  <c r="AA155" i="35"/>
  <c r="X215" i="35"/>
  <c r="AA265" i="35"/>
  <c r="AA295" i="35"/>
  <c r="J357" i="35"/>
  <c r="K357" i="35" s="1"/>
  <c r="L357" i="35" s="1"/>
  <c r="M196" i="35"/>
  <c r="X374" i="35"/>
  <c r="AA230" i="35"/>
  <c r="M212" i="35"/>
  <c r="AA303" i="35"/>
  <c r="X224" i="35"/>
  <c r="W498" i="35"/>
  <c r="M537" i="35"/>
  <c r="R573" i="35"/>
  <c r="X429" i="35"/>
  <c r="AA587" i="35"/>
  <c r="AA522" i="35"/>
  <c r="X513" i="35"/>
  <c r="J658" i="35"/>
  <c r="K658" i="35" s="1"/>
  <c r="L658" i="35" s="1"/>
  <c r="Z601" i="35"/>
  <c r="Q658" i="35"/>
  <c r="M623" i="35"/>
  <c r="M555" i="35"/>
  <c r="X668" i="35"/>
  <c r="X830" i="35"/>
  <c r="Z905" i="35"/>
  <c r="AA905" i="35"/>
  <c r="L896" i="35"/>
  <c r="M896" i="35"/>
  <c r="AA1026" i="35"/>
  <c r="X1024" i="35"/>
  <c r="AG166" i="35"/>
  <c r="Q166" i="35"/>
  <c r="AG264" i="35"/>
  <c r="R264" i="35"/>
  <c r="J264" i="35"/>
  <c r="K264" i="35" s="1"/>
  <c r="AG400" i="35"/>
  <c r="R400" i="35"/>
  <c r="Q400" i="35"/>
  <c r="J400" i="35"/>
  <c r="K400" i="35" s="1"/>
  <c r="L400" i="35" s="1"/>
  <c r="AG603" i="35"/>
  <c r="J603" i="35"/>
  <c r="K603" i="35" s="1"/>
  <c r="L844" i="35"/>
  <c r="M844" i="35"/>
  <c r="AG642" i="35"/>
  <c r="J642" i="35"/>
  <c r="K642" i="35" s="1"/>
  <c r="L642" i="35" s="1"/>
  <c r="AG800" i="35"/>
  <c r="Q800" i="35"/>
  <c r="U800" i="35"/>
  <c r="J800" i="35"/>
  <c r="K800" i="35" s="1"/>
  <c r="L800" i="35" s="1"/>
  <c r="R800" i="35"/>
  <c r="Z800" i="35"/>
  <c r="Z610" i="35"/>
  <c r="AA610" i="35"/>
  <c r="AG704" i="35"/>
  <c r="R704" i="35"/>
  <c r="Q704" i="35"/>
  <c r="U704" i="35"/>
  <c r="W704" i="35"/>
  <c r="J704" i="35"/>
  <c r="K704" i="35" s="1"/>
  <c r="W980" i="35"/>
  <c r="AG980" i="35"/>
  <c r="Q980" i="35"/>
  <c r="R980" i="35"/>
  <c r="M980" i="35"/>
  <c r="AA980" i="35"/>
  <c r="U980" i="35"/>
  <c r="W955" i="35"/>
  <c r="X955" i="35"/>
  <c r="M1021" i="35"/>
  <c r="L1021" i="35"/>
  <c r="W780" i="35"/>
  <c r="X780" i="35"/>
  <c r="AG1031" i="35"/>
  <c r="Z1031" i="35"/>
  <c r="R1031" i="35"/>
  <c r="Q1031" i="35"/>
  <c r="U165" i="35"/>
  <c r="AA301" i="35"/>
  <c r="X423" i="35"/>
  <c r="AA280" i="35"/>
  <c r="J427" i="35"/>
  <c r="K427" i="35" s="1"/>
  <c r="L427" i="35" s="1"/>
  <c r="M303" i="35"/>
  <c r="M343" i="35"/>
  <c r="X319" i="35"/>
  <c r="X526" i="35"/>
  <c r="J504" i="35"/>
  <c r="K504" i="35" s="1"/>
  <c r="L504" i="35" s="1"/>
  <c r="AG504" i="35"/>
  <c r="AA527" i="35"/>
  <c r="AA551" i="35"/>
  <c r="M341" i="35"/>
  <c r="X501" i="35"/>
  <c r="X569" i="35"/>
  <c r="M505" i="35"/>
  <c r="X633" i="35"/>
  <c r="AA487" i="35"/>
  <c r="X495" i="35"/>
  <c r="U658" i="35"/>
  <c r="Z635" i="35"/>
  <c r="X632" i="35"/>
  <c r="M688" i="35"/>
  <c r="J748" i="35"/>
  <c r="K748" i="35" s="1"/>
  <c r="L748" i="35" s="1"/>
  <c r="X705" i="35"/>
  <c r="W711" i="35"/>
  <c r="M618" i="35"/>
  <c r="W872" i="35"/>
  <c r="X872" i="35"/>
  <c r="W934" i="35"/>
  <c r="X934" i="35"/>
  <c r="W958" i="35"/>
  <c r="AG402" i="35"/>
  <c r="J402" i="35"/>
  <c r="K402" i="35" s="1"/>
  <c r="L402" i="35" s="1"/>
  <c r="AG961" i="35"/>
  <c r="R961" i="35"/>
  <c r="U961" i="35"/>
  <c r="W961" i="35"/>
  <c r="R706" i="35"/>
  <c r="AG706" i="35"/>
  <c r="X706" i="35"/>
  <c r="M706" i="35"/>
  <c r="J706" i="35"/>
  <c r="K706" i="35" s="1"/>
  <c r="L706" i="35" s="1"/>
  <c r="AG723" i="35"/>
  <c r="J723" i="35"/>
  <c r="K723" i="35" s="1"/>
  <c r="U723" i="35"/>
  <c r="L787" i="35"/>
  <c r="M787" i="35"/>
  <c r="R1011" i="35"/>
  <c r="AG1011" i="35"/>
  <c r="Q1011" i="35"/>
  <c r="J1011" i="35"/>
  <c r="K1011" i="35" s="1"/>
  <c r="M784" i="35"/>
  <c r="L923" i="35"/>
  <c r="M923" i="35"/>
  <c r="AA718" i="35"/>
  <c r="Z718" i="35"/>
  <c r="W694" i="35"/>
  <c r="X694" i="35"/>
  <c r="W742" i="35"/>
  <c r="X742" i="35"/>
  <c r="L920" i="35"/>
  <c r="M920" i="35"/>
  <c r="W802" i="35"/>
  <c r="X802" i="35"/>
  <c r="Z1039" i="35"/>
  <c r="AA1039" i="35"/>
  <c r="AG289" i="35"/>
  <c r="Q289" i="35"/>
  <c r="R289" i="35"/>
  <c r="AG845" i="35"/>
  <c r="R845" i="35"/>
  <c r="U845" i="35"/>
  <c r="J845" i="35"/>
  <c r="K845" i="35" s="1"/>
  <c r="L845" i="35" s="1"/>
  <c r="Q845" i="35"/>
  <c r="AG981" i="35"/>
  <c r="J981" i="35"/>
  <c r="K981" i="35" s="1"/>
  <c r="L981" i="35" s="1"/>
  <c r="Z981" i="35"/>
  <c r="Q981" i="35"/>
  <c r="U981" i="35"/>
  <c r="R981" i="35"/>
  <c r="U702" i="35"/>
  <c r="AG702" i="35"/>
  <c r="W702" i="35"/>
  <c r="J702" i="35"/>
  <c r="K702" i="35" s="1"/>
  <c r="L702" i="35" s="1"/>
  <c r="Q702" i="35"/>
  <c r="W882" i="35"/>
  <c r="X882" i="35"/>
  <c r="AA25" i="35"/>
  <c r="M99" i="35"/>
  <c r="R120" i="35"/>
  <c r="M89" i="35"/>
  <c r="AA116" i="35"/>
  <c r="R165" i="35"/>
  <c r="X202" i="35"/>
  <c r="X274" i="35"/>
  <c r="M207" i="35"/>
  <c r="M286" i="35"/>
  <c r="J289" i="35"/>
  <c r="K289" i="35" s="1"/>
  <c r="L289" i="35" s="1"/>
  <c r="AA361" i="35"/>
  <c r="AA320" i="35"/>
  <c r="J387" i="35"/>
  <c r="K387" i="35" s="1"/>
  <c r="M329" i="35"/>
  <c r="W430" i="35"/>
  <c r="X529" i="35"/>
  <c r="X450" i="35"/>
  <c r="M571" i="35"/>
  <c r="X457" i="35"/>
  <c r="M600" i="35"/>
  <c r="X650" i="35"/>
  <c r="Z658" i="35"/>
  <c r="J635" i="35"/>
  <c r="K635" i="35" s="1"/>
  <c r="L635" i="35" s="1"/>
  <c r="R702" i="35"/>
  <c r="AA656" i="35"/>
  <c r="L716" i="35"/>
  <c r="M716" i="35"/>
  <c r="Z694" i="35"/>
  <c r="AA694" i="35"/>
  <c r="W722" i="35"/>
  <c r="R863" i="35"/>
  <c r="Z737" i="35"/>
  <c r="X855" i="35"/>
  <c r="L857" i="35"/>
  <c r="M857" i="35"/>
  <c r="Z998" i="35"/>
  <c r="AA998" i="35"/>
  <c r="Z989" i="35"/>
  <c r="AA989" i="35"/>
  <c r="X999" i="35"/>
  <c r="J478" i="35"/>
  <c r="K478" i="35" s="1"/>
  <c r="L478" i="35" s="1"/>
  <c r="AG478" i="35"/>
  <c r="Z478" i="35"/>
  <c r="J397" i="35"/>
  <c r="K397" i="35" s="1"/>
  <c r="AG397" i="35"/>
  <c r="Q397" i="35"/>
  <c r="AG612" i="35"/>
  <c r="W612" i="35"/>
  <c r="U612" i="35"/>
  <c r="AG848" i="35"/>
  <c r="Q848" i="35"/>
  <c r="R848" i="35"/>
  <c r="Z848" i="35"/>
  <c r="U848" i="35"/>
  <c r="AG974" i="35"/>
  <c r="R974" i="35"/>
  <c r="J974" i="35"/>
  <c r="K974" i="35" s="1"/>
  <c r="L974" i="35" s="1"/>
  <c r="Z795" i="35"/>
  <c r="AA795" i="35"/>
  <c r="M953" i="35"/>
  <c r="AG944" i="35"/>
  <c r="Q944" i="35"/>
  <c r="R944" i="35"/>
  <c r="U944" i="35"/>
  <c r="J944" i="35"/>
  <c r="K944" i="35" s="1"/>
  <c r="J1016" i="35"/>
  <c r="K1016" i="35" s="1"/>
  <c r="L1016" i="35" s="1"/>
  <c r="AG833" i="35"/>
  <c r="R833" i="35"/>
  <c r="U833" i="35"/>
  <c r="J833" i="35"/>
  <c r="K833" i="35" s="1"/>
  <c r="L833" i="35" s="1"/>
  <c r="Q833" i="35"/>
  <c r="L933" i="35"/>
  <c r="M933" i="35"/>
  <c r="AG163" i="35"/>
  <c r="Q163" i="35"/>
  <c r="Z163" i="35"/>
  <c r="R163" i="35"/>
  <c r="X127" i="35"/>
  <c r="M262" i="35"/>
  <c r="X28" i="35"/>
  <c r="AA6" i="35"/>
  <c r="AA59" i="35"/>
  <c r="AA52" i="35"/>
  <c r="Q120" i="35"/>
  <c r="X133" i="35"/>
  <c r="AA135" i="35"/>
  <c r="M126" i="35"/>
  <c r="J153" i="35"/>
  <c r="K153" i="35" s="1"/>
  <c r="L153" i="35" s="1"/>
  <c r="AA137" i="35"/>
  <c r="Q165" i="35"/>
  <c r="M335" i="35"/>
  <c r="X458" i="35"/>
  <c r="AA423" i="35"/>
  <c r="AA349" i="35"/>
  <c r="X507" i="35"/>
  <c r="U430" i="35"/>
  <c r="U387" i="35"/>
  <c r="X538" i="35"/>
  <c r="R427" i="35"/>
  <c r="AA474" i="35"/>
  <c r="M536" i="35"/>
  <c r="X493" i="35"/>
  <c r="M653" i="35"/>
  <c r="AA576" i="35"/>
  <c r="Z640" i="35"/>
  <c r="AA640" i="35"/>
  <c r="X661" i="35"/>
  <c r="Q635" i="35"/>
  <c r="AA756" i="35"/>
  <c r="W741" i="35"/>
  <c r="X741" i="35"/>
  <c r="AG858" i="35"/>
  <c r="J858" i="35"/>
  <c r="K858" i="35" s="1"/>
  <c r="L858" i="35" s="1"/>
  <c r="AA798" i="35"/>
  <c r="U737" i="35"/>
  <c r="X895" i="35"/>
  <c r="W845" i="35"/>
  <c r="J999" i="35"/>
  <c r="K999" i="35" s="1"/>
  <c r="L999" i="35" s="1"/>
  <c r="W954" i="35"/>
  <c r="X954" i="35"/>
  <c r="J1024" i="35"/>
  <c r="K1024" i="35" s="1"/>
  <c r="L1024" i="35" s="1"/>
  <c r="J485" i="35"/>
  <c r="K485" i="35" s="1"/>
  <c r="AG332" i="35"/>
  <c r="U332" i="35"/>
  <c r="J332" i="35"/>
  <c r="K332" i="35" s="1"/>
  <c r="J255" i="35"/>
  <c r="K255" i="35" s="1"/>
  <c r="AG866" i="35"/>
  <c r="R866" i="35"/>
  <c r="W866" i="35"/>
  <c r="U866" i="35"/>
  <c r="Q866" i="35"/>
  <c r="J866" i="35"/>
  <c r="K866" i="35" s="1"/>
  <c r="L866" i="35" s="1"/>
  <c r="AG801" i="35"/>
  <c r="Z801" i="35"/>
  <c r="Q801" i="35"/>
  <c r="R801" i="35"/>
  <c r="U801" i="35"/>
  <c r="J801" i="35"/>
  <c r="K801" i="35" s="1"/>
  <c r="L801" i="35" s="1"/>
  <c r="AG973" i="35"/>
  <c r="Q973" i="35"/>
  <c r="R973" i="35"/>
  <c r="Z973" i="35"/>
  <c r="W973" i="35"/>
  <c r="M973" i="35"/>
  <c r="Z329" i="35"/>
  <c r="AA329" i="35"/>
  <c r="L744" i="35"/>
  <c r="M744" i="35"/>
  <c r="AG946" i="35"/>
  <c r="Q946" i="35"/>
  <c r="U946" i="35"/>
  <c r="J946" i="35"/>
  <c r="K946" i="35" s="1"/>
  <c r="R946" i="35"/>
  <c r="Z946" i="35"/>
  <c r="J1031" i="35"/>
  <c r="K1031" i="35" s="1"/>
  <c r="AG643" i="35"/>
  <c r="Q643" i="35"/>
  <c r="Z579" i="35"/>
  <c r="AA579" i="35"/>
  <c r="J564" i="35"/>
  <c r="K564" i="35" s="1"/>
  <c r="L564" i="35" s="1"/>
  <c r="AG564" i="35"/>
  <c r="W843" i="35"/>
  <c r="X843" i="35"/>
  <c r="M146" i="35"/>
  <c r="AA86" i="35"/>
  <c r="J475" i="35"/>
  <c r="K475" i="35" s="1"/>
  <c r="L475" i="35" s="1"/>
  <c r="Z413" i="35"/>
  <c r="AA413" i="35"/>
  <c r="AA629" i="35"/>
  <c r="L694" i="35"/>
  <c r="M694" i="35"/>
  <c r="AA758" i="35"/>
  <c r="X842" i="35"/>
  <c r="L842" i="35"/>
  <c r="M842" i="35"/>
  <c r="W828" i="35"/>
  <c r="X828" i="35"/>
  <c r="W819" i="35"/>
  <c r="W987" i="35"/>
  <c r="W1019" i="35"/>
  <c r="X1019" i="35"/>
  <c r="W953" i="35"/>
  <c r="X953" i="35"/>
  <c r="AA43" i="35"/>
  <c r="X34" i="35"/>
  <c r="AA23" i="35"/>
  <c r="R141" i="35"/>
  <c r="M75" i="35"/>
  <c r="J173" i="35"/>
  <c r="K173" i="35" s="1"/>
  <c r="L173" i="35" s="1"/>
  <c r="U163" i="35"/>
  <c r="AA165" i="35"/>
  <c r="AA84" i="35"/>
  <c r="J164" i="35"/>
  <c r="K164" i="35" s="1"/>
  <c r="L164" i="35" s="1"/>
  <c r="AA139" i="35"/>
  <c r="X286" i="35"/>
  <c r="X301" i="35"/>
  <c r="M256" i="35"/>
  <c r="Q357" i="35"/>
  <c r="AA394" i="35"/>
  <c r="M334" i="35"/>
  <c r="Q430" i="35"/>
  <c r="X378" i="35"/>
  <c r="W427" i="35"/>
  <c r="X541" i="35"/>
  <c r="AA433" i="35"/>
  <c r="AA456" i="35"/>
  <c r="M474" i="35"/>
  <c r="AA545" i="35"/>
  <c r="X515" i="35"/>
  <c r="AA454" i="35"/>
  <c r="X480" i="35"/>
  <c r="AA591" i="35"/>
  <c r="X406" i="35"/>
  <c r="X571" i="35"/>
  <c r="AG619" i="35"/>
  <c r="J619" i="35"/>
  <c r="K619" i="35" s="1"/>
  <c r="L619" i="35" s="1"/>
  <c r="AA584" i="35"/>
  <c r="M567" i="35"/>
  <c r="AA728" i="35"/>
  <c r="X710" i="35"/>
  <c r="J715" i="35"/>
  <c r="K715" i="35" s="1"/>
  <c r="L715" i="35" s="1"/>
  <c r="L861" i="35"/>
  <c r="M861" i="35"/>
  <c r="AG717" i="35"/>
  <c r="J717" i="35"/>
  <c r="K717" i="35" s="1"/>
  <c r="L717" i="35" s="1"/>
  <c r="U715" i="35"/>
  <c r="W856" i="35"/>
  <c r="X856" i="35"/>
  <c r="W835" i="35"/>
  <c r="X835" i="35"/>
  <c r="U816" i="35"/>
  <c r="Z949" i="35"/>
  <c r="AA949" i="35"/>
  <c r="Q999" i="35"/>
  <c r="AA1004" i="35"/>
  <c r="J228" i="35"/>
  <c r="K228" i="35" s="1"/>
  <c r="AG228" i="35"/>
  <c r="AG268" i="35"/>
  <c r="J268" i="35"/>
  <c r="K268" i="35" s="1"/>
  <c r="AG496" i="35"/>
  <c r="X496" i="35"/>
  <c r="Q496" i="35"/>
  <c r="R496" i="35"/>
  <c r="W496" i="35"/>
  <c r="AG695" i="35"/>
  <c r="Z695" i="35"/>
  <c r="U695" i="35"/>
  <c r="R695" i="35"/>
  <c r="Q695" i="35"/>
  <c r="AG943" i="35"/>
  <c r="Q943" i="35"/>
  <c r="W943" i="35"/>
  <c r="J943" i="35"/>
  <c r="K943" i="35" s="1"/>
  <c r="L943" i="35" s="1"/>
  <c r="R943" i="35"/>
  <c r="AA903" i="35"/>
  <c r="J170" i="35"/>
  <c r="K170" i="35" s="1"/>
  <c r="L170" i="35" s="1"/>
  <c r="AG170" i="35"/>
  <c r="AA681" i="35"/>
  <c r="J261" i="35"/>
  <c r="K261" i="35" s="1"/>
  <c r="L261" i="35" s="1"/>
  <c r="AG261" i="35"/>
  <c r="Q261" i="35"/>
  <c r="R261" i="35"/>
  <c r="AG387" i="35"/>
  <c r="W387" i="35"/>
  <c r="W38" i="35"/>
  <c r="X38" i="35"/>
  <c r="AG471" i="35"/>
  <c r="Q471" i="35"/>
  <c r="AG136" i="35"/>
  <c r="Q136" i="35"/>
  <c r="R136" i="35"/>
  <c r="J136" i="35"/>
  <c r="K136" i="35" s="1"/>
  <c r="L136" i="35" s="1"/>
  <c r="J120" i="35"/>
  <c r="K120" i="35" s="1"/>
  <c r="J573" i="35"/>
  <c r="K573" i="35" s="1"/>
  <c r="L573" i="35" s="1"/>
  <c r="AG573" i="35"/>
  <c r="J772" i="35"/>
  <c r="K772" i="35" s="1"/>
  <c r="L772" i="35" s="1"/>
  <c r="AG772" i="35"/>
  <c r="R772" i="35"/>
  <c r="U772" i="35"/>
  <c r="AG774" i="35"/>
  <c r="U774" i="35"/>
  <c r="J774" i="35"/>
  <c r="K774" i="35" s="1"/>
  <c r="L774" i="35" s="1"/>
  <c r="W774" i="35"/>
  <c r="Z559" i="35"/>
  <c r="AA559" i="35"/>
  <c r="L918" i="35"/>
  <c r="Z983" i="35"/>
  <c r="AA983" i="35"/>
  <c r="X42" i="35"/>
  <c r="M43" i="35"/>
  <c r="R99" i="35"/>
  <c r="AA141" i="35"/>
  <c r="AA85" i="35"/>
  <c r="Q141" i="35"/>
  <c r="X145" i="35"/>
  <c r="U120" i="35"/>
  <c r="X135" i="35"/>
  <c r="J191" i="35"/>
  <c r="K191" i="35" s="1"/>
  <c r="L191" i="35" s="1"/>
  <c r="M165" i="35"/>
  <c r="X231" i="35"/>
  <c r="AA195" i="35"/>
  <c r="AA251" i="35"/>
  <c r="AA229" i="35"/>
  <c r="J260" i="35"/>
  <c r="K260" i="35" s="1"/>
  <c r="L260" i="35" s="1"/>
  <c r="W289" i="35"/>
  <c r="X353" i="35"/>
  <c r="AA333" i="35"/>
  <c r="X325" i="35"/>
  <c r="J389" i="35"/>
  <c r="K389" i="35" s="1"/>
  <c r="L389" i="35" s="1"/>
  <c r="AA277" i="35"/>
  <c r="X291" i="35"/>
  <c r="M357" i="35"/>
  <c r="AA445" i="35"/>
  <c r="R387" i="35"/>
  <c r="X562" i="35"/>
  <c r="Z427" i="35"/>
  <c r="M456" i="35"/>
  <c r="X478" i="35"/>
  <c r="AA484" i="35"/>
  <c r="M450" i="35"/>
  <c r="AA432" i="35"/>
  <c r="X630" i="35"/>
  <c r="Q406" i="35"/>
  <c r="AA448" i="35"/>
  <c r="X646" i="35"/>
  <c r="L676" i="35"/>
  <c r="M676" i="35"/>
  <c r="J816" i="35"/>
  <c r="K816" i="35" s="1"/>
  <c r="L816" i="35" s="1"/>
  <c r="M709" i="35"/>
  <c r="U724" i="35"/>
  <c r="AA778" i="35"/>
  <c r="X680" i="35"/>
  <c r="X770" i="35"/>
  <c r="X857" i="35"/>
  <c r="L802" i="35"/>
  <c r="M802" i="35"/>
  <c r="Q774" i="35"/>
  <c r="X981" i="35"/>
  <c r="L62" i="35"/>
  <c r="M62" i="35"/>
  <c r="AG235" i="35"/>
  <c r="X235" i="35"/>
  <c r="AG714" i="35"/>
  <c r="R714" i="35"/>
  <c r="W714" i="35"/>
  <c r="L743" i="35"/>
  <c r="M743" i="35"/>
  <c r="AG654" i="35"/>
  <c r="Q654" i="35"/>
  <c r="R654" i="35"/>
  <c r="AG814" i="35"/>
  <c r="Q814" i="35"/>
  <c r="Z814" i="35"/>
  <c r="U814" i="35"/>
  <c r="R814" i="35"/>
  <c r="W971" i="35"/>
  <c r="AG971" i="35"/>
  <c r="Q971" i="35"/>
  <c r="R971" i="35"/>
  <c r="J971" i="35"/>
  <c r="K971" i="35" s="1"/>
  <c r="L971" i="35" s="1"/>
  <c r="W992" i="35"/>
  <c r="X992" i="35"/>
  <c r="X679" i="35"/>
  <c r="X798" i="35"/>
  <c r="M818" i="35"/>
  <c r="M680" i="35"/>
  <c r="J792" i="35"/>
  <c r="K792" i="35" s="1"/>
  <c r="L792" i="35" s="1"/>
  <c r="AG792" i="35"/>
  <c r="AA922" i="35"/>
  <c r="X892" i="35"/>
  <c r="AA1037" i="35"/>
  <c r="L90" i="35"/>
  <c r="M90" i="35"/>
  <c r="AG219" i="35"/>
  <c r="J219" i="35"/>
  <c r="K219" i="35" s="1"/>
  <c r="AG142" i="35"/>
  <c r="Q142" i="35"/>
  <c r="R142" i="35"/>
  <c r="AG57" i="35"/>
  <c r="AG287" i="35"/>
  <c r="J287" i="35"/>
  <c r="K287" i="35" s="1"/>
  <c r="L287" i="35" s="1"/>
  <c r="U78" i="35"/>
  <c r="AG78" i="35"/>
  <c r="Q78" i="35"/>
  <c r="R78" i="35"/>
  <c r="AG444" i="35"/>
  <c r="R444" i="35"/>
  <c r="AG441" i="35"/>
  <c r="AG337" i="35"/>
  <c r="U337" i="35"/>
  <c r="AG486" i="35"/>
  <c r="AG815" i="35"/>
  <c r="Q815" i="35"/>
  <c r="R815" i="35"/>
  <c r="R939" i="35"/>
  <c r="AG939" i="35"/>
  <c r="U939" i="35"/>
  <c r="W939" i="35"/>
  <c r="AG989" i="35"/>
  <c r="R989" i="35"/>
  <c r="Q989" i="35"/>
  <c r="X329" i="35"/>
  <c r="W962" i="35"/>
  <c r="X962" i="35"/>
  <c r="Z541" i="35"/>
  <c r="AA541" i="35"/>
  <c r="AA547" i="35"/>
  <c r="AG188" i="35"/>
  <c r="AG766" i="35"/>
  <c r="AG976" i="35"/>
  <c r="Q976" i="35"/>
  <c r="AA882" i="35"/>
  <c r="M547" i="35"/>
  <c r="X729" i="35"/>
  <c r="M928" i="35"/>
  <c r="M937" i="35"/>
  <c r="X948" i="35"/>
  <c r="AG138" i="35"/>
  <c r="J138" i="35"/>
  <c r="K138" i="35" s="1"/>
  <c r="AG279" i="35"/>
  <c r="AG150" i="35"/>
  <c r="U150" i="35"/>
  <c r="AG246" i="35"/>
  <c r="Q246" i="35"/>
  <c r="R246" i="35"/>
  <c r="J246" i="35"/>
  <c r="K246" i="35" s="1"/>
  <c r="AG310" i="35"/>
  <c r="AG393" i="35"/>
  <c r="U393" i="35"/>
  <c r="Z494" i="35"/>
  <c r="AG494" i="35"/>
  <c r="R494" i="35"/>
  <c r="Q494" i="35"/>
  <c r="U494" i="35"/>
  <c r="J360" i="35"/>
  <c r="K360" i="35" s="1"/>
  <c r="AG360" i="35"/>
  <c r="AG490" i="35"/>
  <c r="R490" i="35"/>
  <c r="U169" i="35"/>
  <c r="AG169" i="35"/>
  <c r="Q169" i="35"/>
  <c r="R169" i="35"/>
  <c r="M169" i="35"/>
  <c r="AG817" i="35"/>
  <c r="U817" i="35"/>
  <c r="AG959" i="35"/>
  <c r="AG732" i="35"/>
  <c r="R732" i="35"/>
  <c r="Q991" i="35"/>
  <c r="AG991" i="35"/>
  <c r="U991" i="35"/>
  <c r="AG685" i="35"/>
  <c r="U685" i="35"/>
  <c r="AG1022" i="35"/>
  <c r="J1022" i="35"/>
  <c r="K1022" i="35" s="1"/>
  <c r="X338" i="35"/>
  <c r="J16" i="35"/>
  <c r="K16" i="35" s="1"/>
  <c r="AG16" i="35"/>
  <c r="Q176" i="35"/>
  <c r="AG176" i="35"/>
  <c r="R176" i="35"/>
  <c r="U176" i="35"/>
  <c r="AG198" i="35"/>
  <c r="Q198" i="35"/>
  <c r="R198" i="35"/>
  <c r="J12" i="35"/>
  <c r="K12" i="35" s="1"/>
  <c r="AG12" i="35"/>
  <c r="Q12" i="35"/>
  <c r="AG299" i="35"/>
  <c r="R299" i="35"/>
  <c r="U299" i="35"/>
  <c r="Q299" i="35"/>
  <c r="J273" i="35"/>
  <c r="K273" i="35" s="1"/>
  <c r="AG273" i="35"/>
  <c r="R273" i="35"/>
  <c r="Q273" i="35"/>
  <c r="AG505" i="35"/>
  <c r="U505" i="35"/>
  <c r="AA368" i="35"/>
  <c r="AG891" i="35"/>
  <c r="Z891" i="35"/>
  <c r="AG809" i="35"/>
  <c r="Q809" i="35"/>
  <c r="U977" i="35"/>
  <c r="AG977" i="35"/>
  <c r="M157" i="35"/>
  <c r="L157" i="35"/>
  <c r="AG1021" i="35"/>
  <c r="U1021" i="35"/>
  <c r="Q1021" i="35"/>
  <c r="AG958" i="35"/>
  <c r="Q958" i="35"/>
  <c r="J393" i="35"/>
  <c r="K393" i="35" s="1"/>
  <c r="AG852" i="35"/>
  <c r="U852" i="35"/>
  <c r="J939" i="35"/>
  <c r="K939" i="35" s="1"/>
  <c r="Z751" i="35"/>
  <c r="AA751" i="35"/>
  <c r="M532" i="35"/>
  <c r="X716" i="35"/>
  <c r="M813" i="35"/>
  <c r="X725" i="35"/>
  <c r="AA852" i="35"/>
  <c r="X926" i="35"/>
  <c r="AA806" i="35"/>
  <c r="M986" i="35"/>
  <c r="X925" i="35"/>
  <c r="X1039" i="35"/>
  <c r="AG192" i="35"/>
  <c r="Q192" i="35"/>
  <c r="R192" i="35"/>
  <c r="AG204" i="35"/>
  <c r="R204" i="35"/>
  <c r="J204" i="35"/>
  <c r="K204" i="35" s="1"/>
  <c r="AG318" i="35"/>
  <c r="Q318" i="35"/>
  <c r="AG140" i="35"/>
  <c r="U140" i="35"/>
  <c r="AG911" i="35"/>
  <c r="Q911" i="35"/>
  <c r="U911" i="35"/>
  <c r="AG615" i="35"/>
  <c r="W305" i="35"/>
  <c r="X305" i="35"/>
  <c r="AG657" i="35"/>
  <c r="AG990" i="35"/>
  <c r="R990" i="35"/>
  <c r="AG377" i="35"/>
  <c r="J377" i="35"/>
  <c r="K377" i="35" s="1"/>
  <c r="L377" i="35" s="1"/>
  <c r="Q377" i="35"/>
  <c r="AG708" i="35"/>
  <c r="U708" i="35"/>
  <c r="J78" i="35"/>
  <c r="K78" i="35" s="1"/>
  <c r="X435" i="35"/>
  <c r="AG985" i="35"/>
  <c r="U985" i="35"/>
  <c r="M624" i="35"/>
  <c r="AG918" i="35"/>
  <c r="Q918" i="35"/>
  <c r="R918" i="35"/>
  <c r="Z918" i="35"/>
  <c r="X1002" i="35"/>
  <c r="W1002" i="35"/>
  <c r="AG582" i="35"/>
  <c r="Q960" i="35"/>
  <c r="AG960" i="35"/>
  <c r="R960" i="35"/>
  <c r="U537" i="35"/>
  <c r="AG537" i="35"/>
  <c r="AG641" i="35"/>
  <c r="R641" i="35"/>
  <c r="J738" i="35"/>
  <c r="K738" i="35" s="1"/>
  <c r="L738" i="35" s="1"/>
  <c r="AG738" i="35"/>
  <c r="AA732" i="35"/>
  <c r="AA698" i="35"/>
  <c r="J912" i="35"/>
  <c r="K912" i="35" s="1"/>
  <c r="L912" i="35" s="1"/>
  <c r="AA843" i="35"/>
  <c r="AA844" i="35"/>
  <c r="X908" i="35"/>
  <c r="AA893" i="35"/>
  <c r="AA827" i="35"/>
  <c r="X902" i="35"/>
  <c r="X972" i="35"/>
  <c r="AA1005" i="35"/>
  <c r="AA979" i="35"/>
  <c r="M938" i="35"/>
  <c r="Q1037" i="35"/>
  <c r="M1040" i="35"/>
  <c r="J1037" i="35"/>
  <c r="K1037" i="35" s="1"/>
  <c r="AG129" i="35"/>
  <c r="J129" i="35"/>
  <c r="K129" i="35" s="1"/>
  <c r="AG201" i="35"/>
  <c r="Q201" i="35"/>
  <c r="R201" i="35"/>
  <c r="AG34" i="35"/>
  <c r="Q34" i="35"/>
  <c r="U178" i="35"/>
  <c r="AG178" i="35"/>
  <c r="Q178" i="35"/>
  <c r="R178" i="35"/>
  <c r="Z178" i="35"/>
  <c r="J178" i="35"/>
  <c r="K178" i="35" s="1"/>
  <c r="L178" i="35" s="1"/>
  <c r="M15" i="35"/>
  <c r="AG15" i="35"/>
  <c r="U15" i="35"/>
  <c r="Q15" i="35"/>
  <c r="AG572" i="35"/>
  <c r="AA572" i="35"/>
  <c r="Q572" i="35"/>
  <c r="R572" i="35"/>
  <c r="J198" i="35"/>
  <c r="K198" i="35" s="1"/>
  <c r="J441" i="35"/>
  <c r="K441" i="35" s="1"/>
  <c r="J664" i="35"/>
  <c r="K664" i="35" s="1"/>
  <c r="AG664" i="35"/>
  <c r="R930" i="35"/>
  <c r="AG930" i="35"/>
  <c r="J817" i="35"/>
  <c r="K817" i="35" s="1"/>
  <c r="L817" i="35" s="1"/>
  <c r="AG661" i="35"/>
  <c r="U661" i="35"/>
  <c r="J841" i="35"/>
  <c r="K841" i="35" s="1"/>
  <c r="AG841" i="35"/>
  <c r="AG1003" i="35"/>
  <c r="Q1003" i="35"/>
  <c r="U1003" i="35"/>
  <c r="AG784" i="35"/>
  <c r="R784" i="35"/>
  <c r="U784" i="35"/>
  <c r="R987" i="35"/>
  <c r="AG987" i="35"/>
  <c r="AG148" i="35"/>
  <c r="R148" i="35"/>
  <c r="AG502" i="35"/>
  <c r="U502" i="35"/>
  <c r="M556" i="35"/>
  <c r="AA663" i="35"/>
  <c r="X826" i="35"/>
  <c r="M852" i="35"/>
  <c r="AA953" i="35"/>
  <c r="M913" i="35"/>
  <c r="X923" i="35"/>
  <c r="J1020" i="35"/>
  <c r="K1020" i="35" s="1"/>
  <c r="L1020" i="35" s="1"/>
  <c r="AG1020" i="35"/>
  <c r="R1037" i="35"/>
  <c r="AA1040" i="35"/>
  <c r="J34" i="35"/>
  <c r="K34" i="35" s="1"/>
  <c r="AG205" i="35"/>
  <c r="R205" i="35"/>
  <c r="AG241" i="35"/>
  <c r="U241" i="35"/>
  <c r="M215" i="35"/>
  <c r="L215" i="35"/>
  <c r="AG421" i="35"/>
  <c r="J421" i="35"/>
  <c r="K421" i="35" s="1"/>
  <c r="R421" i="35"/>
  <c r="AG207" i="35"/>
  <c r="AG237" i="35"/>
  <c r="Q237" i="35"/>
  <c r="R237" i="35"/>
  <c r="M237" i="35"/>
  <c r="J115" i="35"/>
  <c r="K115" i="35" s="1"/>
  <c r="AG611" i="35"/>
  <c r="J611" i="35"/>
  <c r="K611" i="35" s="1"/>
  <c r="AG348" i="35"/>
  <c r="U348" i="35"/>
  <c r="Q348" i="35"/>
  <c r="R348" i="35"/>
  <c r="AG935" i="35"/>
  <c r="M935" i="35"/>
  <c r="Q935" i="35"/>
  <c r="J237" i="35"/>
  <c r="K237" i="35" s="1"/>
  <c r="L237" i="35" s="1"/>
  <c r="AG629" i="35"/>
  <c r="U629" i="35"/>
  <c r="M395" i="35"/>
  <c r="L395" i="35"/>
  <c r="J957" i="35"/>
  <c r="K957" i="35" s="1"/>
  <c r="AG678" i="35"/>
  <c r="AG908" i="35"/>
  <c r="J908" i="35"/>
  <c r="K908" i="35" s="1"/>
  <c r="W688" i="35"/>
  <c r="X688" i="35"/>
  <c r="AG859" i="35"/>
  <c r="AG870" i="35"/>
  <c r="U529" i="35"/>
  <c r="AG529" i="35"/>
  <c r="Z529" i="35"/>
  <c r="R529" i="35"/>
  <c r="J958" i="35"/>
  <c r="K958" i="35" s="1"/>
  <c r="AG465" i="35"/>
  <c r="U465" i="35"/>
  <c r="AG574" i="35"/>
  <c r="Z574" i="35"/>
  <c r="Q796" i="35"/>
  <c r="AG796" i="35"/>
  <c r="U796" i="35"/>
  <c r="AG613" i="35"/>
  <c r="J930" i="35"/>
  <c r="K930" i="35" s="1"/>
  <c r="M691" i="35"/>
  <c r="AG691" i="35"/>
  <c r="AA526" i="35"/>
  <c r="M630" i="35"/>
  <c r="AA703" i="35"/>
  <c r="AA839" i="35"/>
  <c r="X683" i="35"/>
  <c r="X928" i="35"/>
  <c r="X978" i="35"/>
  <c r="X994" i="35"/>
  <c r="U1037" i="35"/>
  <c r="L102" i="35"/>
  <c r="M102" i="35"/>
  <c r="AG231" i="35"/>
  <c r="J231" i="35"/>
  <c r="K231" i="35" s="1"/>
  <c r="AG433" i="35"/>
  <c r="R433" i="35"/>
  <c r="AG258" i="35"/>
  <c r="J258" i="35"/>
  <c r="K258" i="35" s="1"/>
  <c r="L258" i="35" s="1"/>
  <c r="Q258" i="35"/>
  <c r="R258" i="35"/>
  <c r="AG39" i="35"/>
  <c r="AG343" i="35"/>
  <c r="AG378" i="35"/>
  <c r="U378" i="35"/>
  <c r="AG697" i="35"/>
  <c r="J657" i="35"/>
  <c r="K657" i="35" s="1"/>
  <c r="J977" i="35"/>
  <c r="K977" i="35" s="1"/>
  <c r="AG920" i="35"/>
  <c r="Q920" i="35"/>
  <c r="R920" i="35"/>
  <c r="AG890" i="35"/>
  <c r="R890" i="35"/>
  <c r="U890" i="35"/>
  <c r="AG578" i="35"/>
  <c r="U578" i="35"/>
  <c r="AG949" i="35"/>
  <c r="Q949" i="35"/>
  <c r="AA327" i="35"/>
  <c r="J529" i="35"/>
  <c r="K529" i="35" s="1"/>
  <c r="J708" i="35"/>
  <c r="K708" i="35" s="1"/>
  <c r="J836" i="35"/>
  <c r="K836" i="35" s="1"/>
  <c r="AG836" i="35"/>
  <c r="J960" i="35"/>
  <c r="K960" i="35" s="1"/>
  <c r="J697" i="35"/>
  <c r="K697" i="35" s="1"/>
  <c r="R896" i="35"/>
  <c r="AG896" i="35"/>
  <c r="U896" i="35"/>
  <c r="M847" i="35"/>
  <c r="AA962" i="35"/>
  <c r="AA1019" i="35"/>
  <c r="M898" i="35"/>
  <c r="V1037" i="35"/>
  <c r="W1037" i="35" s="1"/>
  <c r="AG45" i="35"/>
  <c r="R253" i="35"/>
  <c r="AG253" i="35"/>
  <c r="U253" i="35"/>
  <c r="J225" i="35"/>
  <c r="K225" i="35" s="1"/>
  <c r="L225" i="35" s="1"/>
  <c r="AG225" i="35"/>
  <c r="Q225" i="35"/>
  <c r="R225" i="35"/>
  <c r="AG43" i="35"/>
  <c r="R43" i="35"/>
  <c r="Q43" i="35"/>
  <c r="AG252" i="35"/>
  <c r="R252" i="35"/>
  <c r="J252" i="35"/>
  <c r="K252" i="35" s="1"/>
  <c r="AG271" i="35"/>
  <c r="R271" i="35"/>
  <c r="Q271" i="35"/>
  <c r="AG275" i="35"/>
  <c r="Z275" i="35"/>
  <c r="J318" i="35"/>
  <c r="K318" i="35" s="1"/>
  <c r="AG1010" i="35"/>
  <c r="R1010" i="35"/>
  <c r="J279" i="35"/>
  <c r="K279" i="35" s="1"/>
  <c r="Z395" i="35"/>
  <c r="AA395" i="35"/>
  <c r="J655" i="35"/>
  <c r="K655" i="35" s="1"/>
  <c r="AG557" i="35"/>
  <c r="Q557" i="35"/>
  <c r="R557" i="35"/>
  <c r="AG940" i="35"/>
  <c r="J1027" i="35"/>
  <c r="K1027" i="35" s="1"/>
  <c r="AG1027" i="35"/>
  <c r="M108" i="35"/>
  <c r="M730" i="35"/>
  <c r="Q710" i="35"/>
  <c r="AG710" i="35"/>
  <c r="R710" i="35"/>
  <c r="J821" i="35"/>
  <c r="K821" i="35" s="1"/>
  <c r="M408" i="35"/>
  <c r="L408" i="35"/>
  <c r="J978" i="35"/>
  <c r="K978" i="35" s="1"/>
  <c r="AG941" i="35"/>
  <c r="Q941" i="35"/>
  <c r="R941" i="35"/>
  <c r="M941" i="35"/>
  <c r="M373" i="35"/>
  <c r="J1039" i="34"/>
  <c r="K1039" i="34" s="1"/>
  <c r="L1039" i="34" s="1"/>
  <c r="Q1039" i="34"/>
  <c r="R1039" i="34"/>
  <c r="V1039" i="34"/>
  <c r="W1039" i="34" s="1"/>
  <c r="X1039" i="34"/>
  <c r="Y1039" i="34"/>
  <c r="Z1039" i="34" s="1"/>
  <c r="AA1037" i="34"/>
  <c r="Q1037" i="34"/>
  <c r="R1037" i="34"/>
  <c r="V1037" i="34"/>
  <c r="W1037" i="34" s="1"/>
  <c r="X1037" i="34"/>
  <c r="Y1037" i="34"/>
  <c r="Z1037" i="34" s="1"/>
  <c r="M755" i="34"/>
  <c r="L105" i="34"/>
  <c r="W165" i="34"/>
  <c r="M569" i="34"/>
  <c r="M579" i="34"/>
  <c r="J1038" i="34"/>
  <c r="K1038" i="34" s="1"/>
  <c r="L1038" i="34" s="1"/>
  <c r="Q1038" i="34"/>
  <c r="R1038" i="34"/>
  <c r="V1038" i="34"/>
  <c r="W1038" i="34" s="1"/>
  <c r="X1038" i="34"/>
  <c r="Y1038" i="34"/>
  <c r="Z1038" i="34" s="1"/>
  <c r="M489" i="34"/>
  <c r="X855" i="34"/>
  <c r="X921" i="34"/>
  <c r="M927" i="34"/>
  <c r="X21" i="34"/>
  <c r="M117" i="34"/>
  <c r="M84" i="34"/>
  <c r="M181" i="34"/>
  <c r="X449" i="34"/>
  <c r="L191" i="34"/>
  <c r="L596" i="34"/>
  <c r="M193" i="34"/>
  <c r="AA56" i="34"/>
  <c r="M100" i="34"/>
  <c r="M238" i="34"/>
  <c r="M329" i="34"/>
  <c r="M574" i="34"/>
  <c r="M560" i="34"/>
  <c r="M973" i="34"/>
  <c r="AA735" i="34"/>
  <c r="AA522" i="34"/>
  <c r="L383" i="34"/>
  <c r="L316" i="34"/>
  <c r="M685" i="34"/>
  <c r="M996" i="34"/>
  <c r="M941" i="34"/>
  <c r="AA577" i="34"/>
  <c r="X1040" i="34"/>
  <c r="M370" i="34"/>
  <c r="Y1036" i="34"/>
  <c r="Z1036" i="34" s="1"/>
  <c r="V1036" i="34"/>
  <c r="W1036" i="34" s="1"/>
  <c r="U1036" i="34"/>
  <c r="R1036" i="34"/>
  <c r="Q1036" i="34"/>
  <c r="AA171" i="34"/>
  <c r="X491" i="34"/>
  <c r="Z287" i="34"/>
  <c r="U1037" i="34"/>
  <c r="M36" i="34"/>
  <c r="X114" i="34"/>
  <c r="X471" i="34"/>
  <c r="M448" i="34"/>
  <c r="M294" i="34"/>
  <c r="M602" i="34"/>
  <c r="M18" i="34"/>
  <c r="X232" i="34"/>
  <c r="M176" i="34"/>
  <c r="AA98" i="34"/>
  <c r="AA451" i="34"/>
  <c r="M526" i="34"/>
  <c r="X168" i="34"/>
  <c r="AA244" i="34"/>
  <c r="M451" i="34"/>
  <c r="M601" i="34"/>
  <c r="M249" i="34"/>
  <c r="X707" i="34"/>
  <c r="U1038" i="34"/>
  <c r="X1038" i="35"/>
  <c r="X1037" i="35"/>
  <c r="M1036" i="35"/>
  <c r="M1038" i="35"/>
  <c r="AA1038" i="35"/>
  <c r="AA1036" i="35"/>
  <c r="X1036" i="35"/>
  <c r="X1040" i="35"/>
  <c r="AA34" i="34"/>
  <c r="M231" i="34"/>
  <c r="Z249" i="34"/>
  <c r="X203" i="34"/>
  <c r="AA334" i="34"/>
  <c r="AA393" i="34"/>
  <c r="M189" i="34"/>
  <c r="AA678" i="34"/>
  <c r="L304" i="34"/>
  <c r="M600" i="34"/>
  <c r="X476" i="34"/>
  <c r="M488" i="34"/>
  <c r="M614" i="34"/>
  <c r="X722" i="34"/>
  <c r="M802" i="34"/>
  <c r="M791" i="34"/>
  <c r="M1015" i="34"/>
  <c r="AA290" i="34"/>
  <c r="X312" i="34"/>
  <c r="M353" i="34"/>
  <c r="M510" i="34"/>
  <c r="L279" i="34"/>
  <c r="M686" i="34"/>
  <c r="AA675" i="34"/>
  <c r="AA1009" i="34"/>
  <c r="M735" i="34"/>
  <c r="X990" i="34"/>
  <c r="M776" i="34"/>
  <c r="X819" i="34"/>
  <c r="M899" i="34"/>
  <c r="M919" i="34"/>
  <c r="M880" i="34"/>
  <c r="M611" i="34"/>
  <c r="M148" i="34"/>
  <c r="L282" i="34"/>
  <c r="AA960" i="34"/>
  <c r="X796" i="34"/>
  <c r="M460" i="34"/>
  <c r="X675" i="34"/>
  <c r="X790" i="34"/>
  <c r="AA1021" i="34"/>
  <c r="M956" i="34"/>
  <c r="M618" i="34"/>
  <c r="M725" i="34"/>
  <c r="L794" i="34"/>
  <c r="M419" i="34"/>
  <c r="M728" i="34"/>
  <c r="L390" i="34"/>
  <c r="L594" i="34"/>
  <c r="X746" i="34"/>
  <c r="X263" i="34"/>
  <c r="AA914" i="34"/>
  <c r="M3" i="34"/>
  <c r="X291" i="34"/>
  <c r="M414" i="34"/>
  <c r="AA918" i="34"/>
  <c r="X976" i="34"/>
  <c r="M361" i="34"/>
  <c r="L328" i="34"/>
  <c r="X111" i="34"/>
  <c r="M375" i="34"/>
  <c r="X353" i="34"/>
  <c r="M215" i="34"/>
  <c r="X569" i="34"/>
  <c r="M241" i="34"/>
  <c r="M248" i="34"/>
  <c r="X683" i="34"/>
  <c r="AA515" i="34"/>
  <c r="M980" i="34"/>
  <c r="M821" i="34"/>
  <c r="M749" i="34"/>
  <c r="AA264" i="34"/>
  <c r="M846" i="34"/>
  <c r="M236" i="34"/>
  <c r="AA715" i="34"/>
  <c r="M190" i="34"/>
  <c r="X358" i="34"/>
  <c r="M285" i="34"/>
  <c r="AA589" i="34"/>
  <c r="AA359" i="34"/>
  <c r="AA919" i="34"/>
  <c r="M793" i="34"/>
  <c r="AA764" i="34"/>
  <c r="M625" i="34"/>
  <c r="M72" i="34"/>
  <c r="X747" i="34"/>
  <c r="AA923" i="34"/>
  <c r="X891" i="34"/>
  <c r="M969" i="34"/>
  <c r="M89" i="34"/>
  <c r="X128" i="34"/>
  <c r="AA124" i="34"/>
  <c r="M128" i="34"/>
  <c r="M206" i="34"/>
  <c r="M367" i="34"/>
  <c r="M293" i="34"/>
  <c r="M391" i="34"/>
  <c r="AA449" i="34"/>
  <c r="M331" i="34"/>
  <c r="M589" i="34"/>
  <c r="AA487" i="34"/>
  <c r="M678" i="34"/>
  <c r="M692" i="34"/>
  <c r="AA849" i="34"/>
  <c r="AA683" i="34"/>
  <c r="M522" i="34"/>
  <c r="X903" i="34"/>
  <c r="M805" i="34"/>
  <c r="M529" i="34"/>
  <c r="M420" i="34"/>
  <c r="AA39" i="34"/>
  <c r="M52" i="34"/>
  <c r="M63" i="34"/>
  <c r="X386" i="34"/>
  <c r="M263" i="34"/>
  <c r="M387" i="34"/>
  <c r="L408" i="34"/>
  <c r="M514" i="34"/>
  <c r="M492" i="34"/>
  <c r="M997" i="34"/>
  <c r="AA710" i="34"/>
  <c r="M948" i="34"/>
  <c r="M867" i="34"/>
  <c r="AA668" i="34"/>
  <c r="X986" i="34"/>
  <c r="X1010" i="34"/>
  <c r="AA865" i="34"/>
  <c r="AA573" i="34"/>
  <c r="X936" i="34"/>
  <c r="M835" i="34"/>
  <c r="M933" i="34"/>
  <c r="X15" i="34"/>
  <c r="X72" i="34"/>
  <c r="AA191" i="34"/>
  <c r="M220" i="34"/>
  <c r="M342" i="34"/>
  <c r="X456" i="34"/>
  <c r="M308" i="34"/>
  <c r="M887" i="34"/>
  <c r="M912" i="34"/>
  <c r="X540" i="34"/>
  <c r="M829" i="34"/>
  <c r="M1028" i="34"/>
  <c r="M788" i="34"/>
  <c r="AA890" i="34"/>
  <c r="M1033" i="34"/>
  <c r="M834" i="34"/>
  <c r="M774" i="34"/>
  <c r="AA806" i="34"/>
  <c r="M196" i="34"/>
  <c r="M183" i="34"/>
  <c r="X349" i="34"/>
  <c r="M630" i="34"/>
  <c r="X419" i="34"/>
  <c r="AA929" i="34"/>
  <c r="X249" i="34"/>
  <c r="AA230" i="34"/>
  <c r="M258" i="34"/>
  <c r="AA345" i="34"/>
  <c r="M135" i="34"/>
  <c r="M473" i="34"/>
  <c r="X398" i="34"/>
  <c r="AA395" i="34"/>
  <c r="M421" i="34"/>
  <c r="X319" i="34"/>
  <c r="M292" i="34"/>
  <c r="L443" i="34"/>
  <c r="AA597" i="34"/>
  <c r="Z698" i="34"/>
  <c r="X872" i="34"/>
  <c r="AA686" i="34"/>
  <c r="AA774" i="34"/>
  <c r="AA1008" i="34"/>
  <c r="Z818" i="34"/>
  <c r="X580" i="34"/>
  <c r="AA126" i="34"/>
  <c r="L131" i="34"/>
  <c r="AA530" i="34"/>
  <c r="M836" i="34"/>
  <c r="AA957" i="34"/>
  <c r="AA203" i="34"/>
  <c r="X24" i="34"/>
  <c r="M360" i="34"/>
  <c r="X356" i="34"/>
  <c r="AA666" i="34"/>
  <c r="L521" i="34"/>
  <c r="X799" i="34"/>
  <c r="AA889" i="34"/>
  <c r="M918" i="34"/>
  <c r="M890" i="34"/>
  <c r="M983" i="34"/>
  <c r="AA1020" i="34"/>
  <c r="M550" i="34"/>
  <c r="M891" i="34"/>
  <c r="L936" i="34"/>
  <c r="J1037" i="34"/>
  <c r="K1037" i="34" s="1"/>
  <c r="L1037" i="34" s="1"/>
  <c r="M491" i="34"/>
  <c r="M51" i="34"/>
  <c r="X212" i="34"/>
  <c r="X66" i="34"/>
  <c r="M47" i="34"/>
  <c r="X13" i="34"/>
  <c r="AA408" i="34"/>
  <c r="M159" i="34"/>
  <c r="M358" i="34"/>
  <c r="M422" i="34"/>
  <c r="AA558" i="34"/>
  <c r="M643" i="34"/>
  <c r="M830" i="34"/>
  <c r="AA862" i="34"/>
  <c r="AA664" i="34"/>
  <c r="X870" i="34"/>
  <c r="W912" i="34"/>
  <c r="AA627" i="34"/>
  <c r="AA1024" i="34"/>
  <c r="Z216" i="34"/>
  <c r="X247" i="34"/>
  <c r="AA423" i="34"/>
  <c r="M667" i="34"/>
  <c r="X792" i="34"/>
  <c r="M568" i="34"/>
  <c r="M218" i="34"/>
  <c r="M495" i="34"/>
  <c r="M633" i="34"/>
  <c r="AA798" i="34"/>
  <c r="M753" i="34"/>
  <c r="M58" i="34"/>
  <c r="M83" i="34"/>
  <c r="M121" i="34"/>
  <c r="AA401" i="34"/>
  <c r="M553" i="34"/>
  <c r="X552" i="34"/>
  <c r="M661" i="34"/>
  <c r="X651" i="34"/>
  <c r="AA973" i="34"/>
  <c r="W634" i="34"/>
  <c r="M826" i="34"/>
  <c r="M546" i="34"/>
  <c r="M952" i="34"/>
  <c r="AA304" i="34"/>
  <c r="AA847" i="34"/>
  <c r="X769" i="34"/>
  <c r="W914" i="34"/>
  <c r="AA888" i="34"/>
  <c r="AA432" i="34"/>
  <c r="AA25" i="34"/>
  <c r="X238" i="34"/>
  <c r="X336" i="34"/>
  <c r="AA562" i="34"/>
  <c r="M270" i="34"/>
  <c r="AA253" i="34"/>
  <c r="M610" i="34"/>
  <c r="M474" i="34"/>
  <c r="AA741" i="34"/>
  <c r="M651" i="34"/>
  <c r="M246" i="34"/>
  <c r="AA996" i="34"/>
  <c r="AA30" i="34"/>
  <c r="M154" i="34"/>
  <c r="X311" i="34"/>
  <c r="M352" i="34"/>
  <c r="AA506" i="34"/>
  <c r="M472" i="34"/>
  <c r="AA925" i="34"/>
  <c r="X175" i="34"/>
  <c r="M561" i="34"/>
  <c r="X737" i="34"/>
  <c r="M136" i="34"/>
  <c r="M480" i="34"/>
  <c r="M424" i="34"/>
  <c r="M55" i="34"/>
  <c r="Z16" i="34"/>
  <c r="X7" i="34"/>
  <c r="M399" i="34"/>
  <c r="X667" i="34"/>
  <c r="X371" i="34"/>
  <c r="M785" i="34"/>
  <c r="AA880" i="34"/>
  <c r="M886" i="34"/>
  <c r="AA199" i="34"/>
  <c r="AA789" i="34"/>
  <c r="M669" i="34"/>
  <c r="AA443" i="34"/>
  <c r="M1024" i="34"/>
  <c r="X53" i="34"/>
  <c r="AA276" i="34"/>
  <c r="L199" i="34"/>
  <c r="X94" i="34"/>
  <c r="X486" i="34"/>
  <c r="AA514" i="34"/>
  <c r="M875" i="34"/>
  <c r="X835" i="34"/>
  <c r="X971" i="34"/>
  <c r="X863" i="34"/>
  <c r="AA637" i="34"/>
  <c r="X934" i="34"/>
  <c r="AA870" i="34"/>
  <c r="AA936" i="34"/>
  <c r="AA977" i="34"/>
  <c r="X29" i="34"/>
  <c r="X11" i="34"/>
  <c r="M53" i="34"/>
  <c r="X183" i="34"/>
  <c r="M142" i="34"/>
  <c r="M403" i="34"/>
  <c r="M153" i="34"/>
  <c r="AA411" i="34"/>
  <c r="M670" i="34"/>
  <c r="X502" i="34"/>
  <c r="X532" i="34"/>
  <c r="M378" i="34"/>
  <c r="M893" i="34"/>
  <c r="M882" i="34"/>
  <c r="L746" i="34"/>
  <c r="AA1026" i="34"/>
  <c r="Z93" i="34"/>
  <c r="X146" i="34"/>
  <c r="M315" i="34"/>
  <c r="X660" i="34"/>
  <c r="X766" i="34"/>
  <c r="Z444" i="34"/>
  <c r="M54" i="34"/>
  <c r="M119" i="34"/>
  <c r="X330" i="34"/>
  <c r="M426" i="34"/>
  <c r="AA545" i="34"/>
  <c r="X1002" i="34"/>
  <c r="X918" i="34"/>
  <c r="AA807" i="34"/>
  <c r="AA292" i="34"/>
  <c r="L393" i="34"/>
  <c r="X191" i="34"/>
  <c r="X467" i="34"/>
  <c r="X416" i="34"/>
  <c r="X521" i="34"/>
  <c r="M463" i="34"/>
  <c r="AA643" i="34"/>
  <c r="AA704" i="34"/>
  <c r="AA835" i="34"/>
  <c r="M801" i="34"/>
  <c r="M418" i="34"/>
  <c r="M371" i="34"/>
  <c r="M597" i="34"/>
  <c r="X854" i="34"/>
  <c r="M534" i="34"/>
  <c r="M573" i="34"/>
  <c r="X518" i="34"/>
  <c r="M783" i="34"/>
  <c r="Z662" i="34"/>
  <c r="M1011" i="34"/>
  <c r="M621" i="34"/>
  <c r="M782" i="34"/>
  <c r="L737" i="34"/>
  <c r="X1007" i="34"/>
  <c r="X995" i="34"/>
  <c r="M198" i="34"/>
  <c r="X86" i="34"/>
  <c r="L46" i="34"/>
  <c r="M66" i="34"/>
  <c r="M104" i="34"/>
  <c r="X389" i="34"/>
  <c r="X26" i="34"/>
  <c r="M232" i="34"/>
  <c r="M405" i="34"/>
  <c r="M349" i="34"/>
  <c r="M302" i="34"/>
  <c r="AA409" i="34"/>
  <c r="AA325" i="34"/>
  <c r="X520" i="34"/>
  <c r="M729" i="34"/>
  <c r="AA542" i="34"/>
  <c r="AA790" i="34"/>
  <c r="M1023" i="34"/>
  <c r="X776" i="34"/>
  <c r="M864" i="34"/>
  <c r="X1032" i="34"/>
  <c r="M1026" i="34"/>
  <c r="M939" i="34"/>
  <c r="M964" i="34"/>
  <c r="M61" i="34"/>
  <c r="AA100" i="34"/>
  <c r="AA182" i="34"/>
  <c r="X89" i="34"/>
  <c r="M269" i="34"/>
  <c r="W105" i="34"/>
  <c r="M317" i="34"/>
  <c r="L389" i="34"/>
  <c r="M362" i="34"/>
  <c r="Z569" i="34"/>
  <c r="M635" i="34"/>
  <c r="AA783" i="34"/>
  <c r="AA651" i="34"/>
  <c r="M889" i="34"/>
  <c r="AA985" i="34"/>
  <c r="W507" i="34"/>
  <c r="X469" i="34"/>
  <c r="AA747" i="34"/>
  <c r="X763" i="34"/>
  <c r="X777" i="34"/>
  <c r="AA997" i="34"/>
  <c r="X591" i="34"/>
  <c r="M642" i="34"/>
  <c r="M1018" i="34"/>
  <c r="M928" i="34"/>
  <c r="X711" i="34"/>
  <c r="M759" i="34"/>
  <c r="AA867" i="34"/>
  <c r="X925" i="34"/>
  <c r="M627" i="34"/>
  <c r="M993" i="34"/>
  <c r="M757" i="34"/>
  <c r="M904" i="34"/>
  <c r="X1019" i="34"/>
  <c r="M1010" i="34"/>
  <c r="X832" i="34"/>
  <c r="X10" i="34"/>
  <c r="X108" i="34"/>
  <c r="M44" i="34"/>
  <c r="X928" i="34"/>
  <c r="AA1031" i="34"/>
  <c r="X626" i="34"/>
  <c r="X922" i="34"/>
  <c r="X180" i="34"/>
  <c r="AA740" i="34"/>
  <c r="W566" i="34"/>
  <c r="AA475" i="34"/>
  <c r="M985" i="34"/>
  <c r="AA814" i="34"/>
  <c r="M859" i="34"/>
  <c r="L577" i="34"/>
  <c r="M475" i="34"/>
  <c r="AA115" i="34"/>
  <c r="X131" i="34"/>
  <c r="M64" i="34"/>
  <c r="W97" i="34"/>
  <c r="M9" i="34"/>
  <c r="X48" i="34"/>
  <c r="M96" i="34"/>
  <c r="L22" i="34"/>
  <c r="X188" i="34"/>
  <c r="M138" i="34"/>
  <c r="X137" i="34"/>
  <c r="AA207" i="34"/>
  <c r="L211" i="34"/>
  <c r="AA134" i="34"/>
  <c r="M169" i="34"/>
  <c r="M267" i="34"/>
  <c r="M235" i="34"/>
  <c r="AA281" i="34"/>
  <c r="M532" i="34"/>
  <c r="M416" i="34"/>
  <c r="X466" i="34"/>
  <c r="X527" i="34"/>
  <c r="M327" i="34"/>
  <c r="AA407" i="34"/>
  <c r="X352" i="34"/>
  <c r="AA523" i="34"/>
  <c r="X478" i="34"/>
  <c r="X649" i="34"/>
  <c r="AA775" i="34"/>
  <c r="M730" i="34"/>
  <c r="AA425" i="34"/>
  <c r="M905" i="34"/>
  <c r="M879" i="34"/>
  <c r="X908" i="34"/>
  <c r="X169" i="34"/>
  <c r="AA27" i="34"/>
  <c r="AA738" i="34"/>
  <c r="X646" i="34"/>
  <c r="AA734" i="34"/>
  <c r="M863" i="34"/>
  <c r="AA891" i="34"/>
  <c r="M456" i="34"/>
  <c r="M922" i="34"/>
  <c r="AA529" i="34"/>
  <c r="M339" i="34"/>
  <c r="AA437" i="34"/>
  <c r="X787" i="34"/>
  <c r="M86" i="34"/>
  <c r="X201" i="34"/>
  <c r="M305" i="34"/>
  <c r="M606" i="34"/>
  <c r="M65" i="34"/>
  <c r="M28" i="34"/>
  <c r="W38" i="34"/>
  <c r="M244" i="34"/>
  <c r="M179" i="34"/>
  <c r="AA247" i="34"/>
  <c r="Z275" i="34"/>
  <c r="AA379" i="34"/>
  <c r="AA130" i="34"/>
  <c r="AA422" i="34"/>
  <c r="M467" i="34"/>
  <c r="M682" i="34"/>
  <c r="M431" i="34"/>
  <c r="AA507" i="34"/>
  <c r="AA525" i="34"/>
  <c r="W562" i="34"/>
  <c r="X717" i="34"/>
  <c r="X831" i="34"/>
  <c r="X695" i="34"/>
  <c r="M923" i="34"/>
  <c r="M486" i="34"/>
  <c r="AA728" i="34"/>
  <c r="M965" i="34"/>
  <c r="M909" i="34"/>
  <c r="M762" i="34"/>
  <c r="AA853" i="34"/>
  <c r="M963" i="34"/>
  <c r="AA1032" i="34"/>
  <c r="L722" i="34"/>
  <c r="X919" i="34"/>
  <c r="M1005" i="34"/>
  <c r="L845" i="34"/>
  <c r="X779" i="34"/>
  <c r="AA145" i="34"/>
  <c r="AA181" i="34"/>
  <c r="AA240" i="34"/>
  <c r="M763" i="34"/>
  <c r="AA468" i="34"/>
  <c r="M705" i="34"/>
  <c r="M758" i="34"/>
  <c r="X847" i="34"/>
  <c r="M612" i="34"/>
  <c r="X90" i="34"/>
  <c r="AA329" i="34"/>
  <c r="X55" i="34"/>
  <c r="M90" i="34"/>
  <c r="AA97" i="34"/>
  <c r="X125" i="34"/>
  <c r="M256" i="34"/>
  <c r="M379" i="34"/>
  <c r="M278" i="34"/>
  <c r="AA654" i="34"/>
  <c r="M446" i="34"/>
  <c r="X548" i="34"/>
  <c r="AA682" i="34"/>
  <c r="M464" i="34"/>
  <c r="AA450" i="34"/>
  <c r="M288" i="34"/>
  <c r="X789" i="34"/>
  <c r="AA780" i="34"/>
  <c r="AA833" i="34"/>
  <c r="M716" i="34"/>
  <c r="X923" i="34"/>
  <c r="M892" i="34"/>
  <c r="X752" i="34"/>
  <c r="X512" i="34"/>
  <c r="X1001" i="34"/>
  <c r="Z782" i="34"/>
  <c r="X893" i="34"/>
  <c r="AA801" i="34"/>
  <c r="L1032" i="34"/>
  <c r="M484" i="34"/>
  <c r="M727" i="34"/>
  <c r="M778" i="34"/>
  <c r="X575" i="34"/>
  <c r="AA816" i="34"/>
  <c r="AA979" i="34"/>
  <c r="X50" i="34"/>
  <c r="AA122" i="34"/>
  <c r="X287" i="34"/>
  <c r="X252" i="34"/>
  <c r="M318" i="34"/>
  <c r="M438" i="34"/>
  <c r="AA485" i="34"/>
  <c r="M273" i="34"/>
  <c r="M321" i="34"/>
  <c r="AA362" i="34"/>
  <c r="AA399" i="34"/>
  <c r="M634" i="34"/>
  <c r="M409" i="34"/>
  <c r="X585" i="34"/>
  <c r="M43" i="34"/>
  <c r="AA58" i="34"/>
  <c r="M19" i="34"/>
  <c r="X231" i="34"/>
  <c r="L160" i="34"/>
  <c r="AA179" i="34"/>
  <c r="AA234" i="34"/>
  <c r="AA367" i="34"/>
  <c r="M287" i="34"/>
  <c r="M347" i="34"/>
  <c r="X425" i="34"/>
  <c r="X335" i="34"/>
  <c r="X461" i="34"/>
  <c r="X546" i="34"/>
  <c r="M366" i="34"/>
  <c r="M433" i="34"/>
  <c r="AA631" i="34"/>
  <c r="M452" i="34"/>
  <c r="X82" i="34"/>
  <c r="M603" i="34"/>
  <c r="X593" i="34"/>
  <c r="M786" i="34"/>
  <c r="AA695" i="34"/>
  <c r="M944" i="34"/>
  <c r="AA310" i="34"/>
  <c r="M765" i="34"/>
  <c r="M833" i="34"/>
  <c r="AA857" i="34"/>
  <c r="X930" i="34"/>
  <c r="M1029" i="34"/>
  <c r="X853" i="34"/>
  <c r="M720" i="34"/>
  <c r="AA609" i="34"/>
  <c r="M45" i="34"/>
  <c r="AA348" i="34"/>
  <c r="X686" i="34"/>
  <c r="M681" i="34"/>
  <c r="W561" i="34"/>
  <c r="X561" i="34"/>
  <c r="W633" i="34"/>
  <c r="X633" i="34"/>
  <c r="Z539" i="34"/>
  <c r="AA539" i="34"/>
  <c r="Z604" i="34"/>
  <c r="AA604" i="34"/>
  <c r="Z608" i="34"/>
  <c r="AA608" i="34"/>
  <c r="W824" i="34"/>
  <c r="X824" i="34"/>
  <c r="Z733" i="34"/>
  <c r="AA733" i="34"/>
  <c r="W1018" i="34"/>
  <c r="X1018" i="34"/>
  <c r="L145" i="34"/>
  <c r="M145" i="34"/>
  <c r="L412" i="34"/>
  <c r="M412" i="34"/>
  <c r="L648" i="34"/>
  <c r="M648" i="34"/>
  <c r="W558" i="34"/>
  <c r="X558" i="34"/>
  <c r="L849" i="34"/>
  <c r="M849" i="34"/>
  <c r="AA638" i="34"/>
  <c r="Z638" i="34"/>
  <c r="Z564" i="34"/>
  <c r="AA564" i="34"/>
  <c r="L1027" i="34"/>
  <c r="M1027" i="34"/>
  <c r="Z555" i="34"/>
  <c r="AA555" i="34"/>
  <c r="L1003" i="34"/>
  <c r="M1003" i="34"/>
  <c r="W176" i="34"/>
  <c r="X176" i="34"/>
  <c r="L496" i="34"/>
  <c r="M496" i="34"/>
  <c r="AA178" i="34"/>
  <c r="Z265" i="34"/>
  <c r="AA265" i="34"/>
  <c r="W115" i="34"/>
  <c r="X115" i="34"/>
  <c r="M396" i="34"/>
  <c r="W414" i="34"/>
  <c r="X414" i="34"/>
  <c r="W409" i="34"/>
  <c r="X409" i="34"/>
  <c r="Z365" i="34"/>
  <c r="AA365" i="34"/>
  <c r="M764" i="34"/>
  <c r="M498" i="34"/>
  <c r="Z652" i="34"/>
  <c r="AA652" i="34"/>
  <c r="M907" i="34"/>
  <c r="L252" i="34"/>
  <c r="M252" i="34"/>
  <c r="M344" i="34"/>
  <c r="Z419" i="34"/>
  <c r="AA419" i="34"/>
  <c r="L839" i="34"/>
  <c r="M839" i="34"/>
  <c r="Z415" i="34"/>
  <c r="AA415" i="34"/>
  <c r="M697" i="34"/>
  <c r="M870" i="34"/>
  <c r="W589" i="34"/>
  <c r="X589" i="34"/>
  <c r="Z912" i="34"/>
  <c r="AA912" i="34"/>
  <c r="Z580" i="34"/>
  <c r="AA580" i="34"/>
  <c r="L756" i="34"/>
  <c r="M756" i="34"/>
  <c r="W871" i="34"/>
  <c r="X871" i="34"/>
  <c r="L968" i="34"/>
  <c r="M968" i="34"/>
  <c r="L868" i="34"/>
  <c r="M868" i="34"/>
  <c r="M299" i="34"/>
  <c r="W440" i="34"/>
  <c r="X440" i="34"/>
  <c r="AA635" i="34"/>
  <c r="L469" i="34"/>
  <c r="M469" i="34"/>
  <c r="M662" i="34"/>
  <c r="W940" i="34"/>
  <c r="X940" i="34"/>
  <c r="L170" i="34"/>
  <c r="M170" i="34"/>
  <c r="Z224" i="34"/>
  <c r="AA224" i="34"/>
  <c r="W43" i="34"/>
  <c r="X43" i="34"/>
  <c r="L853" i="34"/>
  <c r="M853" i="34"/>
  <c r="W594" i="34"/>
  <c r="X594" i="34"/>
  <c r="W727" i="34"/>
  <c r="X727" i="34"/>
  <c r="W794" i="34"/>
  <c r="X794" i="34"/>
  <c r="Z347" i="34"/>
  <c r="AA347" i="34"/>
  <c r="Z312" i="34"/>
  <c r="AA312" i="34"/>
  <c r="W639" i="34"/>
  <c r="X639" i="34"/>
  <c r="Z314" i="34"/>
  <c r="AA314" i="34"/>
  <c r="L410" i="34"/>
  <c r="M410" i="34"/>
  <c r="W993" i="34"/>
  <c r="X993" i="34"/>
  <c r="L137" i="34"/>
  <c r="M137" i="34"/>
  <c r="Z389" i="34"/>
  <c r="AA389" i="34"/>
  <c r="Z111" i="34"/>
  <c r="AA111" i="34"/>
  <c r="Z390" i="34"/>
  <c r="AA390" i="34"/>
  <c r="W602" i="34"/>
  <c r="X602" i="34"/>
  <c r="Z796" i="34"/>
  <c r="AA796" i="34"/>
  <c r="Z72" i="34"/>
  <c r="AA72" i="34"/>
  <c r="AA200" i="34"/>
  <c r="Z319" i="34"/>
  <c r="AA319" i="34"/>
  <c r="L644" i="34"/>
  <c r="M644" i="34"/>
  <c r="Z808" i="34"/>
  <c r="AA808" i="34"/>
  <c r="Z962" i="34"/>
  <c r="AA962" i="34"/>
  <c r="Z436" i="34"/>
  <c r="AA436" i="34"/>
  <c r="W501" i="34"/>
  <c r="X501" i="34"/>
  <c r="L694" i="34"/>
  <c r="M694" i="34"/>
  <c r="L1004" i="34"/>
  <c r="M1004" i="34"/>
  <c r="L1008" i="34"/>
  <c r="M1008" i="34"/>
  <c r="AA50" i="34"/>
  <c r="M31" i="34"/>
  <c r="Z73" i="34"/>
  <c r="AA73" i="34"/>
  <c r="M230" i="34"/>
  <c r="Z169" i="34"/>
  <c r="AA403" i="34"/>
  <c r="X298" i="34"/>
  <c r="Z103" i="34"/>
  <c r="AA103" i="34"/>
  <c r="M243" i="34"/>
  <c r="X382" i="34"/>
  <c r="AA460" i="34"/>
  <c r="Z494" i="34"/>
  <c r="AA494" i="34"/>
  <c r="M666" i="34"/>
  <c r="L533" i="34"/>
  <c r="M533" i="34"/>
  <c r="W1025" i="34"/>
  <c r="X1025" i="34"/>
  <c r="W774" i="34"/>
  <c r="X774" i="34"/>
  <c r="M527" i="34"/>
  <c r="L527" i="34"/>
  <c r="L447" i="34"/>
  <c r="M447" i="34"/>
  <c r="L738" i="34"/>
  <c r="M738" i="34"/>
  <c r="Z236" i="34"/>
  <c r="AA236" i="34"/>
  <c r="AA527" i="34"/>
  <c r="L874" i="34"/>
  <c r="M874" i="34"/>
  <c r="L76" i="34"/>
  <c r="M76" i="34"/>
  <c r="Z758" i="34"/>
  <c r="AA758" i="34"/>
  <c r="L961" i="34"/>
  <c r="M961" i="34"/>
  <c r="Z855" i="34"/>
  <c r="AA855" i="34"/>
  <c r="Z391" i="34"/>
  <c r="AA391" i="34"/>
  <c r="L726" i="34"/>
  <c r="M726" i="34"/>
  <c r="L98" i="34"/>
  <c r="M98" i="34"/>
  <c r="Z466" i="34"/>
  <c r="AA466" i="34"/>
  <c r="W583" i="34"/>
  <c r="X583" i="34"/>
  <c r="W559" i="34"/>
  <c r="X559" i="34"/>
  <c r="L202" i="34"/>
  <c r="M202" i="34"/>
  <c r="Z89" i="34"/>
  <c r="AA89" i="34"/>
  <c r="L523" i="34"/>
  <c r="M523" i="34"/>
  <c r="W525" i="34"/>
  <c r="X525" i="34"/>
  <c r="Z76" i="34"/>
  <c r="AA76" i="34"/>
  <c r="Z305" i="34"/>
  <c r="AA305" i="34"/>
  <c r="L1009" i="34"/>
  <c r="M1009" i="34"/>
  <c r="L994" i="34"/>
  <c r="M994" i="34"/>
  <c r="M972" i="34"/>
  <c r="L972" i="34"/>
  <c r="L312" i="34"/>
  <c r="M312" i="34"/>
  <c r="M411" i="34"/>
  <c r="L250" i="34"/>
  <c r="M250" i="34"/>
  <c r="Z147" i="34"/>
  <c r="AA147" i="34"/>
  <c r="M536" i="34"/>
  <c r="Z1019" i="34"/>
  <c r="AA1019" i="34"/>
  <c r="L291" i="34"/>
  <c r="M291" i="34"/>
  <c r="L935" i="34"/>
  <c r="M935" i="34"/>
  <c r="L646" i="34"/>
  <c r="M646" i="34"/>
  <c r="L557" i="34"/>
  <c r="M557" i="34"/>
  <c r="W892" i="34"/>
  <c r="X892" i="34"/>
  <c r="M34" i="34"/>
  <c r="M132" i="34"/>
  <c r="M306" i="34"/>
  <c r="AA510" i="34"/>
  <c r="Z471" i="34"/>
  <c r="AA471" i="34"/>
  <c r="Z308" i="34"/>
  <c r="AA308" i="34"/>
  <c r="M629" i="34"/>
  <c r="M862" i="34"/>
  <c r="AA639" i="34"/>
  <c r="M914" i="34"/>
  <c r="Z826" i="34"/>
  <c r="AA826" i="34"/>
  <c r="W851" i="34"/>
  <c r="X851" i="34"/>
  <c r="M155" i="34"/>
  <c r="Z237" i="34"/>
  <c r="AA237" i="34"/>
  <c r="M297" i="34"/>
  <c r="L297" i="34"/>
  <c r="L798" i="34"/>
  <c r="M798" i="34"/>
  <c r="L721" i="34"/>
  <c r="M721" i="34"/>
  <c r="W791" i="34"/>
  <c r="X791" i="34"/>
  <c r="Z920" i="34"/>
  <c r="AA920" i="34"/>
  <c r="W1030" i="34"/>
  <c r="X1030" i="34"/>
  <c r="W808" i="34"/>
  <c r="X808" i="34"/>
  <c r="W948" i="34"/>
  <c r="X948" i="34"/>
  <c r="L658" i="34"/>
  <c r="M658" i="34"/>
  <c r="L679" i="34"/>
  <c r="M679" i="34"/>
  <c r="L402" i="34"/>
  <c r="M402" i="34"/>
  <c r="L806" i="34"/>
  <c r="M806" i="34"/>
  <c r="L276" i="34"/>
  <c r="M276" i="34"/>
  <c r="L71" i="34"/>
  <c r="M71" i="34"/>
  <c r="W411" i="34"/>
  <c r="X411" i="34"/>
  <c r="L663" i="34"/>
  <c r="M663" i="34"/>
  <c r="Z105" i="34"/>
  <c r="AA105" i="34"/>
  <c r="L789" i="34"/>
  <c r="M789" i="34"/>
  <c r="Z101" i="34"/>
  <c r="AA101" i="34"/>
  <c r="M225" i="34"/>
  <c r="L174" i="34"/>
  <c r="M174" i="34"/>
  <c r="M631" i="34"/>
  <c r="Z524" i="34"/>
  <c r="AA524" i="34"/>
  <c r="L608" i="34"/>
  <c r="M608" i="34"/>
  <c r="W417" i="34"/>
  <c r="X417" i="34"/>
  <c r="W511" i="34"/>
  <c r="X511" i="34"/>
  <c r="AA649" i="34"/>
  <c r="L547" i="34"/>
  <c r="M547" i="34"/>
  <c r="AA626" i="34"/>
  <c r="W644" i="34"/>
  <c r="X644" i="34"/>
  <c r="Z131" i="34"/>
  <c r="AA131" i="34"/>
  <c r="W81" i="34"/>
  <c r="X81" i="34"/>
  <c r="W241" i="34"/>
  <c r="X241" i="34"/>
  <c r="L823" i="34"/>
  <c r="M823" i="34"/>
  <c r="L837" i="34"/>
  <c r="M837" i="34"/>
  <c r="AA922" i="34"/>
  <c r="W459" i="34"/>
  <c r="X459" i="34"/>
  <c r="W662" i="34"/>
  <c r="X662" i="34"/>
  <c r="L808" i="34"/>
  <c r="M808" i="34"/>
  <c r="Z273" i="34"/>
  <c r="AA273" i="34"/>
  <c r="L824" i="34"/>
  <c r="M824" i="34"/>
  <c r="W434" i="34"/>
  <c r="X434" i="34"/>
  <c r="W622" i="34"/>
  <c r="X622" i="34"/>
  <c r="Z819" i="34"/>
  <c r="AA819" i="34"/>
  <c r="Z970" i="34"/>
  <c r="AA970" i="34"/>
  <c r="M187" i="34"/>
  <c r="L187" i="34"/>
  <c r="Z172" i="34"/>
  <c r="AA172" i="34"/>
  <c r="Z218" i="34"/>
  <c r="AA218" i="34"/>
  <c r="W420" i="34"/>
  <c r="X420" i="34"/>
  <c r="L768" i="34"/>
  <c r="M768" i="34"/>
  <c r="W150" i="34"/>
  <c r="X150" i="34"/>
  <c r="Z209" i="34"/>
  <c r="AA209" i="34"/>
  <c r="X266" i="34"/>
  <c r="M39" i="34"/>
  <c r="L214" i="34"/>
  <c r="M214" i="34"/>
  <c r="Z102" i="34"/>
  <c r="AA102" i="34"/>
  <c r="Z306" i="34"/>
  <c r="AA306" i="34"/>
  <c r="W407" i="34"/>
  <c r="X407" i="34"/>
  <c r="L477" i="34"/>
  <c r="M477" i="34"/>
  <c r="Z702" i="34"/>
  <c r="W689" i="34"/>
  <c r="X689" i="34"/>
  <c r="M877" i="34"/>
  <c r="Z876" i="34"/>
  <c r="AA876" i="34"/>
  <c r="Z321" i="34"/>
  <c r="AA321" i="34"/>
  <c r="L562" i="34"/>
  <c r="M562" i="34"/>
  <c r="L702" i="34"/>
  <c r="M702" i="34"/>
  <c r="L981" i="34"/>
  <c r="M981" i="34"/>
  <c r="W764" i="34"/>
  <c r="X764" i="34"/>
  <c r="W949" i="34"/>
  <c r="X949" i="34"/>
  <c r="W290" i="34"/>
  <c r="X290" i="34"/>
  <c r="L207" i="34"/>
  <c r="M207" i="34"/>
  <c r="L595" i="34"/>
  <c r="M595" i="34"/>
  <c r="L751" i="34"/>
  <c r="M751" i="34"/>
  <c r="W495" i="34"/>
  <c r="X495" i="34"/>
  <c r="L888" i="34"/>
  <c r="M888" i="34"/>
  <c r="Z318" i="34"/>
  <c r="AA318" i="34"/>
  <c r="M109" i="34"/>
  <c r="Z214" i="34"/>
  <c r="AA214" i="34"/>
  <c r="AA148" i="34"/>
  <c r="Z259" i="34"/>
  <c r="AA259" i="34"/>
  <c r="W384" i="34"/>
  <c r="X384" i="34"/>
  <c r="Z885" i="34"/>
  <c r="AA885" i="34"/>
  <c r="W719" i="34"/>
  <c r="X719" i="34"/>
  <c r="AA937" i="34"/>
  <c r="W860" i="34"/>
  <c r="X860" i="34"/>
  <c r="M1014" i="34"/>
  <c r="Z966" i="34"/>
  <c r="AA966" i="34"/>
  <c r="L162" i="34"/>
  <c r="M162" i="34"/>
  <c r="X223" i="34"/>
  <c r="W223" i="34"/>
  <c r="L613" i="34"/>
  <c r="M613" i="34"/>
  <c r="L754" i="34"/>
  <c r="M754" i="34"/>
  <c r="Z614" i="34"/>
  <c r="AA614" i="34"/>
  <c r="L959" i="34"/>
  <c r="M959" i="34"/>
  <c r="L733" i="34"/>
  <c r="M733" i="34"/>
  <c r="X44" i="34"/>
  <c r="M32" i="34"/>
  <c r="W154" i="34"/>
  <c r="X154" i="34"/>
  <c r="AA309" i="34"/>
  <c r="W166" i="34"/>
  <c r="X166" i="34"/>
  <c r="AA430" i="34"/>
  <c r="W209" i="34"/>
  <c r="X209" i="34"/>
  <c r="Z634" i="34"/>
  <c r="AA634" i="34"/>
  <c r="L524" i="34"/>
  <c r="M524" i="34"/>
  <c r="L626" i="34"/>
  <c r="X701" i="34"/>
  <c r="W547" i="34"/>
  <c r="X547" i="34"/>
  <c r="M656" i="34"/>
  <c r="W967" i="34"/>
  <c r="X967" i="34"/>
  <c r="W640" i="34"/>
  <c r="X640" i="34"/>
  <c r="Z895" i="34"/>
  <c r="AA895" i="34"/>
  <c r="M1017" i="34"/>
  <c r="Z46" i="34"/>
  <c r="AA46" i="34"/>
  <c r="W98" i="34"/>
  <c r="X98" i="34"/>
  <c r="L654" i="34"/>
  <c r="M654" i="34"/>
  <c r="M345" i="34"/>
  <c r="L844" i="34"/>
  <c r="M844" i="34"/>
  <c r="W161" i="34"/>
  <c r="X161" i="34"/>
  <c r="L831" i="34"/>
  <c r="M831" i="34"/>
  <c r="Z991" i="34"/>
  <c r="AA991" i="34"/>
  <c r="L710" i="34"/>
  <c r="M710" i="34"/>
  <c r="L558" i="34"/>
  <c r="M558" i="34"/>
  <c r="L916" i="34"/>
  <c r="M916" i="34"/>
  <c r="Z892" i="34"/>
  <c r="AA892" i="34"/>
  <c r="L709" i="34"/>
  <c r="M709" i="34"/>
  <c r="L690" i="34"/>
  <c r="M690" i="34"/>
  <c r="L88" i="34"/>
  <c r="M88" i="34"/>
  <c r="M69" i="34"/>
  <c r="M171" i="34"/>
  <c r="X234" i="34"/>
  <c r="M122" i="34"/>
  <c r="AA405" i="34"/>
  <c r="M507" i="34"/>
  <c r="X376" i="34"/>
  <c r="AA440" i="34"/>
  <c r="M584" i="34"/>
  <c r="X489" i="34"/>
  <c r="AA488" i="34"/>
  <c r="AA603" i="34"/>
  <c r="M591" i="34"/>
  <c r="X588" i="34"/>
  <c r="AA994" i="34"/>
  <c r="M995" i="34"/>
  <c r="M81" i="34"/>
  <c r="M223" i="34"/>
  <c r="M745" i="34"/>
  <c r="X468" i="34"/>
  <c r="M857" i="34"/>
  <c r="X444" i="34"/>
  <c r="X293" i="34"/>
  <c r="X95" i="34"/>
  <c r="M200" i="34"/>
  <c r="AA353" i="34"/>
  <c r="M277" i="34"/>
  <c r="M555" i="34"/>
  <c r="AA368" i="34"/>
  <c r="M937" i="34"/>
  <c r="AA656" i="34"/>
  <c r="X905" i="34"/>
  <c r="X761" i="34"/>
  <c r="AA495" i="34"/>
  <c r="X1008" i="34"/>
  <c r="X694" i="34"/>
  <c r="M542" i="34"/>
  <c r="M680" i="34"/>
  <c r="M59" i="34"/>
  <c r="X145" i="34"/>
  <c r="L126" i="34"/>
  <c r="AA201" i="34"/>
  <c r="M427" i="34"/>
  <c r="AA192" i="34"/>
  <c r="AA606" i="34"/>
  <c r="X510" i="34"/>
  <c r="M501" i="34"/>
  <c r="M570" i="34"/>
  <c r="M699" i="34"/>
  <c r="AA799" i="34"/>
  <c r="AA949" i="34"/>
  <c r="M494" i="34"/>
  <c r="M819" i="34"/>
  <c r="X762" i="34"/>
  <c r="M942" i="34"/>
  <c r="X758" i="34"/>
  <c r="X1014" i="34"/>
  <c r="AA235" i="34"/>
  <c r="M1031" i="34"/>
  <c r="AA22" i="34"/>
  <c r="AA792" i="34"/>
  <c r="M673" i="34"/>
  <c r="M101" i="34"/>
  <c r="AA128" i="34"/>
  <c r="X104" i="34"/>
  <c r="M208" i="34"/>
  <c r="AA269" i="34"/>
  <c r="M298" i="34"/>
  <c r="AA278" i="34"/>
  <c r="X629" i="34"/>
  <c r="X185" i="34"/>
  <c r="M506" i="34"/>
  <c r="X692" i="34"/>
  <c r="X920" i="34"/>
  <c r="X455" i="34"/>
  <c r="AA713" i="34"/>
  <c r="AA760" i="34"/>
  <c r="M582" i="34"/>
  <c r="X305" i="34"/>
  <c r="M740" i="34"/>
  <c r="X978" i="34"/>
  <c r="X973" i="34"/>
  <c r="AA988" i="34"/>
  <c r="AA655" i="34"/>
  <c r="X845" i="34"/>
  <c r="AA900" i="34"/>
  <c r="AA911" i="34"/>
  <c r="AA242" i="34"/>
  <c r="AA299" i="34"/>
  <c r="X638" i="34"/>
  <c r="AA1003" i="34"/>
  <c r="M649" i="34"/>
  <c r="M946" i="34"/>
  <c r="X273" i="34"/>
  <c r="AA712" i="34"/>
  <c r="M224" i="34"/>
  <c r="M242" i="34"/>
  <c r="X144" i="34"/>
  <c r="X818" i="34"/>
  <c r="AA688" i="34"/>
  <c r="M815" i="34"/>
  <c r="AA477" i="34"/>
  <c r="M951" i="34"/>
  <c r="M796" i="34"/>
  <c r="M966" i="34"/>
  <c r="M911" i="34"/>
  <c r="M1000" i="34"/>
  <c r="X480" i="34"/>
  <c r="M921" i="34"/>
  <c r="L921" i="34"/>
  <c r="AA596" i="34"/>
  <c r="Z596" i="34"/>
  <c r="W35" i="34"/>
  <c r="X35" i="34"/>
  <c r="Z51" i="34"/>
  <c r="AA51" i="34"/>
  <c r="W25" i="34"/>
  <c r="X25" i="34"/>
  <c r="W450" i="34"/>
  <c r="X450" i="34"/>
  <c r="W303" i="34"/>
  <c r="X303" i="34"/>
  <c r="Z394" i="34"/>
  <c r="AA394" i="34"/>
  <c r="Z520" i="34"/>
  <c r="AA520" i="34"/>
  <c r="W477" i="34"/>
  <c r="X477" i="34"/>
  <c r="L87" i="34"/>
  <c r="M87" i="34"/>
  <c r="W211" i="34"/>
  <c r="X211" i="34"/>
  <c r="L513" i="34"/>
  <c r="M513" i="34"/>
  <c r="Z650" i="34"/>
  <c r="AA650" i="34"/>
  <c r="L13" i="34"/>
  <c r="M13" i="34"/>
  <c r="Z41" i="34"/>
  <c r="AA41" i="34"/>
  <c r="W107" i="34"/>
  <c r="X107" i="34"/>
  <c r="Z75" i="34"/>
  <c r="AA75" i="34"/>
  <c r="L102" i="34"/>
  <c r="M102" i="34"/>
  <c r="Z315" i="34"/>
  <c r="AA315" i="34"/>
  <c r="W323" i="34"/>
  <c r="X323" i="34"/>
  <c r="L704" i="34"/>
  <c r="M704" i="34"/>
  <c r="Z574" i="34"/>
  <c r="AA574" i="34"/>
  <c r="Z718" i="34"/>
  <c r="AA718" i="34"/>
  <c r="Z779" i="34"/>
  <c r="AA779" i="34"/>
  <c r="L275" i="34"/>
  <c r="M275" i="34"/>
  <c r="W236" i="34"/>
  <c r="X236" i="34"/>
  <c r="L309" i="34"/>
  <c r="M309" i="34"/>
  <c r="L566" i="34"/>
  <c r="M566" i="34"/>
  <c r="M734" i="34"/>
  <c r="L734" i="34"/>
  <c r="Z948" i="34"/>
  <c r="AA948" i="34"/>
  <c r="W782" i="34"/>
  <c r="X782" i="34"/>
  <c r="W204" i="34"/>
  <c r="X204" i="34"/>
  <c r="W262" i="34"/>
  <c r="X262" i="34"/>
  <c r="W765" i="34"/>
  <c r="X765" i="34"/>
  <c r="AA552" i="34"/>
  <c r="Z750" i="34"/>
  <c r="AA750" i="34"/>
  <c r="AA165" i="34"/>
  <c r="Z165" i="34"/>
  <c r="L665" i="34"/>
  <c r="M665" i="34"/>
  <c r="W635" i="34"/>
  <c r="X635" i="34"/>
  <c r="L883" i="34"/>
  <c r="M883" i="34"/>
  <c r="Z724" i="34"/>
  <c r="AA724" i="34"/>
  <c r="L999" i="34"/>
  <c r="M999" i="34"/>
  <c r="Z502" i="34"/>
  <c r="AA502" i="34"/>
  <c r="Z618" i="34"/>
  <c r="AA618" i="34"/>
  <c r="Z387" i="34"/>
  <c r="AA387" i="34"/>
  <c r="Z882" i="34"/>
  <c r="AA882" i="34"/>
  <c r="X354" i="34"/>
  <c r="Z397" i="34"/>
  <c r="AA397" i="34"/>
  <c r="L578" i="34"/>
  <c r="M578" i="34"/>
  <c r="Z628" i="34"/>
  <c r="AA628" i="34"/>
  <c r="Z766" i="34"/>
  <c r="AA766" i="34"/>
  <c r="W264" i="34"/>
  <c r="X264" i="34"/>
  <c r="L508" i="34"/>
  <c r="M508" i="34"/>
  <c r="W713" i="34"/>
  <c r="X713" i="34"/>
  <c r="W735" i="34"/>
  <c r="X735" i="34"/>
  <c r="Z773" i="34"/>
  <c r="AA773" i="34"/>
  <c r="Z871" i="34"/>
  <c r="AA871" i="34"/>
  <c r="L184" i="34"/>
  <c r="M184" i="34"/>
  <c r="W285" i="34"/>
  <c r="X285" i="34"/>
  <c r="W958" i="34"/>
  <c r="X958" i="34"/>
  <c r="W817" i="34"/>
  <c r="X817" i="34"/>
  <c r="L97" i="34"/>
  <c r="M97" i="34"/>
  <c r="L311" i="34"/>
  <c r="M311" i="34"/>
  <c r="L848" i="34"/>
  <c r="M848" i="34"/>
  <c r="Z943" i="34"/>
  <c r="AA943" i="34"/>
  <c r="Z29" i="34"/>
  <c r="AA29" i="34"/>
  <c r="X127" i="34"/>
  <c r="W132" i="34"/>
  <c r="X132" i="34"/>
  <c r="L255" i="34"/>
  <c r="M255" i="34"/>
  <c r="L16" i="34"/>
  <c r="M16" i="34"/>
  <c r="W171" i="34"/>
  <c r="X171" i="34"/>
  <c r="W109" i="34"/>
  <c r="X109" i="34"/>
  <c r="W706" i="34"/>
  <c r="X706" i="34"/>
  <c r="W23" i="34"/>
  <c r="X23" i="34"/>
  <c r="Z601" i="34"/>
  <c r="AA601" i="34"/>
  <c r="L586" i="34"/>
  <c r="M586" i="34"/>
  <c r="L998" i="34"/>
  <c r="M998" i="34"/>
  <c r="L348" i="34"/>
  <c r="M348" i="34"/>
  <c r="Z78" i="34"/>
  <c r="AA78" i="34"/>
  <c r="W96" i="34"/>
  <c r="X96" i="34"/>
  <c r="W62" i="34"/>
  <c r="X62" i="34"/>
  <c r="AA215" i="34"/>
  <c r="L313" i="34"/>
  <c r="M313" i="34"/>
  <c r="W286" i="34"/>
  <c r="X286" i="34"/>
  <c r="W355" i="34"/>
  <c r="X355" i="34"/>
  <c r="M261" i="34"/>
  <c r="L615" i="34"/>
  <c r="M615" i="34"/>
  <c r="L455" i="34"/>
  <c r="M455" i="34"/>
  <c r="Z576" i="34"/>
  <c r="AA576" i="34"/>
  <c r="Z863" i="34"/>
  <c r="AA863" i="34"/>
  <c r="Z856" i="34"/>
  <c r="AA856" i="34"/>
  <c r="Z175" i="34"/>
  <c r="AA175" i="34"/>
  <c r="W297" i="34"/>
  <c r="X297" i="34"/>
  <c r="Z753" i="34"/>
  <c r="AA753" i="34"/>
  <c r="Z803" i="34"/>
  <c r="AA803" i="34"/>
  <c r="Z961" i="34"/>
  <c r="AA961" i="34"/>
  <c r="Z831" i="34"/>
  <c r="AA831" i="34"/>
  <c r="Z12" i="34"/>
  <c r="AA12" i="34"/>
  <c r="Z376" i="34"/>
  <c r="AA376" i="34"/>
  <c r="Z559" i="34"/>
  <c r="AA559" i="34"/>
  <c r="L537" i="34"/>
  <c r="M537" i="34"/>
  <c r="Z938" i="34"/>
  <c r="AA938" i="34"/>
  <c r="W138" i="34"/>
  <c r="X138" i="34"/>
  <c r="L988" i="34"/>
  <c r="M988" i="34"/>
  <c r="Z36" i="34"/>
  <c r="AA36" i="34"/>
  <c r="W280" i="34"/>
  <c r="X280" i="34"/>
  <c r="AA560" i="34"/>
  <c r="W301" i="34"/>
  <c r="X301" i="34"/>
  <c r="W881" i="34"/>
  <c r="X881" i="34"/>
  <c r="W609" i="34"/>
  <c r="X609" i="34"/>
  <c r="W820" i="34"/>
  <c r="X820" i="34"/>
  <c r="Z44" i="34"/>
  <c r="AA44" i="34"/>
  <c r="L182" i="34"/>
  <c r="M182" i="34"/>
  <c r="X670" i="34"/>
  <c r="W670" i="34"/>
  <c r="W972" i="34"/>
  <c r="X972" i="34"/>
  <c r="Z8" i="34"/>
  <c r="AA8" i="34"/>
  <c r="Z112" i="34"/>
  <c r="AA112" i="34"/>
  <c r="Z210" i="34"/>
  <c r="AA210" i="34"/>
  <c r="Z212" i="34"/>
  <c r="AA212" i="34"/>
  <c r="W243" i="34"/>
  <c r="X243" i="34"/>
  <c r="W402" i="34"/>
  <c r="X402" i="34"/>
  <c r="W652" i="34"/>
  <c r="X652" i="34"/>
  <c r="Z916" i="34"/>
  <c r="AA916" i="34"/>
  <c r="Z1016" i="34"/>
  <c r="AA1016" i="34"/>
  <c r="L239" i="34"/>
  <c r="M239" i="34"/>
  <c r="L188" i="34"/>
  <c r="M188" i="34"/>
  <c r="X957" i="34"/>
  <c r="W957" i="34"/>
  <c r="W129" i="34"/>
  <c r="X129" i="34"/>
  <c r="Z156" i="34"/>
  <c r="AA156" i="34"/>
  <c r="Z327" i="34"/>
  <c r="AA327" i="34"/>
  <c r="Z998" i="34"/>
  <c r="AA998" i="34"/>
  <c r="Z940" i="34"/>
  <c r="AA940" i="34"/>
  <c r="Z47" i="34"/>
  <c r="AA47" i="34"/>
  <c r="L583" i="34"/>
  <c r="M583" i="34"/>
  <c r="W996" i="34"/>
  <c r="X996" i="34"/>
  <c r="W756" i="34"/>
  <c r="X756" i="34"/>
  <c r="AA893" i="34"/>
  <c r="Z211" i="34"/>
  <c r="AA211" i="34"/>
  <c r="AA532" i="34"/>
  <c r="Z532" i="34"/>
  <c r="AA915" i="34"/>
  <c r="Z915" i="34"/>
  <c r="W833" i="34"/>
  <c r="X833" i="34"/>
  <c r="X31" i="34"/>
  <c r="X8" i="34"/>
  <c r="AA161" i="34"/>
  <c r="AA690" i="34"/>
  <c r="X927" i="34"/>
  <c r="M628" i="34"/>
  <c r="M957" i="34"/>
  <c r="M714" i="34"/>
  <c r="Z136" i="34"/>
  <c r="AA136" i="34"/>
  <c r="L93" i="34"/>
  <c r="M93" i="34"/>
  <c r="Z316" i="34"/>
  <c r="AA316" i="34"/>
  <c r="W674" i="34"/>
  <c r="X674" i="34"/>
  <c r="M770" i="34"/>
  <c r="M575" i="34"/>
  <c r="L575" i="34"/>
  <c r="AA794" i="34"/>
  <c r="Z794" i="34"/>
  <c r="AA113" i="34"/>
  <c r="AA196" i="34"/>
  <c r="X122" i="34"/>
  <c r="AA371" i="34"/>
  <c r="AA245" i="34"/>
  <c r="AA26" i="34"/>
  <c r="X318" i="34"/>
  <c r="M423" i="34"/>
  <c r="X133" i="34"/>
  <c r="AA283" i="34"/>
  <c r="M580" i="34"/>
  <c r="AA313" i="34"/>
  <c r="X300" i="34"/>
  <c r="AA335" i="34"/>
  <c r="AA447" i="34"/>
  <c r="M351" i="34"/>
  <c r="AA380" i="34"/>
  <c r="AA400" i="34"/>
  <c r="X463" i="34"/>
  <c r="AA646" i="34"/>
  <c r="X359" i="34"/>
  <c r="X251" i="34"/>
  <c r="AA322" i="34"/>
  <c r="AA453" i="34"/>
  <c r="AA418" i="34"/>
  <c r="AA382" i="34"/>
  <c r="AA413" i="34"/>
  <c r="AA691" i="34"/>
  <c r="X613" i="34"/>
  <c r="AA681" i="34"/>
  <c r="AA549" i="34"/>
  <c r="M1021" i="34"/>
  <c r="AA582" i="34"/>
  <c r="X839" i="34"/>
  <c r="X648" i="34"/>
  <c r="AA537" i="34"/>
  <c r="X728" i="34"/>
  <c r="X857" i="34"/>
  <c r="AA767" i="34"/>
  <c r="AA850" i="34"/>
  <c r="X836" i="34"/>
  <c r="X655" i="34"/>
  <c r="M519" i="34"/>
  <c r="X861" i="34"/>
  <c r="X964" i="34"/>
  <c r="X924" i="34"/>
  <c r="AA827" i="34"/>
  <c r="J1036" i="34"/>
  <c r="K1036" i="34" s="1"/>
  <c r="L1036" i="34" s="1"/>
  <c r="M268" i="34"/>
  <c r="L268" i="34"/>
  <c r="M57" i="34"/>
  <c r="L57" i="34"/>
  <c r="W57" i="34"/>
  <c r="X57" i="34"/>
  <c r="M247" i="34"/>
  <c r="M605" i="34"/>
  <c r="W770" i="34"/>
  <c r="X770" i="34"/>
  <c r="Z984" i="34"/>
  <c r="AA984" i="34"/>
  <c r="L987" i="34"/>
  <c r="M987" i="34"/>
  <c r="W710" i="34"/>
  <c r="X710" i="34"/>
  <c r="X288" i="34"/>
  <c r="W288" i="34"/>
  <c r="M60" i="34"/>
  <c r="AA257" i="34"/>
  <c r="M94" i="34"/>
  <c r="M380" i="34"/>
  <c r="AA508" i="34"/>
  <c r="M359" i="34"/>
  <c r="M406" i="34"/>
  <c r="X731" i="34"/>
  <c r="X815" i="34"/>
  <c r="X699" i="34"/>
  <c r="M847" i="34"/>
  <c r="M538" i="34"/>
  <c r="M932" i="34"/>
  <c r="X586" i="34"/>
  <c r="M1006" i="34"/>
  <c r="M991" i="34"/>
  <c r="AA928" i="34"/>
  <c r="X969" i="34"/>
  <c r="M1016" i="34"/>
  <c r="X834" i="34"/>
  <c r="AA809" i="34"/>
  <c r="M781" i="34"/>
  <c r="L450" i="34"/>
  <c r="M450" i="34"/>
  <c r="AA109" i="34"/>
  <c r="Z109" i="34"/>
  <c r="M531" i="34"/>
  <c r="L531" i="34"/>
  <c r="AA751" i="34"/>
  <c r="Z751" i="34"/>
  <c r="AA456" i="34"/>
  <c r="AA254" i="34"/>
  <c r="M871" i="34"/>
  <c r="L871" i="34"/>
  <c r="AA763" i="34"/>
  <c r="X257" i="34"/>
  <c r="X245" i="34"/>
  <c r="M415" i="34"/>
  <c r="M335" i="34"/>
  <c r="AA421" i="34"/>
  <c r="AA251" i="34"/>
  <c r="X351" i="34"/>
  <c r="M617" i="34"/>
  <c r="M747" i="34"/>
  <c r="AA707" i="34"/>
  <c r="X564" i="34"/>
  <c r="M683" i="34"/>
  <c r="AA671" i="34"/>
  <c r="M428" i="34"/>
  <c r="M869" i="34"/>
  <c r="AA602" i="34"/>
  <c r="X346" i="34"/>
  <c r="X404" i="34"/>
  <c r="X611" i="34"/>
  <c r="AA886" i="34"/>
  <c r="M943" i="34"/>
  <c r="M850" i="34"/>
  <c r="M962" i="34"/>
  <c r="Z177" i="34"/>
  <c r="AA177" i="34"/>
  <c r="Z223" i="34"/>
  <c r="AA223" i="34"/>
  <c r="L556" i="34"/>
  <c r="M556" i="34"/>
  <c r="AA426" i="34"/>
  <c r="Z426" i="34"/>
  <c r="L809" i="34"/>
  <c r="M809" i="34"/>
  <c r="AA24" i="34"/>
  <c r="M20" i="34"/>
  <c r="X85" i="34"/>
  <c r="X258" i="34"/>
  <c r="X194" i="34"/>
  <c r="M213" i="34"/>
  <c r="X124" i="34"/>
  <c r="AA70" i="34"/>
  <c r="AA123" i="34"/>
  <c r="X256" i="34"/>
  <c r="M290" i="34"/>
  <c r="AA143" i="34"/>
  <c r="X405" i="34"/>
  <c r="X299" i="34"/>
  <c r="X307" i="34"/>
  <c r="X277" i="34"/>
  <c r="M281" i="34"/>
  <c r="AA343" i="34"/>
  <c r="M386" i="34"/>
  <c r="AA195" i="34"/>
  <c r="X255" i="34"/>
  <c r="X475" i="34"/>
  <c r="M585" i="34"/>
  <c r="X350" i="34"/>
  <c r="AA482" i="34"/>
  <c r="X418" i="34"/>
  <c r="AA197" i="34"/>
  <c r="X724" i="34"/>
  <c r="AA756" i="34"/>
  <c r="X374" i="34"/>
  <c r="X530" i="34"/>
  <c r="X545" i="34"/>
  <c r="X592" i="34"/>
  <c r="AA674" i="34"/>
  <c r="X883" i="34"/>
  <c r="X554" i="34"/>
  <c r="AA860" i="34"/>
  <c r="M743" i="34"/>
  <c r="X771" i="34"/>
  <c r="AA906" i="34"/>
  <c r="M976" i="34"/>
  <c r="AA868" i="34"/>
  <c r="X941" i="34"/>
  <c r="AA772" i="34"/>
  <c r="AA465" i="34"/>
  <c r="M458" i="34"/>
  <c r="X970" i="34"/>
  <c r="M954" i="34"/>
  <c r="X935" i="34"/>
  <c r="X550" i="34"/>
  <c r="AA974" i="34"/>
  <c r="AA913" i="34"/>
  <c r="AA924" i="34"/>
  <c r="X807" i="34"/>
  <c r="AA804" i="34"/>
  <c r="M38" i="34"/>
  <c r="M150" i="34"/>
  <c r="L150" i="34"/>
  <c r="AA45" i="34"/>
  <c r="M320" i="34"/>
  <c r="AA288" i="34"/>
  <c r="AA746" i="34"/>
  <c r="Z746" i="34"/>
  <c r="AA474" i="34"/>
  <c r="AA755" i="34"/>
  <c r="M898" i="34"/>
  <c r="M254" i="34"/>
  <c r="AA722" i="34"/>
  <c r="M975" i="34"/>
  <c r="AA854" i="34"/>
  <c r="M822" i="34"/>
  <c r="X155" i="34"/>
  <c r="AA20" i="34"/>
  <c r="AA42" i="34"/>
  <c r="AA170" i="34"/>
  <c r="X190" i="34"/>
  <c r="M264" i="34"/>
  <c r="M166" i="34"/>
  <c r="X334" i="34"/>
  <c r="X375" i="34"/>
  <c r="X423" i="34"/>
  <c r="AA157" i="34"/>
  <c r="AA133" i="34"/>
  <c r="X424" i="34"/>
  <c r="AA630" i="34"/>
  <c r="AA255" i="34"/>
  <c r="X147" i="34"/>
  <c r="M541" i="34"/>
  <c r="AA694" i="34"/>
  <c r="AA431" i="34"/>
  <c r="AA356" i="34"/>
  <c r="M441" i="34"/>
  <c r="AA516" i="34"/>
  <c r="M590" i="34"/>
  <c r="AA701" i="34"/>
  <c r="AA417" i="34"/>
  <c r="M511" i="34"/>
  <c r="M949" i="34"/>
  <c r="M865" i="34"/>
  <c r="X703" i="34"/>
  <c r="AA648" i="34"/>
  <c r="AA676" i="34"/>
  <c r="AA711" i="34"/>
  <c r="X961" i="34"/>
  <c r="M1030" i="34"/>
  <c r="X679" i="34"/>
  <c r="AA761" i="34"/>
  <c r="M766" i="34"/>
  <c r="AA687" i="34"/>
  <c r="X982" i="34"/>
  <c r="M640" i="34"/>
  <c r="M838" i="34"/>
  <c r="X884" i="34"/>
  <c r="M974" i="34"/>
  <c r="AA947" i="34"/>
  <c r="M1039" i="34"/>
  <c r="M210" i="34"/>
  <c r="L210" i="34"/>
  <c r="M15" i="34"/>
  <c r="AA9" i="34"/>
  <c r="AA187" i="34"/>
  <c r="L444" i="34"/>
  <c r="M444" i="34"/>
  <c r="M364" i="34"/>
  <c r="X408" i="34"/>
  <c r="M111" i="34"/>
  <c r="X541" i="34"/>
  <c r="M453" i="34"/>
  <c r="W898" i="34"/>
  <c r="X898" i="34"/>
  <c r="M910" i="34"/>
  <c r="M732" i="34"/>
  <c r="M29" i="34"/>
  <c r="AA7" i="34"/>
  <c r="X219" i="34"/>
  <c r="M222" i="34"/>
  <c r="M143" i="34"/>
  <c r="X347" i="34"/>
  <c r="X93" i="34"/>
  <c r="AA396" i="34"/>
  <c r="AA642" i="34"/>
  <c r="AA261" i="34"/>
  <c r="X368" i="34"/>
  <c r="AA592" i="34"/>
  <c r="X620" i="34"/>
  <c r="X783" i="34"/>
  <c r="X1021" i="34"/>
  <c r="AA500" i="34"/>
  <c r="X681" i="34"/>
  <c r="M505" i="34"/>
  <c r="M676" i="34"/>
  <c r="X718" i="34"/>
  <c r="M814" i="34"/>
  <c r="X868" i="34"/>
  <c r="X842" i="34"/>
  <c r="X952" i="34"/>
  <c r="AA1014" i="34"/>
  <c r="X954" i="34"/>
  <c r="AA838" i="34"/>
  <c r="M947" i="34"/>
  <c r="M832" i="34"/>
  <c r="Z375" i="34"/>
  <c r="AA375" i="34"/>
  <c r="AA204" i="34"/>
  <c r="Z160" i="34"/>
  <c r="AA160" i="34"/>
  <c r="X276" i="34"/>
  <c r="M430" i="34"/>
  <c r="X179" i="34"/>
  <c r="W179" i="34"/>
  <c r="X39" i="34"/>
  <c r="Z874" i="34"/>
  <c r="AA874" i="34"/>
  <c r="AA336" i="34"/>
  <c r="AA521" i="34"/>
  <c r="Z521" i="34"/>
  <c r="W910" i="34"/>
  <c r="X910" i="34"/>
  <c r="W1029" i="34"/>
  <c r="X1029" i="34"/>
  <c r="AA587" i="34"/>
  <c r="X698" i="34"/>
  <c r="AA378" i="34"/>
  <c r="Z378" i="34"/>
  <c r="M677" i="34"/>
  <c r="X79" i="34"/>
  <c r="AA119" i="34"/>
  <c r="X91" i="34"/>
  <c r="M17" i="34"/>
  <c r="X101" i="34"/>
  <c r="M219" i="34"/>
  <c r="X159" i="34"/>
  <c r="X216" i="34"/>
  <c r="X123" i="34"/>
  <c r="AA323" i="34"/>
  <c r="AA457" i="34"/>
  <c r="AA185" i="34"/>
  <c r="X261" i="34"/>
  <c r="AA301" i="34"/>
  <c r="M493" i="34"/>
  <c r="X272" i="34"/>
  <c r="X830" i="34"/>
  <c r="X410" i="34"/>
  <c r="AA455" i="34"/>
  <c r="AA567" i="34"/>
  <c r="X725" i="34"/>
  <c r="X780" i="34"/>
  <c r="M310" i="34"/>
  <c r="X522" i="34"/>
  <c r="AA578" i="34"/>
  <c r="X732" i="34"/>
  <c r="X877" i="34"/>
  <c r="X946" i="34"/>
  <c r="X778" i="34"/>
  <c r="X623" i="34"/>
  <c r="X959" i="34"/>
  <c r="M1002" i="34"/>
  <c r="AA1028" i="34"/>
  <c r="X458" i="34"/>
  <c r="M897" i="34"/>
  <c r="AA905" i="34"/>
  <c r="X896" i="34"/>
  <c r="AA824" i="34"/>
  <c r="AA812" i="34"/>
  <c r="M938" i="34"/>
  <c r="AA832" i="34"/>
  <c r="AA797" i="34"/>
  <c r="Z167" i="34"/>
  <c r="AA167" i="34"/>
  <c r="W9" i="34"/>
  <c r="X9" i="34"/>
  <c r="Z64" i="34"/>
  <c r="AA64" i="34"/>
  <c r="X227" i="34"/>
  <c r="W529" i="34"/>
  <c r="X529" i="34"/>
  <c r="AA258" i="34"/>
  <c r="M340" i="34"/>
  <c r="M178" i="34"/>
  <c r="M825" i="34"/>
  <c r="L825" i="34"/>
  <c r="AA594" i="34"/>
  <c r="AA548" i="34"/>
  <c r="Z548" i="34"/>
  <c r="M920" i="34"/>
  <c r="M742" i="34"/>
  <c r="L799" i="34"/>
  <c r="M799" i="34"/>
  <c r="AA438" i="34"/>
  <c r="M33" i="34"/>
  <c r="M11" i="34"/>
  <c r="X215" i="34"/>
  <c r="M229" i="34"/>
  <c r="X253" i="34"/>
  <c r="X457" i="34"/>
  <c r="AA526" i="34"/>
  <c r="X543" i="34"/>
  <c r="AA610" i="34"/>
  <c r="X773" i="34"/>
  <c r="M545" i="34"/>
  <c r="AA632" i="34"/>
  <c r="M773" i="34"/>
  <c r="M787" i="34"/>
  <c r="X571" i="34"/>
  <c r="X607" i="34"/>
  <c r="AA748" i="34"/>
  <c r="AA952" i="34"/>
  <c r="AA1007" i="34"/>
  <c r="AA1012" i="34"/>
  <c r="L175" i="34"/>
  <c r="M175" i="34"/>
  <c r="Z206" i="34"/>
  <c r="AA206" i="34"/>
  <c r="AA146" i="34"/>
  <c r="M462" i="34"/>
  <c r="L462" i="34"/>
  <c r="M201" i="34"/>
  <c r="AA282" i="34"/>
  <c r="X199" i="34"/>
  <c r="AA340" i="34"/>
  <c r="X329" i="34"/>
  <c r="L873" i="34"/>
  <c r="M873" i="34"/>
  <c r="Z830" i="34"/>
  <c r="AA830" i="34"/>
  <c r="AA839" i="34"/>
  <c r="AA725" i="34"/>
  <c r="AA575" i="34"/>
  <c r="AA972" i="34"/>
  <c r="M468" i="34"/>
  <c r="M1038" i="34"/>
  <c r="M1040" i="34"/>
  <c r="M762" i="35"/>
  <c r="Z873" i="35"/>
  <c r="Q873" i="35"/>
  <c r="R873" i="35"/>
  <c r="U873" i="35"/>
  <c r="W873" i="35"/>
  <c r="X726" i="35"/>
  <c r="L788" i="35"/>
  <c r="M788" i="35"/>
  <c r="Z786" i="35"/>
  <c r="AA786" i="35"/>
  <c r="AA818" i="35"/>
  <c r="AA680" i="35"/>
  <c r="X769" i="35"/>
  <c r="R897" i="35"/>
  <c r="U897" i="35"/>
  <c r="W897" i="35"/>
  <c r="Z897" i="35"/>
  <c r="Q897" i="35"/>
  <c r="M727" i="35"/>
  <c r="AA807" i="35"/>
  <c r="W832" i="35"/>
  <c r="X832" i="35"/>
  <c r="M778" i="35"/>
  <c r="AA871" i="35"/>
  <c r="X806" i="35"/>
  <c r="AA908" i="35"/>
  <c r="AA926" i="35"/>
  <c r="AA683" i="35"/>
  <c r="X840" i="35"/>
  <c r="AA849" i="35"/>
  <c r="L976" i="35"/>
  <c r="AA802" i="35"/>
  <c r="X976" i="35"/>
  <c r="X862" i="35"/>
  <c r="L989" i="35"/>
  <c r="M989" i="35"/>
  <c r="M739" i="35"/>
  <c r="AA902" i="35"/>
  <c r="X973" i="35"/>
  <c r="X771" i="35"/>
  <c r="X845" i="35"/>
  <c r="AA934" i="35"/>
  <c r="X967" i="35"/>
  <c r="AA1007" i="35"/>
  <c r="J873" i="35"/>
  <c r="K873" i="35" s="1"/>
  <c r="L873" i="35" s="1"/>
  <c r="X927" i="35"/>
  <c r="AA994" i="35"/>
  <c r="M12" i="34"/>
  <c r="X52" i="34"/>
  <c r="W254" i="34"/>
  <c r="X254" i="34"/>
  <c r="X1022" i="35"/>
  <c r="Z33" i="34"/>
  <c r="AA33" i="34"/>
  <c r="M975" i="35"/>
  <c r="AA1029" i="35"/>
  <c r="W100" i="34"/>
  <c r="X100" i="34"/>
  <c r="AA1025" i="35"/>
  <c r="X790" i="35"/>
  <c r="AA910" i="35"/>
  <c r="AA887" i="35"/>
  <c r="M41" i="34"/>
  <c r="M909" i="35"/>
  <c r="X12" i="34"/>
  <c r="AA997" i="35"/>
  <c r="Z108" i="34"/>
  <c r="AA108" i="34"/>
  <c r="Z83" i="34"/>
  <c r="AA83" i="34"/>
  <c r="AA91" i="34"/>
  <c r="AA961" i="35"/>
  <c r="Z96" i="34"/>
  <c r="AA96" i="34"/>
  <c r="X42" i="34"/>
  <c r="X112" i="34"/>
  <c r="M1006" i="35"/>
  <c r="W193" i="34"/>
  <c r="X193" i="34"/>
  <c r="M998" i="35"/>
  <c r="M1008" i="35"/>
  <c r="AA125" i="34"/>
  <c r="AA173" i="34"/>
  <c r="X230" i="34"/>
  <c r="M75" i="34"/>
  <c r="Z138" i="34"/>
  <c r="AA138" i="34"/>
  <c r="X274" i="34"/>
  <c r="AA120" i="34"/>
  <c r="Z186" i="34"/>
  <c r="AA186" i="34"/>
  <c r="X304" i="34"/>
  <c r="W304" i="34"/>
  <c r="M106" i="34"/>
  <c r="AA184" i="34"/>
  <c r="W220" i="34"/>
  <c r="X220" i="34"/>
  <c r="AA344" i="34"/>
  <c r="AA320" i="34"/>
  <c r="Z222" i="34"/>
  <c r="AA222" i="34"/>
  <c r="M226" i="34"/>
  <c r="AA285" i="34"/>
  <c r="L376" i="34"/>
  <c r="M376" i="34"/>
  <c r="AA116" i="34"/>
  <c r="X174" i="34"/>
  <c r="AA226" i="34"/>
  <c r="Z279" i="34"/>
  <c r="AA279" i="34"/>
  <c r="M192" i="34"/>
  <c r="M221" i="34"/>
  <c r="AA307" i="34"/>
  <c r="Z307" i="34"/>
  <c r="W391" i="34"/>
  <c r="X391" i="34"/>
  <c r="X281" i="34"/>
  <c r="M286" i="34"/>
  <c r="X361" i="34"/>
  <c r="W439" i="34"/>
  <c r="X439" i="34"/>
  <c r="W474" i="34"/>
  <c r="X474" i="34"/>
  <c r="L156" i="34"/>
  <c r="M156" i="34"/>
  <c r="AA295" i="34"/>
  <c r="X438" i="34"/>
  <c r="X260" i="34"/>
  <c r="Z338" i="34"/>
  <c r="AA338" i="34"/>
  <c r="AA351" i="34"/>
  <c r="X617" i="34"/>
  <c r="X302" i="34"/>
  <c r="M432" i="34"/>
  <c r="L432" i="34"/>
  <c r="W289" i="34"/>
  <c r="X289" i="34"/>
  <c r="W446" i="34"/>
  <c r="X446" i="34"/>
  <c r="AA384" i="34"/>
  <c r="M322" i="34"/>
  <c r="X365" i="34"/>
  <c r="AA377" i="34"/>
  <c r="X484" i="34"/>
  <c r="M325" i="34"/>
  <c r="X631" i="34"/>
  <c r="X233" i="34"/>
  <c r="Z565" i="34"/>
  <c r="AA565" i="34"/>
  <c r="X600" i="34"/>
  <c r="AA441" i="34"/>
  <c r="AA479" i="34"/>
  <c r="Z479" i="34"/>
  <c r="M624" i="34"/>
  <c r="L624" i="34"/>
  <c r="X294" i="34"/>
  <c r="AA583" i="34"/>
  <c r="W661" i="34"/>
  <c r="X661" i="34"/>
  <c r="W753" i="34"/>
  <c r="X753" i="34"/>
  <c r="AA692" i="34"/>
  <c r="W992" i="34"/>
  <c r="X992" i="34"/>
  <c r="AA620" i="34"/>
  <c r="X653" i="34"/>
  <c r="AA699" i="34"/>
  <c r="AA613" i="34"/>
  <c r="X939" i="34"/>
  <c r="X1011" i="34"/>
  <c r="AA538" i="34"/>
  <c r="Z538" i="34"/>
  <c r="AA619" i="34"/>
  <c r="L645" i="34"/>
  <c r="M645" i="34"/>
  <c r="W826" i="34"/>
  <c r="X826" i="34"/>
  <c r="M572" i="34"/>
  <c r="X624" i="34"/>
  <c r="M695" i="34"/>
  <c r="X823" i="34"/>
  <c r="AA540" i="34"/>
  <c r="Z736" i="34"/>
  <c r="AA736" i="34"/>
  <c r="X869" i="34"/>
  <c r="Z877" i="34"/>
  <c r="AA877" i="34"/>
  <c r="W1003" i="34"/>
  <c r="X1003" i="34"/>
  <c r="X802" i="34"/>
  <c r="X929" i="34"/>
  <c r="X977" i="34"/>
  <c r="X989" i="34"/>
  <c r="AA470" i="34"/>
  <c r="AA623" i="34"/>
  <c r="X926" i="34"/>
  <c r="AA1002" i="34"/>
  <c r="X496" i="34"/>
  <c r="M711" i="34"/>
  <c r="AA942" i="34"/>
  <c r="W800" i="34"/>
  <c r="X800" i="34"/>
  <c r="M810" i="34"/>
  <c r="X1013" i="34"/>
  <c r="AA954" i="34"/>
  <c r="X519" i="34"/>
  <c r="X723" i="34"/>
  <c r="AA935" i="34"/>
  <c r="X983" i="34"/>
  <c r="X809" i="34"/>
  <c r="W991" i="34"/>
  <c r="X991" i="34"/>
  <c r="X504" i="34"/>
  <c r="AA908" i="34"/>
  <c r="AA950" i="34"/>
  <c r="AA1017" i="34"/>
  <c r="Z742" i="35"/>
  <c r="AA742" i="35"/>
  <c r="L815" i="35"/>
  <c r="M815" i="35"/>
  <c r="Z27" i="35"/>
  <c r="AA27" i="35"/>
  <c r="AA29" i="35"/>
  <c r="AA97" i="35"/>
  <c r="X29" i="35"/>
  <c r="AA67" i="35"/>
  <c r="X31" i="35"/>
  <c r="X33" i="35"/>
  <c r="X112" i="35"/>
  <c r="AA103" i="35"/>
  <c r="Q110" i="35"/>
  <c r="R110" i="35"/>
  <c r="Z110" i="35"/>
  <c r="U110" i="35"/>
  <c r="M110" i="35"/>
  <c r="M17" i="35"/>
  <c r="X132" i="35"/>
  <c r="Z158" i="35"/>
  <c r="M158" i="35"/>
  <c r="U158" i="35"/>
  <c r="Q158" i="35"/>
  <c r="R158" i="35"/>
  <c r="AA189" i="35"/>
  <c r="X121" i="35"/>
  <c r="M117" i="35"/>
  <c r="Z278" i="35"/>
  <c r="AA278" i="35"/>
  <c r="M131" i="35"/>
  <c r="X113" i="35"/>
  <c r="X86" i="35"/>
  <c r="M91" i="35"/>
  <c r="X154" i="35"/>
  <c r="AA77" i="35"/>
  <c r="Q236" i="35"/>
  <c r="R236" i="35"/>
  <c r="U236" i="35"/>
  <c r="J236" i="35"/>
  <c r="K236" i="35" s="1"/>
  <c r="L236" i="35" s="1"/>
  <c r="X208" i="35"/>
  <c r="Z296" i="35"/>
  <c r="U296" i="35"/>
  <c r="W296" i="35"/>
  <c r="J296" i="35"/>
  <c r="K296" i="35" s="1"/>
  <c r="L296" i="35" s="1"/>
  <c r="Q296" i="35"/>
  <c r="R296" i="35"/>
  <c r="X289" i="35"/>
  <c r="L322" i="35"/>
  <c r="M322" i="35"/>
  <c r="W334" i="35"/>
  <c r="X334" i="35"/>
  <c r="Z302" i="35"/>
  <c r="R302" i="35"/>
  <c r="U302" i="35"/>
  <c r="W302" i="35"/>
  <c r="Q302" i="35"/>
  <c r="J302" i="35"/>
  <c r="K302" i="35" s="1"/>
  <c r="L302" i="35" s="1"/>
  <c r="AA379" i="35"/>
  <c r="Z247" i="35"/>
  <c r="M247" i="35"/>
  <c r="AA247" i="35"/>
  <c r="U247" i="35"/>
  <c r="W247" i="35"/>
  <c r="R247" i="35"/>
  <c r="Q247" i="35"/>
  <c r="X297" i="35"/>
  <c r="AA174" i="35"/>
  <c r="X268" i="35"/>
  <c r="U428" i="35"/>
  <c r="R428" i="35"/>
  <c r="W428" i="35"/>
  <c r="J428" i="35"/>
  <c r="K428" i="35" s="1"/>
  <c r="L428" i="35" s="1"/>
  <c r="Z428" i="35"/>
  <c r="Q428" i="35"/>
  <c r="M200" i="35"/>
  <c r="X256" i="35"/>
  <c r="X281" i="35"/>
  <c r="M314" i="35"/>
  <c r="U449" i="35"/>
  <c r="Z449" i="35"/>
  <c r="Q449" i="35"/>
  <c r="R449" i="35"/>
  <c r="AA313" i="35"/>
  <c r="X354" i="35"/>
  <c r="W354" i="35"/>
  <c r="M380" i="35"/>
  <c r="R380" i="35"/>
  <c r="U380" i="35"/>
  <c r="Q380" i="35"/>
  <c r="X328" i="35"/>
  <c r="AA357" i="35"/>
  <c r="M248" i="35"/>
  <c r="M340" i="35"/>
  <c r="Q446" i="35"/>
  <c r="R446" i="35"/>
  <c r="Z446" i="35"/>
  <c r="W446" i="35"/>
  <c r="U446" i="35"/>
  <c r="X214" i="35"/>
  <c r="AA288" i="35"/>
  <c r="X532" i="35"/>
  <c r="AA427" i="35"/>
  <c r="AA558" i="35"/>
  <c r="AA521" i="35"/>
  <c r="M579" i="35"/>
  <c r="L579" i="35"/>
  <c r="AA444" i="35"/>
  <c r="M269" i="35"/>
  <c r="M432" i="35"/>
  <c r="AA569" i="35"/>
  <c r="AA321" i="35"/>
  <c r="AA460" i="35"/>
  <c r="Q552" i="35"/>
  <c r="R552" i="35"/>
  <c r="J552" i="35"/>
  <c r="K552" i="35" s="1"/>
  <c r="L552" i="35" s="1"/>
  <c r="Z552" i="35"/>
  <c r="W552" i="35"/>
  <c r="U552" i="35"/>
  <c r="AA490" i="35"/>
  <c r="X580" i="35"/>
  <c r="AA401" i="35"/>
  <c r="R602" i="35"/>
  <c r="U602" i="35"/>
  <c r="W602" i="35"/>
  <c r="Q602" i="35"/>
  <c r="M601" i="35"/>
  <c r="AA670" i="35"/>
  <c r="L667" i="35"/>
  <c r="M667" i="35"/>
  <c r="M642" i="35"/>
  <c r="AA577" i="35"/>
  <c r="AA666" i="35"/>
  <c r="M644" i="35"/>
  <c r="X625" i="35"/>
  <c r="W673" i="35"/>
  <c r="X673" i="35"/>
  <c r="X677" i="35"/>
  <c r="AA516" i="35"/>
  <c r="AA643" i="35"/>
  <c r="Q659" i="35"/>
  <c r="R659" i="35"/>
  <c r="X659" i="35"/>
  <c r="J659" i="35"/>
  <c r="K659" i="35" s="1"/>
  <c r="L659" i="35" s="1"/>
  <c r="Z659" i="35"/>
  <c r="U659" i="35"/>
  <c r="M669" i="35"/>
  <c r="M672" i="35"/>
  <c r="M732" i="35"/>
  <c r="AA780" i="35"/>
  <c r="W775" i="35"/>
  <c r="X775" i="35"/>
  <c r="AA721" i="35"/>
  <c r="Q858" i="35"/>
  <c r="R858" i="35"/>
  <c r="U858" i="35"/>
  <c r="W858" i="35"/>
  <c r="M858" i="35"/>
  <c r="X731" i="35"/>
  <c r="X865" i="35"/>
  <c r="Q794" i="35"/>
  <c r="W794" i="35"/>
  <c r="J794" i="35"/>
  <c r="K794" i="35" s="1"/>
  <c r="L794" i="35" s="1"/>
  <c r="R794" i="35"/>
  <c r="U794" i="35"/>
  <c r="Z794" i="35"/>
  <c r="Z856" i="35"/>
  <c r="AA856" i="35"/>
  <c r="AA784" i="35"/>
  <c r="L905" i="35"/>
  <c r="M905" i="35"/>
  <c r="Z813" i="35"/>
  <c r="AA813" i="35"/>
  <c r="X880" i="35"/>
  <c r="M783" i="35"/>
  <c r="X831" i="35"/>
  <c r="M855" i="35"/>
  <c r="L835" i="35"/>
  <c r="M835" i="35"/>
  <c r="X870" i="35"/>
  <c r="M859" i="35"/>
  <c r="W977" i="35"/>
  <c r="X977" i="35"/>
  <c r="AA720" i="35"/>
  <c r="AA966" i="35"/>
  <c r="W34" i="34"/>
  <c r="X34" i="34"/>
  <c r="L139" i="34"/>
  <c r="M139" i="34"/>
  <c r="X969" i="35"/>
  <c r="X803" i="35"/>
  <c r="X931" i="35"/>
  <c r="M934" i="35"/>
  <c r="M891" i="35"/>
  <c r="AA55" i="34"/>
  <c r="W117" i="34"/>
  <c r="X117" i="34"/>
  <c r="Z84" i="34"/>
  <c r="AA84" i="34"/>
  <c r="X206" i="34"/>
  <c r="W206" i="34"/>
  <c r="M910" i="35"/>
  <c r="W69" i="34"/>
  <c r="X69" i="34"/>
  <c r="AA1030" i="35"/>
  <c r="X41" i="34"/>
  <c r="M869" i="35"/>
  <c r="Z107" i="34"/>
  <c r="AA107" i="34"/>
  <c r="AA99" i="34"/>
  <c r="M91" i="34"/>
  <c r="W121" i="34"/>
  <c r="X121" i="34"/>
  <c r="X1027" i="35"/>
  <c r="Z86" i="34"/>
  <c r="AA86" i="34"/>
  <c r="W148" i="34"/>
  <c r="X148" i="34"/>
  <c r="X153" i="34"/>
  <c r="AA37" i="34"/>
  <c r="X54" i="34"/>
  <c r="W214" i="34"/>
  <c r="X214" i="34"/>
  <c r="Z238" i="34"/>
  <c r="AA238" i="34"/>
  <c r="M125" i="34"/>
  <c r="AA154" i="34"/>
  <c r="X267" i="34"/>
  <c r="X196" i="34"/>
  <c r="W268" i="34"/>
  <c r="X268" i="34"/>
  <c r="X151" i="34"/>
  <c r="M259" i="34"/>
  <c r="X222" i="34"/>
  <c r="X360" i="34"/>
  <c r="X157" i="34"/>
  <c r="X198" i="34"/>
  <c r="M257" i="34"/>
  <c r="X412" i="34"/>
  <c r="X130" i="34"/>
  <c r="AA174" i="34"/>
  <c r="W344" i="34"/>
  <c r="X344" i="34"/>
  <c r="M144" i="34"/>
  <c r="AA286" i="34"/>
  <c r="X373" i="34"/>
  <c r="W508" i="34"/>
  <c r="X508" i="34"/>
  <c r="M228" i="34"/>
  <c r="M326" i="34"/>
  <c r="M266" i="34"/>
  <c r="W421" i="34"/>
  <c r="X421" i="34"/>
  <c r="L434" i="34"/>
  <c r="M434" i="34"/>
  <c r="Z605" i="34"/>
  <c r="AA605" i="34"/>
  <c r="X341" i="34"/>
  <c r="AA706" i="34"/>
  <c r="M330" i="34"/>
  <c r="L384" i="34"/>
  <c r="M384" i="34"/>
  <c r="X431" i="34"/>
  <c r="W630" i="34"/>
  <c r="X630" i="34"/>
  <c r="W702" i="34"/>
  <c r="X702" i="34"/>
  <c r="Z517" i="34"/>
  <c r="AA517" i="34"/>
  <c r="L565" i="34"/>
  <c r="M565" i="34"/>
  <c r="M394" i="34"/>
  <c r="AA489" i="34"/>
  <c r="M197" i="34"/>
  <c r="X413" i="34"/>
  <c r="M478" i="34"/>
  <c r="Z721" i="34"/>
  <c r="AA721" i="34"/>
  <c r="W889" i="34"/>
  <c r="X889" i="34"/>
  <c r="Z660" i="34"/>
  <c r="AA660" i="34"/>
  <c r="Z685" i="34"/>
  <c r="AA685" i="34"/>
  <c r="Z709" i="34"/>
  <c r="AA709" i="34"/>
  <c r="W1004" i="34"/>
  <c r="X1004" i="34"/>
  <c r="X381" i="34"/>
  <c r="M620" i="34"/>
  <c r="W879" i="34"/>
  <c r="X879" i="34"/>
  <c r="W528" i="34"/>
  <c r="X528" i="34"/>
  <c r="X1023" i="34"/>
  <c r="M619" i="34"/>
  <c r="Z645" i="34"/>
  <c r="AA645" i="34"/>
  <c r="M715" i="34"/>
  <c r="Z745" i="34"/>
  <c r="AA745" i="34"/>
  <c r="AA572" i="34"/>
  <c r="AA716" i="34"/>
  <c r="AA910" i="34"/>
  <c r="AA944" i="34"/>
  <c r="AA568" i="34"/>
  <c r="X671" i="34"/>
  <c r="X726" i="34"/>
  <c r="AA428" i="34"/>
  <c r="AA547" i="34"/>
  <c r="AA571" i="34"/>
  <c r="X604" i="34"/>
  <c r="X785" i="34"/>
  <c r="X888" i="34"/>
  <c r="X533" i="34"/>
  <c r="AA633" i="34"/>
  <c r="M700" i="34"/>
  <c r="W1015" i="34"/>
  <c r="X1015" i="34"/>
  <c r="M623" i="34"/>
  <c r="AA788" i="34"/>
  <c r="AA346" i="34"/>
  <c r="X784" i="34"/>
  <c r="M772" i="34"/>
  <c r="M901" i="34"/>
  <c r="AA971" i="34"/>
  <c r="X850" i="34"/>
  <c r="AA732" i="34"/>
  <c r="L842" i="34"/>
  <c r="M842" i="34"/>
  <c r="W886" i="34"/>
  <c r="X886" i="34"/>
  <c r="W1005" i="34"/>
  <c r="X1005" i="34"/>
  <c r="AA519" i="34"/>
  <c r="L761" i="34"/>
  <c r="M761" i="34"/>
  <c r="X867" i="34"/>
  <c r="X994" i="34"/>
  <c r="X900" i="34"/>
  <c r="M483" i="34"/>
  <c r="W931" i="34"/>
  <c r="X931" i="34"/>
  <c r="AA820" i="34"/>
  <c r="Z820" i="34"/>
  <c r="M950" i="34"/>
  <c r="X772" i="34"/>
  <c r="X1024" i="34"/>
  <c r="X913" i="34"/>
  <c r="X1012" i="34"/>
  <c r="X797" i="34"/>
  <c r="M48" i="35"/>
  <c r="L48" i="35"/>
  <c r="W76" i="35"/>
  <c r="X76" i="35"/>
  <c r="X318" i="35"/>
  <c r="W622" i="35"/>
  <c r="X622" i="35"/>
  <c r="Z763" i="35"/>
  <c r="AA763" i="35"/>
  <c r="W87" i="34"/>
  <c r="X87" i="34"/>
  <c r="X90" i="35"/>
  <c r="X27" i="35"/>
  <c r="X6" i="35"/>
  <c r="AA71" i="35"/>
  <c r="M59" i="35"/>
  <c r="X30" i="35"/>
  <c r="Z99" i="35"/>
  <c r="AA99" i="35"/>
  <c r="Z101" i="35"/>
  <c r="AA101" i="35"/>
  <c r="Z81" i="35"/>
  <c r="AA81" i="35"/>
  <c r="W80" i="35"/>
  <c r="X80" i="35"/>
  <c r="X106" i="35"/>
  <c r="Z161" i="35"/>
  <c r="M161" i="35"/>
  <c r="U161" i="35"/>
  <c r="W161" i="35"/>
  <c r="Q161" i="35"/>
  <c r="R161" i="35"/>
  <c r="M132" i="35"/>
  <c r="W237" i="35"/>
  <c r="X237" i="35"/>
  <c r="X104" i="35"/>
  <c r="AA186" i="35"/>
  <c r="AA98" i="35"/>
  <c r="Q191" i="35"/>
  <c r="R191" i="35"/>
  <c r="W191" i="35"/>
  <c r="Z191" i="35"/>
  <c r="U191" i="35"/>
  <c r="Z258" i="35"/>
  <c r="AA258" i="35"/>
  <c r="X146" i="35"/>
  <c r="W234" i="35"/>
  <c r="X234" i="35"/>
  <c r="AA117" i="35"/>
  <c r="M144" i="35"/>
  <c r="Z255" i="35"/>
  <c r="AA255" i="35"/>
  <c r="X195" i="35"/>
  <c r="M84" i="35"/>
  <c r="M149" i="35"/>
  <c r="U149" i="35"/>
  <c r="Q149" i="35"/>
  <c r="R149" i="35"/>
  <c r="X77" i="35"/>
  <c r="X359" i="35"/>
  <c r="W386" i="35"/>
  <c r="X386" i="35"/>
  <c r="X327" i="35"/>
  <c r="X196" i="35"/>
  <c r="M221" i="35"/>
  <c r="W388" i="35"/>
  <c r="X388" i="35"/>
  <c r="X316" i="35"/>
  <c r="M174" i="35"/>
  <c r="AA314" i="35"/>
  <c r="W313" i="35"/>
  <c r="X313" i="35"/>
  <c r="AA418" i="35"/>
  <c r="AA340" i="35"/>
  <c r="M284" i="35"/>
  <c r="AA372" i="35"/>
  <c r="W424" i="35"/>
  <c r="X424" i="35"/>
  <c r="AA199" i="35"/>
  <c r="M288" i="35"/>
  <c r="AA319" i="35"/>
  <c r="X330" i="35"/>
  <c r="L351" i="35"/>
  <c r="M351" i="35"/>
  <c r="Q473" i="35"/>
  <c r="R473" i="35"/>
  <c r="U473" i="35"/>
  <c r="W473" i="35"/>
  <c r="J473" i="35"/>
  <c r="K473" i="35" s="1"/>
  <c r="L473" i="35" s="1"/>
  <c r="X535" i="35"/>
  <c r="Q405" i="35"/>
  <c r="M405" i="35"/>
  <c r="R405" i="35"/>
  <c r="U405" i="35"/>
  <c r="M436" i="35"/>
  <c r="X456" i="35"/>
  <c r="X474" i="35"/>
  <c r="AA536" i="35"/>
  <c r="M585" i="35"/>
  <c r="L585" i="35"/>
  <c r="M469" i="35"/>
  <c r="M444" i="35"/>
  <c r="AA269" i="35"/>
  <c r="AA450" i="35"/>
  <c r="Z590" i="35"/>
  <c r="R590" i="35"/>
  <c r="U590" i="35"/>
  <c r="W590" i="35"/>
  <c r="M590" i="35"/>
  <c r="Q590" i="35"/>
  <c r="X624" i="35"/>
  <c r="X568" i="35"/>
  <c r="X605" i="35"/>
  <c r="Q570" i="35"/>
  <c r="R570" i="35"/>
  <c r="U570" i="35"/>
  <c r="W570" i="35"/>
  <c r="J570" i="35"/>
  <c r="K570" i="35" s="1"/>
  <c r="L570" i="35" s="1"/>
  <c r="Z561" i="35"/>
  <c r="AA561" i="35"/>
  <c r="X464" i="35"/>
  <c r="M487" i="35"/>
  <c r="X563" i="35"/>
  <c r="M604" i="35"/>
  <c r="AA639" i="35"/>
  <c r="L741" i="35"/>
  <c r="M741" i="35"/>
  <c r="AA599" i="35"/>
  <c r="W696" i="35"/>
  <c r="Z696" i="35"/>
  <c r="Q696" i="35"/>
  <c r="R696" i="35"/>
  <c r="U696" i="35"/>
  <c r="M696" i="35"/>
  <c r="AA642" i="35"/>
  <c r="X584" i="35"/>
  <c r="M577" i="35"/>
  <c r="AA588" i="35"/>
  <c r="AA567" i="35"/>
  <c r="Z708" i="35"/>
  <c r="AA708" i="35"/>
  <c r="W701" i="35"/>
  <c r="X701" i="35"/>
  <c r="X643" i="35"/>
  <c r="M654" i="35"/>
  <c r="AA669" i="35"/>
  <c r="Z711" i="35"/>
  <c r="AA711" i="35"/>
  <c r="M681" i="35"/>
  <c r="Z712" i="35"/>
  <c r="AA712" i="35"/>
  <c r="M674" i="35"/>
  <c r="W799" i="35"/>
  <c r="X799" i="35"/>
  <c r="Q736" i="35"/>
  <c r="U736" i="35"/>
  <c r="Z736" i="35"/>
  <c r="J736" i="35"/>
  <c r="K736" i="35" s="1"/>
  <c r="L736" i="35" s="1"/>
  <c r="R736" i="35"/>
  <c r="Z740" i="35"/>
  <c r="AA740" i="35"/>
  <c r="M693" i="35"/>
  <c r="X762" i="35"/>
  <c r="Z894" i="35"/>
  <c r="Q894" i="35"/>
  <c r="U894" i="35"/>
  <c r="W894" i="35"/>
  <c r="R894" i="35"/>
  <c r="X788" i="35"/>
  <c r="Z811" i="35"/>
  <c r="AA811" i="35"/>
  <c r="W886" i="35"/>
  <c r="X886" i="35"/>
  <c r="W818" i="35"/>
  <c r="X818" i="35"/>
  <c r="AA847" i="35"/>
  <c r="AA817" i="35"/>
  <c r="M777" i="35"/>
  <c r="AA783" i="35"/>
  <c r="X935" i="35"/>
  <c r="Z835" i="35"/>
  <c r="AA835" i="35"/>
  <c r="M797" i="35"/>
  <c r="Z936" i="35"/>
  <c r="Q936" i="35"/>
  <c r="R936" i="35"/>
  <c r="U936" i="35"/>
  <c r="W936" i="35"/>
  <c r="W1016" i="35"/>
  <c r="X1016" i="35"/>
  <c r="AA919" i="35"/>
  <c r="M966" i="35"/>
  <c r="M1010" i="35"/>
  <c r="M776" i="35"/>
  <c r="AA928" i="35"/>
  <c r="M759" i="35"/>
  <c r="AA986" i="35"/>
  <c r="M786" i="35"/>
  <c r="M994" i="35"/>
  <c r="AA1017" i="35"/>
  <c r="X952" i="35"/>
  <c r="M790" i="35"/>
  <c r="W27" i="34"/>
  <c r="X27" i="34"/>
  <c r="Z87" i="34"/>
  <c r="AA87" i="34"/>
  <c r="Z32" i="34"/>
  <c r="AA32" i="34"/>
  <c r="X850" i="35"/>
  <c r="AA869" i="35"/>
  <c r="M8" i="34"/>
  <c r="M42" i="34"/>
  <c r="M10" i="34"/>
  <c r="AA11" i="34"/>
  <c r="AA6" i="34"/>
  <c r="L129" i="34"/>
  <c r="M129" i="34"/>
  <c r="M73" i="34"/>
  <c r="AA227" i="34"/>
  <c r="X208" i="34"/>
  <c r="W140" i="34"/>
  <c r="X140" i="34"/>
  <c r="M70" i="34"/>
  <c r="M123" i="34"/>
  <c r="M116" i="34"/>
  <c r="AA270" i="34"/>
  <c r="Z270" i="34"/>
  <c r="Z383" i="34"/>
  <c r="AA383" i="34"/>
  <c r="AA262" i="34"/>
  <c r="Z280" i="34"/>
  <c r="AA280" i="34"/>
  <c r="X162" i="34"/>
  <c r="W309" i="34"/>
  <c r="X309" i="34"/>
  <c r="W345" i="34"/>
  <c r="X345" i="34"/>
  <c r="AA439" i="34"/>
  <c r="W531" i="34"/>
  <c r="X531" i="34"/>
  <c r="M152" i="34"/>
  <c r="Z435" i="34"/>
  <c r="AA435" i="34"/>
  <c r="Z434" i="34"/>
  <c r="AA434" i="34"/>
  <c r="M120" i="34"/>
  <c r="W392" i="34"/>
  <c r="X392" i="34"/>
  <c r="AA433" i="34"/>
  <c r="W464" i="34"/>
  <c r="X464" i="34"/>
  <c r="M319" i="34"/>
  <c r="X322" i="34"/>
  <c r="X399" i="34"/>
  <c r="M296" i="34"/>
  <c r="M502" i="34"/>
  <c r="X327" i="34"/>
  <c r="Z534" i="34"/>
  <c r="AA534" i="34"/>
  <c r="Z673" i="34"/>
  <c r="AA673" i="34"/>
  <c r="M780" i="34"/>
  <c r="L780" i="34"/>
  <c r="Z509" i="34"/>
  <c r="AA509" i="34"/>
  <c r="M272" i="34"/>
  <c r="X574" i="34"/>
  <c r="AA821" i="34"/>
  <c r="M490" i="34"/>
  <c r="W822" i="34"/>
  <c r="X822" i="34"/>
  <c r="W885" i="34"/>
  <c r="X885" i="34"/>
  <c r="M530" i="34"/>
  <c r="M500" i="34"/>
  <c r="Z511" i="34"/>
  <c r="AA511" i="34"/>
  <c r="L803" i="34"/>
  <c r="M803" i="34"/>
  <c r="X951" i="34"/>
  <c r="M449" i="34"/>
  <c r="X619" i="34"/>
  <c r="W645" i="34"/>
  <c r="X645" i="34"/>
  <c r="X715" i="34"/>
  <c r="Z927" i="34"/>
  <c r="AA927" i="34"/>
  <c r="Z975" i="34"/>
  <c r="AA975" i="34"/>
  <c r="Z1023" i="34"/>
  <c r="AA1023" i="34"/>
  <c r="Z696" i="34"/>
  <c r="AA696" i="34"/>
  <c r="L866" i="34"/>
  <c r="M866" i="34"/>
  <c r="X568" i="34"/>
  <c r="M571" i="34"/>
  <c r="M604" i="34"/>
  <c r="L604" i="34"/>
  <c r="X749" i="34"/>
  <c r="Z785" i="34"/>
  <c r="AA785" i="34"/>
  <c r="W740" i="34"/>
  <c r="X740" i="34"/>
  <c r="X744" i="34"/>
  <c r="AA640" i="34"/>
  <c r="AA896" i="34"/>
  <c r="AA958" i="34"/>
  <c r="Z958" i="34"/>
  <c r="X337" i="34"/>
  <c r="X567" i="34"/>
  <c r="X880" i="34"/>
  <c r="W880" i="34"/>
  <c r="AA901" i="34"/>
  <c r="M971" i="34"/>
  <c r="AA845" i="34"/>
  <c r="AA828" i="34"/>
  <c r="X1022" i="34"/>
  <c r="M750" i="34"/>
  <c r="M913" i="34"/>
  <c r="M924" i="34"/>
  <c r="X878" i="34"/>
  <c r="AA995" i="34"/>
  <c r="X827" i="34"/>
  <c r="X945" i="34"/>
  <c r="M906" i="34"/>
  <c r="L66" i="35"/>
  <c r="M66" i="35"/>
  <c r="W399" i="35"/>
  <c r="X399" i="35"/>
  <c r="Z491" i="35"/>
  <c r="AA491" i="35"/>
  <c r="L639" i="35"/>
  <c r="M639" i="35"/>
  <c r="Z582" i="35"/>
  <c r="AA582" i="35"/>
  <c r="W483" i="35"/>
  <c r="X483" i="35"/>
  <c r="Z677" i="35"/>
  <c r="AA677" i="35"/>
  <c r="W136" i="34"/>
  <c r="X136" i="34"/>
  <c r="L739" i="34"/>
  <c r="M739" i="34"/>
  <c r="Z536" i="34"/>
  <c r="AA536" i="34"/>
  <c r="Z963" i="34"/>
  <c r="AA963" i="34"/>
  <c r="AA932" i="34"/>
  <c r="W759" i="34"/>
  <c r="X759" i="34"/>
  <c r="Z26" i="35"/>
  <c r="AA26" i="35"/>
  <c r="M58" i="35"/>
  <c r="Z246" i="35"/>
  <c r="AA246" i="35"/>
  <c r="W222" i="35"/>
  <c r="X222" i="35"/>
  <c r="U440" i="35"/>
  <c r="W440" i="35"/>
  <c r="Q440" i="35"/>
  <c r="R440" i="35"/>
  <c r="Q500" i="35"/>
  <c r="W500" i="35"/>
  <c r="J500" i="35"/>
  <c r="K500" i="35" s="1"/>
  <c r="L500" i="35" s="1"/>
  <c r="R500" i="35"/>
  <c r="U500" i="35"/>
  <c r="Z500" i="35"/>
  <c r="X502" i="35"/>
  <c r="Z549" i="35"/>
  <c r="AA549" i="35"/>
  <c r="M569" i="35"/>
  <c r="Q540" i="35"/>
  <c r="R540" i="35"/>
  <c r="J540" i="35"/>
  <c r="K540" i="35" s="1"/>
  <c r="L540" i="35" s="1"/>
  <c r="Z540" i="35"/>
  <c r="W540" i="35"/>
  <c r="U540" i="35"/>
  <c r="W587" i="35"/>
  <c r="X587" i="35"/>
  <c r="Z595" i="35"/>
  <c r="R595" i="35"/>
  <c r="U595" i="35"/>
  <c r="Q595" i="35"/>
  <c r="Z510" i="35"/>
  <c r="AA510" i="35"/>
  <c r="M472" i="35"/>
  <c r="Q745" i="35"/>
  <c r="Z745" i="35"/>
  <c r="R745" i="35"/>
  <c r="U745" i="35"/>
  <c r="W745" i="35"/>
  <c r="J745" i="35"/>
  <c r="K745" i="35" s="1"/>
  <c r="L745" i="35" s="1"/>
  <c r="L807" i="35"/>
  <c r="M807" i="35"/>
  <c r="Z700" i="35"/>
  <c r="AA700" i="35"/>
  <c r="Z716" i="35"/>
  <c r="AA716" i="35"/>
  <c r="Z853" i="35"/>
  <c r="R853" i="35"/>
  <c r="U853" i="35"/>
  <c r="W853" i="35"/>
  <c r="J853" i="35"/>
  <c r="K853" i="35" s="1"/>
  <c r="L853" i="35" s="1"/>
  <c r="Q853" i="35"/>
  <c r="Z15" i="35"/>
  <c r="AA15" i="35"/>
  <c r="L19" i="35"/>
  <c r="M19" i="35"/>
  <c r="AA102" i="35"/>
  <c r="Z102" i="35"/>
  <c r="W123" i="35"/>
  <c r="X123" i="35"/>
  <c r="Z122" i="35"/>
  <c r="AA122" i="35"/>
  <c r="AA150" i="35"/>
  <c r="Z114" i="35"/>
  <c r="AA114" i="35"/>
  <c r="Z167" i="35"/>
  <c r="W167" i="35"/>
  <c r="Q167" i="35"/>
  <c r="R167" i="35"/>
  <c r="U167" i="35"/>
  <c r="X89" i="35"/>
  <c r="X116" i="35"/>
  <c r="AA177" i="35"/>
  <c r="Z228" i="35"/>
  <c r="AA228" i="35"/>
  <c r="Z290" i="35"/>
  <c r="AA290" i="35"/>
  <c r="W395" i="35"/>
  <c r="X395" i="35"/>
  <c r="AA221" i="35"/>
  <c r="Q411" i="35"/>
  <c r="W411" i="35"/>
  <c r="Z411" i="35"/>
  <c r="U411" i="35"/>
  <c r="R411" i="35"/>
  <c r="W379" i="35"/>
  <c r="X379" i="35"/>
  <c r="X212" i="35"/>
  <c r="X314" i="35"/>
  <c r="W314" i="35"/>
  <c r="W409" i="35"/>
  <c r="X409" i="35"/>
  <c r="U443" i="35"/>
  <c r="W443" i="35"/>
  <c r="J443" i="35"/>
  <c r="K443" i="35" s="1"/>
  <c r="L443" i="35" s="1"/>
  <c r="Q443" i="35"/>
  <c r="R443" i="35"/>
  <c r="Z443" i="35"/>
  <c r="Z375" i="35"/>
  <c r="AA375" i="35"/>
  <c r="M410" i="35"/>
  <c r="Z366" i="35"/>
  <c r="AA366" i="35"/>
  <c r="Q482" i="35"/>
  <c r="U482" i="35"/>
  <c r="W482" i="35"/>
  <c r="Z482" i="35"/>
  <c r="R482" i="35"/>
  <c r="J482" i="35"/>
  <c r="K482" i="35" s="1"/>
  <c r="L482" i="35" s="1"/>
  <c r="AA585" i="35"/>
  <c r="Z585" i="35"/>
  <c r="W469" i="35"/>
  <c r="X469" i="35"/>
  <c r="L660" i="35"/>
  <c r="M660" i="35"/>
  <c r="W649" i="35"/>
  <c r="X649" i="35"/>
  <c r="X617" i="35"/>
  <c r="W617" i="35"/>
  <c r="L641" i="35"/>
  <c r="M641" i="35"/>
  <c r="Z632" i="35"/>
  <c r="AA632" i="35"/>
  <c r="Z804" i="35"/>
  <c r="AA693" i="35"/>
  <c r="Z830" i="35"/>
  <c r="AA830" i="35"/>
  <c r="M795" i="35"/>
  <c r="U888" i="35"/>
  <c r="W888" i="35"/>
  <c r="Z888" i="35"/>
  <c r="M888" i="35"/>
  <c r="Q888" i="35"/>
  <c r="R888" i="35"/>
  <c r="AA867" i="35"/>
  <c r="Z867" i="35"/>
  <c r="M21" i="34"/>
  <c r="L21" i="34"/>
  <c r="AA841" i="35"/>
  <c r="W160" i="34"/>
  <c r="X160" i="34"/>
  <c r="W1007" i="35"/>
  <c r="X1007" i="35"/>
  <c r="W242" i="34"/>
  <c r="X242" i="34"/>
  <c r="L50" i="34"/>
  <c r="M50" i="34"/>
  <c r="AA937" i="35"/>
  <c r="M997" i="35"/>
  <c r="M78" i="34"/>
  <c r="X18" i="34"/>
  <c r="M37" i="34"/>
  <c r="Z85" i="34"/>
  <c r="AA85" i="34"/>
  <c r="W340" i="34"/>
  <c r="X340" i="34"/>
  <c r="Z267" i="34"/>
  <c r="AA267" i="34"/>
  <c r="Z140" i="34"/>
  <c r="AA140" i="34"/>
  <c r="X328" i="34"/>
  <c r="W328" i="34"/>
  <c r="L177" i="34"/>
  <c r="M177" i="34"/>
  <c r="W269" i="34"/>
  <c r="X269" i="34"/>
  <c r="L147" i="34"/>
  <c r="M147" i="34"/>
  <c r="M265" i="34"/>
  <c r="Z386" i="34"/>
  <c r="AA386" i="34"/>
  <c r="AA198" i="34"/>
  <c r="X192" i="34"/>
  <c r="AA361" i="34"/>
  <c r="X498" i="34"/>
  <c r="L395" i="34"/>
  <c r="M395" i="34"/>
  <c r="Z617" i="34"/>
  <c r="AA617" i="34"/>
  <c r="W642" i="34"/>
  <c r="X642" i="34"/>
  <c r="W714" i="34"/>
  <c r="X714" i="34"/>
  <c r="W487" i="34"/>
  <c r="X487" i="34"/>
  <c r="W595" i="34"/>
  <c r="X595" i="34"/>
  <c r="M520" i="34"/>
  <c r="L563" i="34"/>
  <c r="M563" i="34"/>
  <c r="W887" i="34"/>
  <c r="X887" i="34"/>
  <c r="X757" i="34"/>
  <c r="W755" i="34"/>
  <c r="X755" i="34"/>
  <c r="AA956" i="34"/>
  <c r="L540" i="34"/>
  <c r="M540" i="34"/>
  <c r="AA802" i="34"/>
  <c r="M470" i="34"/>
  <c r="AA1025" i="34"/>
  <c r="M346" i="34"/>
  <c r="AA800" i="34"/>
  <c r="X950" i="34"/>
  <c r="W950" i="34"/>
  <c r="Z982" i="34"/>
  <c r="AA982" i="34"/>
  <c r="M840" i="34"/>
  <c r="M958" i="34"/>
  <c r="X22" i="35"/>
  <c r="W22" i="35"/>
  <c r="W264" i="35"/>
  <c r="X264" i="35"/>
  <c r="W397" i="35"/>
  <c r="X397" i="35"/>
  <c r="W700" i="35"/>
  <c r="X700" i="35"/>
  <c r="W812" i="35"/>
  <c r="X812" i="35"/>
  <c r="Z812" i="35"/>
  <c r="U812" i="35"/>
  <c r="J812" i="35"/>
  <c r="K812" i="35" s="1"/>
  <c r="L812" i="35" s="1"/>
  <c r="Q812" i="35"/>
  <c r="R812" i="35"/>
  <c r="L758" i="35"/>
  <c r="M758" i="35"/>
  <c r="W226" i="34"/>
  <c r="X226" i="34"/>
  <c r="W432" i="34"/>
  <c r="X432" i="34"/>
  <c r="W618" i="34"/>
  <c r="X618" i="34"/>
  <c r="L660" i="34"/>
  <c r="M660" i="34"/>
  <c r="W980" i="34"/>
  <c r="X980" i="34"/>
  <c r="Z557" i="34"/>
  <c r="AA557" i="34"/>
  <c r="Z904" i="34"/>
  <c r="AA904" i="34"/>
  <c r="W1033" i="34"/>
  <c r="X1033" i="34"/>
  <c r="X838" i="34"/>
  <c r="M39" i="35"/>
  <c r="W55" i="35"/>
  <c r="X55" i="35"/>
  <c r="W225" i="35"/>
  <c r="X225" i="35"/>
  <c r="M265" i="35"/>
  <c r="Z244" i="35"/>
  <c r="Q244" i="35"/>
  <c r="R244" i="35"/>
  <c r="U244" i="35"/>
  <c r="W244" i="35"/>
  <c r="W360" i="35"/>
  <c r="U503" i="35"/>
  <c r="W503" i="35"/>
  <c r="Q503" i="35"/>
  <c r="R503" i="35"/>
  <c r="AA272" i="35"/>
  <c r="Q455" i="35"/>
  <c r="R455" i="35"/>
  <c r="AA455" i="35"/>
  <c r="W455" i="35"/>
  <c r="Z455" i="35"/>
  <c r="U455" i="35"/>
  <c r="J455" i="35"/>
  <c r="K455" i="35" s="1"/>
  <c r="L455" i="35" s="1"/>
  <c r="U509" i="35"/>
  <c r="W509" i="35"/>
  <c r="Q509" i="35"/>
  <c r="R509" i="35"/>
  <c r="W14" i="35"/>
  <c r="X14" i="35"/>
  <c r="X37" i="35"/>
  <c r="W37" i="35"/>
  <c r="X49" i="35"/>
  <c r="M52" i="35"/>
  <c r="X54" i="35"/>
  <c r="M51" i="35"/>
  <c r="W82" i="35"/>
  <c r="X82" i="35"/>
  <c r="Q35" i="35"/>
  <c r="R35" i="35"/>
  <c r="Z35" i="35"/>
  <c r="U35" i="35"/>
  <c r="W35" i="35"/>
  <c r="J35" i="35"/>
  <c r="K35" i="35" s="1"/>
  <c r="L35" i="35" s="1"/>
  <c r="X85" i="35"/>
  <c r="W157" i="35"/>
  <c r="X157" i="35"/>
  <c r="M142" i="35"/>
  <c r="M150" i="35"/>
  <c r="W126" i="35"/>
  <c r="X126" i="35"/>
  <c r="M125" i="35"/>
  <c r="W249" i="35"/>
  <c r="X249" i="35"/>
  <c r="M100" i="35"/>
  <c r="Z270" i="35"/>
  <c r="AA270" i="35"/>
  <c r="M188" i="35"/>
  <c r="W246" i="35"/>
  <c r="X246" i="35"/>
  <c r="M162" i="35"/>
  <c r="X117" i="35"/>
  <c r="W204" i="35"/>
  <c r="X204" i="35"/>
  <c r="X263" i="35"/>
  <c r="AA128" i="35"/>
  <c r="AA154" i="35"/>
  <c r="M177" i="35"/>
  <c r="M139" i="35"/>
  <c r="M77" i="35"/>
  <c r="AA109" i="35"/>
  <c r="Z252" i="35"/>
  <c r="AA252" i="35"/>
  <c r="W304" i="35"/>
  <c r="X304" i="35"/>
  <c r="W370" i="35"/>
  <c r="X370" i="35"/>
  <c r="AA226" i="35"/>
  <c r="AA211" i="35"/>
  <c r="W404" i="35"/>
  <c r="X404" i="35"/>
  <c r="AA271" i="35"/>
  <c r="U416" i="35"/>
  <c r="R416" i="35"/>
  <c r="W416" i="35"/>
  <c r="Q416" i="35"/>
  <c r="X276" i="35"/>
  <c r="AA92" i="35"/>
  <c r="X74" i="35"/>
  <c r="X134" i="35"/>
  <c r="AA223" i="35"/>
  <c r="AA306" i="35"/>
  <c r="X414" i="35"/>
  <c r="X166" i="35"/>
  <c r="M281" i="35"/>
  <c r="X412" i="35"/>
  <c r="W412" i="35"/>
  <c r="X317" i="35"/>
  <c r="AA328" i="35"/>
  <c r="W452" i="35"/>
  <c r="J452" i="35"/>
  <c r="K452" i="35" s="1"/>
  <c r="L452" i="35" s="1"/>
  <c r="U452" i="35"/>
  <c r="Z452" i="35"/>
  <c r="Q452" i="35"/>
  <c r="R452" i="35"/>
  <c r="W383" i="35"/>
  <c r="X383" i="35"/>
  <c r="Z485" i="35"/>
  <c r="AA485" i="35"/>
  <c r="Z439" i="35"/>
  <c r="AA439" i="35"/>
  <c r="W442" i="35"/>
  <c r="X442" i="35"/>
  <c r="M496" i="35"/>
  <c r="L589" i="35"/>
  <c r="M589" i="35"/>
  <c r="U463" i="35"/>
  <c r="W463" i="35"/>
  <c r="Q463" i="35"/>
  <c r="R463" i="35"/>
  <c r="M502" i="35"/>
  <c r="Z592" i="35"/>
  <c r="AA592" i="35"/>
  <c r="AA483" i="35"/>
  <c r="M413" i="35"/>
  <c r="J509" i="35"/>
  <c r="K509" i="35" s="1"/>
  <c r="L509" i="35" s="1"/>
  <c r="X610" i="35"/>
  <c r="X598" i="35"/>
  <c r="Z682" i="35"/>
  <c r="R682" i="35"/>
  <c r="Q682" i="35"/>
  <c r="U682" i="35"/>
  <c r="U738" i="35"/>
  <c r="W738" i="35"/>
  <c r="Q738" i="35"/>
  <c r="R738" i="35"/>
  <c r="M710" i="35"/>
  <c r="Z805" i="35"/>
  <c r="U805" i="35"/>
  <c r="X805" i="35"/>
  <c r="Q805" i="35"/>
  <c r="R805" i="35"/>
  <c r="W805" i="35"/>
  <c r="J805" i="35"/>
  <c r="K805" i="35" s="1"/>
  <c r="L805" i="35" s="1"/>
  <c r="AA709" i="35"/>
  <c r="M720" i="35"/>
  <c r="Z837" i="35"/>
  <c r="AA837" i="35"/>
  <c r="L903" i="35"/>
  <c r="M903" i="35"/>
  <c r="L870" i="35"/>
  <c r="M870" i="35"/>
  <c r="Z868" i="35"/>
  <c r="AA868" i="35"/>
  <c r="Q868" i="35"/>
  <c r="R868" i="35"/>
  <c r="U868" i="35"/>
  <c r="W868" i="35"/>
  <c r="M714" i="35"/>
  <c r="M843" i="35"/>
  <c r="Z21" i="34"/>
  <c r="AA21" i="34"/>
  <c r="Q885" i="35"/>
  <c r="R885" i="35"/>
  <c r="W885" i="35"/>
  <c r="AA885" i="35"/>
  <c r="U885" i="35"/>
  <c r="X861" i="35"/>
  <c r="AA889" i="35"/>
  <c r="W995" i="35"/>
  <c r="X995" i="35"/>
  <c r="W1001" i="35"/>
  <c r="X1001" i="35"/>
  <c r="W1028" i="35"/>
  <c r="X1028" i="35"/>
  <c r="W76" i="34"/>
  <c r="X76" i="34"/>
  <c r="M959" i="35"/>
  <c r="X759" i="35"/>
  <c r="R1009" i="35"/>
  <c r="Q1009" i="35"/>
  <c r="U1009" i="35"/>
  <c r="M927" i="35"/>
  <c r="X61" i="34"/>
  <c r="Z60" i="34"/>
  <c r="AA60" i="34"/>
  <c r="X88" i="34"/>
  <c r="W88" i="34"/>
  <c r="M999" i="35"/>
  <c r="M735" i="35"/>
  <c r="W1033" i="35"/>
  <c r="X1033" i="35"/>
  <c r="X51" i="34"/>
  <c r="M827" i="35"/>
  <c r="L92" i="34"/>
  <c r="M92" i="34"/>
  <c r="M917" i="35"/>
  <c r="AA23" i="34"/>
  <c r="AA1027" i="35"/>
  <c r="X19" i="34"/>
  <c r="X240" i="34"/>
  <c r="AA53" i="34"/>
  <c r="AA168" i="34"/>
  <c r="L112" i="34"/>
  <c r="M112" i="34"/>
  <c r="X6" i="34"/>
  <c r="X68" i="34"/>
  <c r="L85" i="34"/>
  <c r="M85" i="34"/>
  <c r="AA54" i="34"/>
  <c r="X67" i="34"/>
  <c r="AA219" i="34"/>
  <c r="Z221" i="34"/>
  <c r="AA221" i="34"/>
  <c r="Z228" i="34"/>
  <c r="AA228" i="34"/>
  <c r="X113" i="34"/>
  <c r="AA137" i="34"/>
  <c r="M212" i="34"/>
  <c r="X170" i="34"/>
  <c r="X167" i="34"/>
  <c r="X77" i="34"/>
  <c r="X177" i="34"/>
  <c r="AA150" i="34"/>
  <c r="X178" i="34"/>
  <c r="AA166" i="34"/>
  <c r="M134" i="34"/>
  <c r="X149" i="34"/>
  <c r="Z291" i="34"/>
  <c r="AA291" i="34"/>
  <c r="X390" i="34"/>
  <c r="AA448" i="34"/>
  <c r="Z448" i="34"/>
  <c r="M157" i="34"/>
  <c r="L365" i="34"/>
  <c r="M365" i="34"/>
  <c r="W427" i="34"/>
  <c r="X427" i="34"/>
  <c r="X49" i="34"/>
  <c r="AA189" i="34"/>
  <c r="AA271" i="34"/>
  <c r="X348" i="34"/>
  <c r="M284" i="34"/>
  <c r="X326" i="34"/>
  <c r="X152" i="34"/>
  <c r="M338" i="34"/>
  <c r="AA385" i="34"/>
  <c r="Z531" i="34"/>
  <c r="AA531" i="34"/>
  <c r="AA289" i="34"/>
  <c r="AA341" i="34"/>
  <c r="M314" i="34"/>
  <c r="X343" i="34"/>
  <c r="Z636" i="34"/>
  <c r="AA636" i="34"/>
  <c r="Z665" i="34"/>
  <c r="AA665" i="34"/>
  <c r="L816" i="34"/>
  <c r="M816" i="34"/>
  <c r="Z661" i="34"/>
  <c r="AA661" i="34"/>
  <c r="X295" i="34"/>
  <c r="AA689" i="34"/>
  <c r="X738" i="34"/>
  <c r="AA528" i="34"/>
  <c r="AA700" i="34"/>
  <c r="Z700" i="34"/>
  <c r="X963" i="34"/>
  <c r="M616" i="34"/>
  <c r="M696" i="34"/>
  <c r="L696" i="34"/>
  <c r="AA598" i="34"/>
  <c r="M671" i="34"/>
  <c r="Z866" i="34"/>
  <c r="AA866" i="34"/>
  <c r="X310" i="34"/>
  <c r="Z864" i="34"/>
  <c r="AA864" i="34"/>
  <c r="X909" i="34"/>
  <c r="AA843" i="34"/>
  <c r="AA759" i="34"/>
  <c r="AA858" i="34"/>
  <c r="X981" i="34"/>
  <c r="W981" i="34"/>
  <c r="AA647" i="34"/>
  <c r="X524" i="34"/>
  <c r="M775" i="34"/>
  <c r="AA778" i="34"/>
  <c r="L858" i="34"/>
  <c r="M858" i="34"/>
  <c r="M687" i="34"/>
  <c r="AA841" i="34"/>
  <c r="AA840" i="34"/>
  <c r="M807" i="34"/>
  <c r="Z185" i="35"/>
  <c r="AA185" i="35"/>
  <c r="L366" i="35"/>
  <c r="M366" i="35"/>
  <c r="X292" i="35"/>
  <c r="W292" i="35"/>
  <c r="AA476" i="35"/>
  <c r="Z476" i="35"/>
  <c r="Z744" i="35"/>
  <c r="AA744" i="35"/>
  <c r="L695" i="35"/>
  <c r="M695" i="35"/>
  <c r="Q906" i="35"/>
  <c r="R906" i="35"/>
  <c r="U906" i="35"/>
  <c r="W906" i="35"/>
  <c r="W207" i="34"/>
  <c r="X207" i="34"/>
  <c r="Z332" i="34"/>
  <c r="AA332" i="34"/>
  <c r="Z446" i="34"/>
  <c r="AA446" i="34"/>
  <c r="Z600" i="34"/>
  <c r="AA600" i="34"/>
  <c r="Z793" i="34"/>
  <c r="AA793" i="34"/>
  <c r="Z1011" i="34"/>
  <c r="AA1011" i="34"/>
  <c r="AA1004" i="34"/>
  <c r="L982" i="34"/>
  <c r="M982" i="34"/>
  <c r="W62" i="35"/>
  <c r="X62" i="35"/>
  <c r="W25" i="35"/>
  <c r="X25" i="35"/>
  <c r="Z140" i="35"/>
  <c r="AA140" i="35"/>
  <c r="Z132" i="35"/>
  <c r="AA132" i="35"/>
  <c r="M185" i="35"/>
  <c r="Z227" i="35"/>
  <c r="AA227" i="35"/>
  <c r="L592" i="35"/>
  <c r="M592" i="35"/>
  <c r="M13" i="35"/>
  <c r="Q13" i="35"/>
  <c r="R13" i="35"/>
  <c r="U13" i="35"/>
  <c r="U3" i="35" s="1"/>
  <c r="W26" i="35"/>
  <c r="X26" i="35"/>
  <c r="W79" i="35"/>
  <c r="X79" i="35"/>
  <c r="X18" i="35"/>
  <c r="Z75" i="35"/>
  <c r="M41" i="35"/>
  <c r="X44" i="35"/>
  <c r="W73" i="35"/>
  <c r="X73" i="35"/>
  <c r="AA51" i="35"/>
  <c r="M23" i="35"/>
  <c r="L137" i="35"/>
  <c r="M137" i="35"/>
  <c r="Z80" i="35"/>
  <c r="AA80" i="35"/>
  <c r="X169" i="35"/>
  <c r="X136" i="35"/>
  <c r="M107" i="35"/>
  <c r="W190" i="35"/>
  <c r="X190" i="35"/>
  <c r="Z170" i="35"/>
  <c r="W170" i="35"/>
  <c r="U170" i="35"/>
  <c r="Q170" i="35"/>
  <c r="R170" i="35"/>
  <c r="Z188" i="35"/>
  <c r="AA188" i="35"/>
  <c r="L195" i="35"/>
  <c r="M195" i="35"/>
  <c r="R179" i="35"/>
  <c r="U179" i="35"/>
  <c r="Q179" i="35"/>
  <c r="L230" i="35"/>
  <c r="M230" i="35"/>
  <c r="X151" i="35"/>
  <c r="M109" i="35"/>
  <c r="M226" i="35"/>
  <c r="M211" i="35"/>
  <c r="U425" i="35"/>
  <c r="X425" i="35"/>
  <c r="Q425" i="35"/>
  <c r="R425" i="35"/>
  <c r="W425" i="35"/>
  <c r="Z425" i="35"/>
  <c r="J244" i="35"/>
  <c r="K244" i="35" s="1"/>
  <c r="L244" i="35" s="1"/>
  <c r="W307" i="35"/>
  <c r="X307" i="35"/>
  <c r="W326" i="35"/>
  <c r="X326" i="35"/>
  <c r="M217" i="35"/>
  <c r="M65" i="35"/>
  <c r="AA180" i="35"/>
  <c r="AA281" i="35"/>
  <c r="M143" i="35"/>
  <c r="M220" i="35"/>
  <c r="Z409" i="35"/>
  <c r="AA409" i="35"/>
  <c r="W420" i="35"/>
  <c r="X420" i="35"/>
  <c r="AA390" i="35"/>
  <c r="M280" i="35"/>
  <c r="J425" i="35"/>
  <c r="K425" i="35" s="1"/>
  <c r="L425" i="35" s="1"/>
  <c r="X340" i="35"/>
  <c r="X372" i="35"/>
  <c r="L494" i="35"/>
  <c r="M494" i="35"/>
  <c r="Z381" i="35"/>
  <c r="AA381" i="35"/>
  <c r="X199" i="35"/>
  <c r="Z410" i="35"/>
  <c r="AA410" i="35"/>
  <c r="M445" i="35"/>
  <c r="X544" i="35"/>
  <c r="Q415" i="35"/>
  <c r="R415" i="35"/>
  <c r="U415" i="35"/>
  <c r="AA459" i="35"/>
  <c r="Q459" i="35"/>
  <c r="R459" i="35"/>
  <c r="U459" i="35"/>
  <c r="W459" i="35"/>
  <c r="Z459" i="35"/>
  <c r="J459" i="35"/>
  <c r="K459" i="35" s="1"/>
  <c r="L459" i="35" s="1"/>
  <c r="L597" i="35"/>
  <c r="M597" i="35"/>
  <c r="Q475" i="35"/>
  <c r="R475" i="35"/>
  <c r="M475" i="35"/>
  <c r="U475" i="35"/>
  <c r="Z475" i="35"/>
  <c r="W475" i="35"/>
  <c r="J463" i="35"/>
  <c r="K463" i="35" s="1"/>
  <c r="L463" i="35" s="1"/>
  <c r="Q506" i="35"/>
  <c r="R506" i="35"/>
  <c r="U506" i="35"/>
  <c r="J506" i="35"/>
  <c r="K506" i="35" s="1"/>
  <c r="L506" i="35" s="1"/>
  <c r="Q525" i="35"/>
  <c r="R525" i="35"/>
  <c r="J525" i="35"/>
  <c r="K525" i="35" s="1"/>
  <c r="L525" i="35" s="1"/>
  <c r="Z525" i="35"/>
  <c r="U525" i="35"/>
  <c r="W525" i="35"/>
  <c r="X358" i="35"/>
  <c r="M483" i="35"/>
  <c r="R614" i="35"/>
  <c r="Q614" i="35"/>
  <c r="U614" i="35"/>
  <c r="M614" i="35"/>
  <c r="Z619" i="35"/>
  <c r="Q619" i="35"/>
  <c r="R619" i="35"/>
  <c r="U619" i="35"/>
  <c r="W619" i="35"/>
  <c r="Z575" i="35"/>
  <c r="AA575" i="35"/>
  <c r="X639" i="35"/>
  <c r="Q543" i="35"/>
  <c r="R543" i="35"/>
  <c r="J543" i="35"/>
  <c r="K543" i="35" s="1"/>
  <c r="L543" i="35" s="1"/>
  <c r="U543" i="35"/>
  <c r="W543" i="35"/>
  <c r="Z743" i="35"/>
  <c r="AA743" i="35"/>
  <c r="Z810" i="35"/>
  <c r="U810" i="35"/>
  <c r="W810" i="35"/>
  <c r="Q810" i="35"/>
  <c r="R810" i="35"/>
  <c r="AA757" i="35"/>
  <c r="M796" i="35"/>
  <c r="W905" i="35"/>
  <c r="X905" i="35"/>
  <c r="Z865" i="35"/>
  <c r="AA865" i="35"/>
  <c r="Q876" i="35"/>
  <c r="R876" i="35"/>
  <c r="U876" i="35"/>
  <c r="W876" i="35"/>
  <c r="Z876" i="35"/>
  <c r="AA876" i="35"/>
  <c r="M876" i="35"/>
  <c r="J906" i="35"/>
  <c r="K906" i="35" s="1"/>
  <c r="L906" i="35" s="1"/>
  <c r="AA854" i="35"/>
  <c r="X929" i="35"/>
  <c r="W22" i="34"/>
  <c r="X22" i="34"/>
  <c r="J875" i="35"/>
  <c r="K875" i="35" s="1"/>
  <c r="L875" i="35" s="1"/>
  <c r="Z875" i="35"/>
  <c r="Q875" i="35"/>
  <c r="U875" i="35"/>
  <c r="W875" i="35"/>
  <c r="R875" i="35"/>
  <c r="AA883" i="35"/>
  <c r="L1028" i="35"/>
  <c r="M1028" i="35"/>
  <c r="W1013" i="35"/>
  <c r="X1013" i="35"/>
  <c r="L163" i="34"/>
  <c r="M163" i="34"/>
  <c r="M969" i="35"/>
  <c r="X814" i="35"/>
  <c r="AA942" i="35"/>
  <c r="M872" i="35"/>
  <c r="Z92" i="34"/>
  <c r="AA92" i="34"/>
  <c r="M1005" i="35"/>
  <c r="Q1020" i="35"/>
  <c r="R1020" i="35"/>
  <c r="U1020" i="35"/>
  <c r="AA917" i="35"/>
  <c r="Z90" i="34"/>
  <c r="AA90" i="34"/>
  <c r="M23" i="34"/>
  <c r="L180" i="34"/>
  <c r="M180" i="34"/>
  <c r="M280" i="34"/>
  <c r="L280" i="34"/>
  <c r="M107" i="34"/>
  <c r="W202" i="34"/>
  <c r="X202" i="34"/>
  <c r="X221" i="34"/>
  <c r="M158" i="34"/>
  <c r="M167" i="34"/>
  <c r="X102" i="34"/>
  <c r="AA874" i="35"/>
  <c r="W403" i="34"/>
  <c r="X403" i="34"/>
  <c r="W451" i="34"/>
  <c r="X451" i="34"/>
  <c r="Z324" i="34"/>
  <c r="AA324" i="34"/>
  <c r="W320" i="34"/>
  <c r="X320" i="34"/>
  <c r="X284" i="34"/>
  <c r="M425" i="34"/>
  <c r="AA350" i="34"/>
  <c r="AA373" i="34"/>
  <c r="Z424" i="34"/>
  <c r="AA424" i="34"/>
  <c r="AA152" i="34"/>
  <c r="AA260" i="34"/>
  <c r="M363" i="34"/>
  <c r="AA406" i="34"/>
  <c r="M274" i="34"/>
  <c r="M385" i="34"/>
  <c r="X395" i="34"/>
  <c r="AA541" i="34"/>
  <c r="Z629" i="34"/>
  <c r="AA629" i="34"/>
  <c r="M289" i="34"/>
  <c r="M341" i="34"/>
  <c r="AA658" i="34"/>
  <c r="X362" i="34"/>
  <c r="X397" i="34"/>
  <c r="W654" i="34"/>
  <c r="X654" i="34"/>
  <c r="M251" i="34"/>
  <c r="M377" i="34"/>
  <c r="Z561" i="34"/>
  <c r="AA561" i="34"/>
  <c r="X325" i="34"/>
  <c r="M368" i="34"/>
  <c r="M466" i="34"/>
  <c r="Z621" i="34"/>
  <c r="AA621" i="34"/>
  <c r="X636" i="34"/>
  <c r="M233" i="34"/>
  <c r="X248" i="34"/>
  <c r="AA501" i="34"/>
  <c r="X565" i="34"/>
  <c r="W565" i="34"/>
  <c r="X665" i="34"/>
  <c r="Z705" i="34"/>
  <c r="AA705" i="34"/>
  <c r="X441" i="34"/>
  <c r="X610" i="34"/>
  <c r="M357" i="34"/>
  <c r="M515" i="34"/>
  <c r="L515" i="34"/>
  <c r="Z579" i="34"/>
  <c r="AA579" i="34"/>
  <c r="X452" i="34"/>
  <c r="X460" i="34"/>
  <c r="M407" i="34"/>
  <c r="X597" i="34"/>
  <c r="X472" i="34"/>
  <c r="X603" i="34"/>
  <c r="AA659" i="34"/>
  <c r="M567" i="34"/>
  <c r="X700" i="34"/>
  <c r="AA492" i="34"/>
  <c r="Z677" i="34"/>
  <c r="AA677" i="34"/>
  <c r="AA754" i="34"/>
  <c r="Z616" i="34"/>
  <c r="AA616" i="34"/>
  <c r="M632" i="34"/>
  <c r="X697" i="34"/>
  <c r="W697" i="34"/>
  <c r="Z939" i="34"/>
  <c r="AA939" i="34"/>
  <c r="Z987" i="34"/>
  <c r="AA987" i="34"/>
  <c r="X333" i="34"/>
  <c r="M598" i="34"/>
  <c r="AA968" i="34"/>
  <c r="M454" i="34"/>
  <c r="X612" i="34"/>
  <c r="X736" i="34"/>
  <c r="W866" i="34"/>
  <c r="X866" i="34"/>
  <c r="M517" i="34"/>
  <c r="X704" i="34"/>
  <c r="AA586" i="34"/>
  <c r="AA765" i="34"/>
  <c r="Z765" i="34"/>
  <c r="Z768" i="34"/>
  <c r="AA768" i="34"/>
  <c r="AA852" i="34"/>
  <c r="X608" i="34"/>
  <c r="M708" i="34"/>
  <c r="AA930" i="34"/>
  <c r="AA978" i="34"/>
  <c r="AA990" i="34"/>
  <c r="X544" i="34"/>
  <c r="X864" i="34"/>
  <c r="W1027" i="34"/>
  <c r="X1027" i="34"/>
  <c r="M512" i="34"/>
  <c r="Z829" i="34"/>
  <c r="AA829" i="34"/>
  <c r="M843" i="34"/>
  <c r="AA1013" i="34"/>
  <c r="M653" i="34"/>
  <c r="M784" i="34"/>
  <c r="AA846" i="34"/>
  <c r="AA861" i="34"/>
  <c r="Z861" i="34"/>
  <c r="W933" i="34"/>
  <c r="X933" i="34"/>
  <c r="X955" i="34"/>
  <c r="W955" i="34"/>
  <c r="M647" i="34"/>
  <c r="AA805" i="34"/>
  <c r="AA404" i="34"/>
  <c r="AA897" i="34"/>
  <c r="AA859" i="34"/>
  <c r="AA679" i="34"/>
  <c r="AA723" i="34"/>
  <c r="M637" i="34"/>
  <c r="X687" i="34"/>
  <c r="AA1006" i="34"/>
  <c r="Z1006" i="34"/>
  <c r="AA481" i="34"/>
  <c r="M820" i="34"/>
  <c r="M895" i="34"/>
  <c r="W917" i="34"/>
  <c r="X917" i="34"/>
  <c r="M779" i="34"/>
  <c r="AA851" i="34"/>
  <c r="Q528" i="35"/>
  <c r="R528" i="35"/>
  <c r="J528" i="35"/>
  <c r="K528" i="35" s="1"/>
  <c r="L528" i="35" s="1"/>
  <c r="W528" i="35"/>
  <c r="U528" i="35"/>
  <c r="Z860" i="35"/>
  <c r="AA860" i="35"/>
  <c r="W316" i="34"/>
  <c r="X316" i="34"/>
  <c r="X385" i="34"/>
  <c r="W385" i="34"/>
  <c r="W890" i="34"/>
  <c r="X890" i="34"/>
  <c r="X40" i="35"/>
  <c r="W40" i="35"/>
  <c r="M45" i="35"/>
  <c r="L45" i="35"/>
  <c r="X63" i="35"/>
  <c r="Q63" i="35"/>
  <c r="R63" i="35"/>
  <c r="U63" i="35"/>
  <c r="W63" i="35"/>
  <c r="Z63" i="35"/>
  <c r="W105" i="35"/>
  <c r="X105" i="35"/>
  <c r="L54" i="35"/>
  <c r="M54" i="35"/>
  <c r="AA10" i="35"/>
  <c r="M31" i="35"/>
  <c r="M60" i="35"/>
  <c r="J63" i="35"/>
  <c r="K63" i="35" s="1"/>
  <c r="L63" i="35" s="1"/>
  <c r="AA138" i="35"/>
  <c r="W172" i="35"/>
  <c r="X172" i="35"/>
  <c r="X152" i="35"/>
  <c r="Z152" i="35"/>
  <c r="U152" i="35"/>
  <c r="Q152" i="35"/>
  <c r="R152" i="35"/>
  <c r="W152" i="35"/>
  <c r="J167" i="35"/>
  <c r="K167" i="35" s="1"/>
  <c r="L167" i="35" s="1"/>
  <c r="Q156" i="35"/>
  <c r="R156" i="35"/>
  <c r="Z156" i="35"/>
  <c r="U156" i="35"/>
  <c r="W156" i="35"/>
  <c r="AA107" i="35"/>
  <c r="X125" i="35"/>
  <c r="W261" i="35"/>
  <c r="W187" i="35"/>
  <c r="X187" i="35"/>
  <c r="M153" i="35"/>
  <c r="Q153" i="35"/>
  <c r="R153" i="35"/>
  <c r="Z153" i="35"/>
  <c r="U153" i="35"/>
  <c r="W153" i="35"/>
  <c r="Q173" i="35"/>
  <c r="R173" i="35"/>
  <c r="U173" i="35"/>
  <c r="W173" i="35"/>
  <c r="Z210" i="35"/>
  <c r="AA210" i="35"/>
  <c r="Z282" i="35"/>
  <c r="AA282" i="35"/>
  <c r="X258" i="35"/>
  <c r="AA193" i="35"/>
  <c r="M128" i="35"/>
  <c r="W228" i="35"/>
  <c r="X228" i="35"/>
  <c r="M155" i="35"/>
  <c r="M240" i="35"/>
  <c r="M254" i="35"/>
  <c r="Z293" i="35"/>
  <c r="AA293" i="35"/>
  <c r="M245" i="35"/>
  <c r="U434" i="35"/>
  <c r="R434" i="35"/>
  <c r="W434" i="35"/>
  <c r="Z434" i="35"/>
  <c r="Q434" i="35"/>
  <c r="L313" i="35"/>
  <c r="M313" i="35"/>
  <c r="W347" i="35"/>
  <c r="X347" i="35"/>
  <c r="W362" i="35"/>
  <c r="X362" i="35"/>
  <c r="AA276" i="35"/>
  <c r="M348" i="35"/>
  <c r="M92" i="35"/>
  <c r="M283" i="35"/>
  <c r="X332" i="35"/>
  <c r="M180" i="35"/>
  <c r="M242" i="35"/>
  <c r="X303" i="35"/>
  <c r="AA339" i="35"/>
  <c r="W494" i="35"/>
  <c r="X494" i="35"/>
  <c r="X381" i="35"/>
  <c r="J503" i="35"/>
  <c r="K503" i="35" s="1"/>
  <c r="L503" i="35" s="1"/>
  <c r="M378" i="35"/>
  <c r="X419" i="35"/>
  <c r="X351" i="35"/>
  <c r="X547" i="35"/>
  <c r="J446" i="35"/>
  <c r="K446" i="35" s="1"/>
  <c r="L446" i="35" s="1"/>
  <c r="X352" i="35"/>
  <c r="AA524" i="35"/>
  <c r="X341" i="35"/>
  <c r="R488" i="35"/>
  <c r="U488" i="35"/>
  <c r="Q488" i="35"/>
  <c r="Z488" i="35"/>
  <c r="J488" i="35"/>
  <c r="K488" i="35" s="1"/>
  <c r="L488" i="35" s="1"/>
  <c r="AA501" i="35"/>
  <c r="W508" i="35"/>
  <c r="X508" i="35"/>
  <c r="Z537" i="35"/>
  <c r="AA537" i="35"/>
  <c r="X451" i="35"/>
  <c r="W499" i="35"/>
  <c r="X499" i="35"/>
  <c r="M574" i="35"/>
  <c r="X583" i="35"/>
  <c r="M580" i="35"/>
  <c r="L580" i="35"/>
  <c r="M557" i="35"/>
  <c r="M358" i="35"/>
  <c r="X477" i="35"/>
  <c r="X647" i="35"/>
  <c r="M522" i="35"/>
  <c r="AA617" i="35"/>
  <c r="X487" i="35"/>
  <c r="AA589" i="35"/>
  <c r="AA495" i="35"/>
  <c r="M583" i="35"/>
  <c r="AA638" i="35"/>
  <c r="M661" i="35"/>
  <c r="AA637" i="35"/>
  <c r="X642" i="35"/>
  <c r="J602" i="35"/>
  <c r="K602" i="35" s="1"/>
  <c r="L602" i="35" s="1"/>
  <c r="X577" i="35"/>
  <c r="M666" i="35"/>
  <c r="M635" i="35"/>
  <c r="AA596" i="35"/>
  <c r="AA665" i="35"/>
  <c r="M516" i="35"/>
  <c r="AA706" i="35"/>
  <c r="X669" i="35"/>
  <c r="X690" i="35"/>
  <c r="X681" i="35"/>
  <c r="X719" i="35"/>
  <c r="X698" i="35"/>
  <c r="X703" i="35"/>
  <c r="X693" i="35"/>
  <c r="Z846" i="35"/>
  <c r="R846" i="35"/>
  <c r="Q846" i="35"/>
  <c r="U846" i="35"/>
  <c r="Z796" i="35"/>
  <c r="AA796" i="35"/>
  <c r="M837" i="35"/>
  <c r="X909" i="35"/>
  <c r="J810" i="35"/>
  <c r="K810" i="35" s="1"/>
  <c r="L810" i="35" s="1"/>
  <c r="M724" i="35"/>
  <c r="M753" i="35"/>
  <c r="Z793" i="35"/>
  <c r="M793" i="35"/>
  <c r="Q793" i="35"/>
  <c r="R793" i="35"/>
  <c r="U793" i="35"/>
  <c r="W793" i="35"/>
  <c r="Z777" i="35"/>
  <c r="AA777" i="35"/>
  <c r="L826" i="35"/>
  <c r="M826" i="35"/>
  <c r="M822" i="35"/>
  <c r="X807" i="35"/>
  <c r="AA725" i="35"/>
  <c r="Z872" i="35"/>
  <c r="AA872" i="35"/>
  <c r="X932" i="35"/>
  <c r="AA878" i="35"/>
  <c r="AA899" i="35"/>
  <c r="Z935" i="35"/>
  <c r="AA935" i="35"/>
  <c r="L782" i="35"/>
  <c r="M782" i="35"/>
  <c r="L808" i="35"/>
  <c r="M808" i="35"/>
  <c r="X878" i="35"/>
  <c r="Z840" i="35"/>
  <c r="AA840" i="35"/>
  <c r="M849" i="35"/>
  <c r="Z10" i="34"/>
  <c r="AA10" i="34"/>
  <c r="AA800" i="35"/>
  <c r="W959" i="35"/>
  <c r="X959" i="35"/>
  <c r="L79" i="34"/>
  <c r="M79" i="34"/>
  <c r="AA946" i="35"/>
  <c r="M803" i="35"/>
  <c r="AA1023" i="35"/>
  <c r="X45" i="34"/>
  <c r="AA987" i="35"/>
  <c r="AA65" i="34"/>
  <c r="Z71" i="34"/>
  <c r="AA71" i="34"/>
  <c r="X887" i="35"/>
  <c r="M943" i="35"/>
  <c r="AA14" i="34"/>
  <c r="AA35" i="34"/>
  <c r="W64" i="34"/>
  <c r="X64" i="34"/>
  <c r="AA948" i="35"/>
  <c r="X14" i="34"/>
  <c r="W118" i="34"/>
  <c r="X118" i="34"/>
  <c r="X37" i="34"/>
  <c r="Z241" i="34"/>
  <c r="AA241" i="34"/>
  <c r="X173" i="34"/>
  <c r="X213" i="34"/>
  <c r="M124" i="34"/>
  <c r="X106" i="34"/>
  <c r="M874" i="35"/>
  <c r="M1024" i="35"/>
  <c r="X378" i="34"/>
  <c r="W378" i="34"/>
  <c r="AA132" i="34"/>
  <c r="AA296" i="34"/>
  <c r="M334" i="34"/>
  <c r="L401" i="34"/>
  <c r="M401" i="34"/>
  <c r="X317" i="34"/>
  <c r="X448" i="34"/>
  <c r="M103" i="34"/>
  <c r="X332" i="34"/>
  <c r="W332" i="34"/>
  <c r="M49" i="34"/>
  <c r="X135" i="34"/>
  <c r="M209" i="34"/>
  <c r="AA243" i="34"/>
  <c r="AA349" i="34"/>
  <c r="AA277" i="34"/>
  <c r="X156" i="34"/>
  <c r="AA461" i="34"/>
  <c r="X338" i="34"/>
  <c r="AA363" i="34"/>
  <c r="Z302" i="34"/>
  <c r="AA302" i="34"/>
  <c r="W422" i="34"/>
  <c r="X422" i="34"/>
  <c r="X366" i="34"/>
  <c r="M392" i="34"/>
  <c r="W453" i="34"/>
  <c r="X453" i="34"/>
  <c r="AA581" i="34"/>
  <c r="M185" i="34"/>
  <c r="X314" i="34"/>
  <c r="M343" i="34"/>
  <c r="M303" i="34"/>
  <c r="X377" i="34"/>
  <c r="W517" i="34"/>
  <c r="X517" i="34"/>
  <c r="W621" i="34"/>
  <c r="X621" i="34"/>
  <c r="AA233" i="34"/>
  <c r="Z584" i="34"/>
  <c r="AA584" i="34"/>
  <c r="W625" i="34"/>
  <c r="X625" i="34"/>
  <c r="W705" i="34"/>
  <c r="X705" i="34"/>
  <c r="X394" i="34"/>
  <c r="M509" i="34"/>
  <c r="W590" i="34"/>
  <c r="X590" i="34"/>
  <c r="M369" i="34"/>
  <c r="X579" i="34"/>
  <c r="X197" i="34"/>
  <c r="AA499" i="34"/>
  <c r="AA442" i="34"/>
  <c r="AA563" i="34"/>
  <c r="M374" i="34"/>
  <c r="M381" i="34"/>
  <c r="M539" i="34"/>
  <c r="AA641" i="34"/>
  <c r="M659" i="34"/>
  <c r="M707" i="34"/>
  <c r="X677" i="34"/>
  <c r="X904" i="34"/>
  <c r="X975" i="34"/>
  <c r="W549" i="34"/>
  <c r="X549" i="34"/>
  <c r="X598" i="34"/>
  <c r="L689" i="34"/>
  <c r="M689" i="34"/>
  <c r="X729" i="34"/>
  <c r="L777" i="34"/>
  <c r="M777" i="34"/>
  <c r="M841" i="34"/>
  <c r="W743" i="34"/>
  <c r="X743" i="34"/>
  <c r="X656" i="34"/>
  <c r="X768" i="34"/>
  <c r="Z869" i="34"/>
  <c r="AA869" i="34"/>
  <c r="X537" i="34"/>
  <c r="AA810" i="34"/>
  <c r="M930" i="34"/>
  <c r="M978" i="34"/>
  <c r="M990" i="34"/>
  <c r="AA1029" i="34"/>
  <c r="AA899" i="34"/>
  <c r="X953" i="34"/>
  <c r="X628" i="34"/>
  <c r="M811" i="34"/>
  <c r="X906" i="34"/>
  <c r="Z720" i="34"/>
  <c r="AA720" i="34"/>
  <c r="X748" i="34"/>
  <c r="M657" i="34"/>
  <c r="X788" i="34"/>
  <c r="X465" i="34"/>
  <c r="M404" i="34"/>
  <c r="Z739" i="34"/>
  <c r="AA739" i="34"/>
  <c r="Z836" i="34"/>
  <c r="AA836" i="34"/>
  <c r="M723" i="34"/>
  <c r="X742" i="34"/>
  <c r="AA757" i="34"/>
  <c r="M828" i="34"/>
  <c r="AA934" i="34"/>
  <c r="Z934" i="34"/>
  <c r="X795" i="34"/>
  <c r="X966" i="34"/>
  <c r="X1006" i="34"/>
  <c r="M481" i="34"/>
  <c r="M812" i="34"/>
  <c r="X840" i="34"/>
  <c r="X911" i="34"/>
  <c r="M878" i="34"/>
  <c r="X947" i="34"/>
  <c r="M851" i="34"/>
  <c r="M797" i="34"/>
  <c r="R792" i="35"/>
  <c r="Q792" i="35"/>
  <c r="U792" i="35"/>
  <c r="Z792" i="35"/>
  <c r="M792" i="35"/>
  <c r="Z59" i="34"/>
  <c r="AA59" i="34"/>
  <c r="W342" i="34"/>
  <c r="X342" i="34"/>
  <c r="Z294" i="34"/>
  <c r="AA294" i="34"/>
  <c r="AA47" i="35"/>
  <c r="Z66" i="35"/>
  <c r="AA66" i="35"/>
  <c r="AA34" i="35"/>
  <c r="X57" i="35"/>
  <c r="AA14" i="35"/>
  <c r="L72" i="35"/>
  <c r="M72" i="35"/>
  <c r="W108" i="35"/>
  <c r="X108" i="35"/>
  <c r="AA32" i="35"/>
  <c r="M11" i="35"/>
  <c r="M10" i="35"/>
  <c r="X87" i="35"/>
  <c r="W175" i="35"/>
  <c r="X175" i="35"/>
  <c r="AA118" i="35"/>
  <c r="Q159" i="35"/>
  <c r="R159" i="35"/>
  <c r="Z159" i="35"/>
  <c r="U159" i="35"/>
  <c r="W159" i="35"/>
  <c r="AA176" i="35"/>
  <c r="X56" i="35"/>
  <c r="AA54" i="35"/>
  <c r="X183" i="35"/>
  <c r="Z194" i="35"/>
  <c r="AA194" i="35"/>
  <c r="M193" i="35"/>
  <c r="AA205" i="35"/>
  <c r="W279" i="35"/>
  <c r="X279" i="35"/>
  <c r="AA238" i="35"/>
  <c r="J179" i="35"/>
  <c r="K179" i="35" s="1"/>
  <c r="L179" i="35" s="1"/>
  <c r="W240" i="35"/>
  <c r="X240" i="35"/>
  <c r="X251" i="35"/>
  <c r="Z311" i="35"/>
  <c r="AA311" i="35"/>
  <c r="X226" i="35"/>
  <c r="X211" i="35"/>
  <c r="M299" i="35"/>
  <c r="X271" i="35"/>
  <c r="M292" i="35"/>
  <c r="Z309" i="35"/>
  <c r="AA309" i="35"/>
  <c r="U363" i="35"/>
  <c r="J363" i="35"/>
  <c r="K363" i="35" s="1"/>
  <c r="L363" i="35" s="1"/>
  <c r="W363" i="35"/>
  <c r="R363" i="35"/>
  <c r="Q363" i="35"/>
  <c r="AA348" i="35"/>
  <c r="X92" i="35"/>
  <c r="X217" i="35"/>
  <c r="U422" i="35"/>
  <c r="Q422" i="35"/>
  <c r="R422" i="35"/>
  <c r="W422" i="35"/>
  <c r="Z422" i="35"/>
  <c r="J422" i="35"/>
  <c r="K422" i="35" s="1"/>
  <c r="L422" i="35" s="1"/>
  <c r="X230" i="35"/>
  <c r="M209" i="35"/>
  <c r="X223" i="35"/>
  <c r="AA166" i="35"/>
  <c r="M259" i="35"/>
  <c r="X143" i="35"/>
  <c r="X220" i="35"/>
  <c r="M342" i="35"/>
  <c r="AA420" i="35"/>
  <c r="AA242" i="35"/>
  <c r="M291" i="35"/>
  <c r="X390" i="35"/>
  <c r="X280" i="35"/>
  <c r="AA317" i="35"/>
  <c r="X339" i="35"/>
  <c r="X349" i="35"/>
  <c r="AA378" i="35"/>
  <c r="R497" i="35"/>
  <c r="U497" i="35"/>
  <c r="W497" i="35"/>
  <c r="J497" i="35"/>
  <c r="K497" i="35" s="1"/>
  <c r="L497" i="35" s="1"/>
  <c r="Z497" i="35"/>
  <c r="Q497" i="35"/>
  <c r="X550" i="35"/>
  <c r="AA396" i="35"/>
  <c r="AA498" i="35"/>
  <c r="M365" i="35"/>
  <c r="AA471" i="35"/>
  <c r="AA539" i="35"/>
  <c r="Z515" i="35"/>
  <c r="AA515" i="35"/>
  <c r="M451" i="35"/>
  <c r="M616" i="35"/>
  <c r="W564" i="35"/>
  <c r="X564" i="35"/>
  <c r="L581" i="35"/>
  <c r="M581" i="35"/>
  <c r="X592" i="35"/>
  <c r="X484" i="35"/>
  <c r="AA358" i="35"/>
  <c r="Z616" i="35"/>
  <c r="AA616" i="35"/>
  <c r="M566" i="35"/>
  <c r="M617" i="35"/>
  <c r="Z608" i="35"/>
  <c r="AA608" i="35"/>
  <c r="W685" i="35"/>
  <c r="X685" i="35"/>
  <c r="M631" i="35"/>
  <c r="Z701" i="35"/>
  <c r="AA701" i="35"/>
  <c r="AA512" i="35"/>
  <c r="Z702" i="35"/>
  <c r="AA702" i="35"/>
  <c r="X730" i="35"/>
  <c r="W761" i="35"/>
  <c r="X761" i="35"/>
  <c r="Z829" i="35"/>
  <c r="Q829" i="35"/>
  <c r="R829" i="35"/>
  <c r="U829" i="35"/>
  <c r="M726" i="35"/>
  <c r="AA825" i="35"/>
  <c r="U924" i="35"/>
  <c r="Z924" i="35"/>
  <c r="M924" i="35"/>
  <c r="AA924" i="35"/>
  <c r="Q924" i="35"/>
  <c r="R924" i="35"/>
  <c r="M825" i="35"/>
  <c r="W815" i="35"/>
  <c r="X815" i="35"/>
  <c r="AA838" i="35"/>
  <c r="M699" i="35"/>
  <c r="AA618" i="35"/>
  <c r="X777" i="35"/>
  <c r="M765" i="35"/>
  <c r="Z789" i="35"/>
  <c r="AA789" i="35"/>
  <c r="Z920" i="35"/>
  <c r="AA920" i="35"/>
  <c r="W950" i="35"/>
  <c r="X950" i="35"/>
  <c r="L949" i="35"/>
  <c r="M949" i="35"/>
  <c r="L110" i="34"/>
  <c r="M110" i="34"/>
  <c r="M964" i="35"/>
  <c r="AA771" i="35"/>
  <c r="X957" i="35"/>
  <c r="W1010" i="35"/>
  <c r="J1009" i="35"/>
  <c r="K1009" i="35" s="1"/>
  <c r="L1009" i="35" s="1"/>
  <c r="M24" i="34"/>
  <c r="W28" i="34"/>
  <c r="X28" i="34"/>
  <c r="J894" i="35"/>
  <c r="K894" i="35" s="1"/>
  <c r="L894" i="35" s="1"/>
  <c r="W141" i="34"/>
  <c r="X141" i="34"/>
  <c r="Z18" i="34"/>
  <c r="AA18" i="34"/>
  <c r="M35" i="34"/>
  <c r="AA850" i="35"/>
  <c r="X36" i="34"/>
  <c r="X92" i="34"/>
  <c r="L262" i="34"/>
  <c r="M262" i="34"/>
  <c r="W63" i="34"/>
  <c r="X63" i="34"/>
  <c r="X961" i="35"/>
  <c r="AA19" i="34"/>
  <c r="AA892" i="35"/>
  <c r="AA1006" i="35"/>
  <c r="L114" i="34"/>
  <c r="M114" i="34"/>
  <c r="M62" i="34"/>
  <c r="Z114" i="34"/>
  <c r="AA114" i="34"/>
  <c r="AA80" i="34"/>
  <c r="W292" i="34"/>
  <c r="X292" i="34"/>
  <c r="Z202" i="34"/>
  <c r="AA202" i="34"/>
  <c r="L216" i="34"/>
  <c r="M216" i="34"/>
  <c r="M151" i="34"/>
  <c r="Z298" i="34"/>
  <c r="AA298" i="34"/>
  <c r="Z364" i="34"/>
  <c r="AA364" i="34"/>
  <c r="AA256" i="34"/>
  <c r="W379" i="34"/>
  <c r="X379" i="34"/>
  <c r="AA49" i="34"/>
  <c r="M354" i="34"/>
  <c r="Z162" i="34"/>
  <c r="AA162" i="34"/>
  <c r="AA293" i="34"/>
  <c r="W560" i="34"/>
  <c r="X560" i="34"/>
  <c r="AA266" i="34"/>
  <c r="L581" i="34"/>
  <c r="M581" i="34"/>
  <c r="Z388" i="34"/>
  <c r="AA388" i="34"/>
  <c r="W445" i="34"/>
  <c r="X445" i="34"/>
  <c r="AA670" i="34"/>
  <c r="M350" i="34"/>
  <c r="W666" i="34"/>
  <c r="X666" i="34"/>
  <c r="AA464" i="34"/>
  <c r="W526" i="34"/>
  <c r="X526" i="34"/>
  <c r="L636" i="34"/>
  <c r="M636" i="34"/>
  <c r="AA490" i="34"/>
  <c r="M543" i="34"/>
  <c r="M301" i="34"/>
  <c r="AA595" i="34"/>
  <c r="AA615" i="34"/>
  <c r="AA369" i="34"/>
  <c r="M461" i="34"/>
  <c r="L499" i="34"/>
  <c r="M499" i="34"/>
  <c r="AA476" i="34"/>
  <c r="M552" i="34"/>
  <c r="M691" i="34"/>
  <c r="W932" i="34"/>
  <c r="X932" i="34"/>
  <c r="AA381" i="34"/>
  <c r="X760" i="34"/>
  <c r="X841" i="34"/>
  <c r="X492" i="34"/>
  <c r="L760" i="34"/>
  <c r="M760" i="34"/>
  <c r="W825" i="34"/>
  <c r="X825" i="34"/>
  <c r="M497" i="34"/>
  <c r="AA554" i="34"/>
  <c r="Z883" i="34"/>
  <c r="AA883" i="34"/>
  <c r="X505" i="34"/>
  <c r="X803" i="34"/>
  <c r="AA844" i="34"/>
  <c r="AA980" i="34"/>
  <c r="X454" i="34"/>
  <c r="X672" i="34"/>
  <c r="AA703" i="34"/>
  <c r="Z717" i="34"/>
  <c r="AA717" i="34"/>
  <c r="AA749" i="34"/>
  <c r="AA535" i="34"/>
  <c r="M593" i="34"/>
  <c r="AA607" i="34"/>
  <c r="M544" i="34"/>
  <c r="AA680" i="34"/>
  <c r="Z894" i="34"/>
  <c r="AA894" i="34"/>
  <c r="M551" i="34"/>
  <c r="Z811" i="34"/>
  <c r="AA811" i="34"/>
  <c r="W1028" i="34"/>
  <c r="X1028" i="34"/>
  <c r="X739" i="34"/>
  <c r="X848" i="34"/>
  <c r="W984" i="34"/>
  <c r="X984" i="34"/>
  <c r="AA967" i="34"/>
  <c r="M668" i="34"/>
  <c r="X816" i="34"/>
  <c r="X828" i="34"/>
  <c r="AA550" i="34"/>
  <c r="M599" i="34"/>
  <c r="X895" i="34"/>
  <c r="AA1005" i="34"/>
  <c r="X974" i="34"/>
  <c r="AA1022" i="34"/>
  <c r="AA986" i="34"/>
  <c r="AA878" i="34"/>
  <c r="AA945" i="34"/>
  <c r="X1000" i="34"/>
  <c r="M1012" i="34"/>
  <c r="W922" i="35"/>
  <c r="X922" i="35"/>
  <c r="X172" i="34"/>
  <c r="W172" i="34"/>
  <c r="Z163" i="34"/>
  <c r="AA163" i="34"/>
  <c r="W553" i="34"/>
  <c r="X553" i="34"/>
  <c r="Z653" i="34"/>
  <c r="AA653" i="34"/>
  <c r="W943" i="34"/>
  <c r="X943" i="34"/>
  <c r="AA7" i="35"/>
  <c r="Z7" i="35"/>
  <c r="AA40" i="35"/>
  <c r="X45" i="35"/>
  <c r="X48" i="35"/>
  <c r="Z36" i="35"/>
  <c r="AA36" i="35"/>
  <c r="AA78" i="35"/>
  <c r="Z78" i="35"/>
  <c r="Z19" i="35"/>
  <c r="AA19" i="35"/>
  <c r="Z24" i="35"/>
  <c r="AA24" i="35"/>
  <c r="AA79" i="35"/>
  <c r="W111" i="35"/>
  <c r="X111" i="35"/>
  <c r="M44" i="35"/>
  <c r="AA73" i="35"/>
  <c r="X32" i="35"/>
  <c r="AA11" i="35"/>
  <c r="M33" i="35"/>
  <c r="AA130" i="35"/>
  <c r="AA83" i="35"/>
  <c r="L119" i="35"/>
  <c r="M119" i="35"/>
  <c r="W178" i="35"/>
  <c r="X178" i="35"/>
  <c r="M164" i="35"/>
  <c r="Q164" i="35"/>
  <c r="R164" i="35"/>
  <c r="U164" i="35"/>
  <c r="W164" i="35"/>
  <c r="M176" i="35"/>
  <c r="AA95" i="35"/>
  <c r="W201" i="35"/>
  <c r="X201" i="35"/>
  <c r="Z222" i="35"/>
  <c r="AA222" i="35"/>
  <c r="M140" i="35"/>
  <c r="W198" i="35"/>
  <c r="X198" i="35"/>
  <c r="W270" i="35"/>
  <c r="X270" i="35"/>
  <c r="AA113" i="35"/>
  <c r="X128" i="35"/>
  <c r="X255" i="35"/>
  <c r="M238" i="35"/>
  <c r="Q233" i="35"/>
  <c r="R233" i="35"/>
  <c r="U233" i="35"/>
  <c r="W233" i="35"/>
  <c r="X155" i="35"/>
  <c r="X206" i="35"/>
  <c r="W335" i="35"/>
  <c r="X335" i="35"/>
  <c r="AA239" i="35"/>
  <c r="M398" i="35"/>
  <c r="W398" i="35"/>
  <c r="Q398" i="35"/>
  <c r="R398" i="35"/>
  <c r="U398" i="35"/>
  <c r="M276" i="35"/>
  <c r="M324" i="35"/>
  <c r="AA297" i="35"/>
  <c r="X283" i="35"/>
  <c r="AA200" i="35"/>
  <c r="J416" i="35"/>
  <c r="K416" i="35" s="1"/>
  <c r="L416" i="35" s="1"/>
  <c r="M350" i="35"/>
  <c r="AA291" i="35"/>
  <c r="W373" i="35"/>
  <c r="X373" i="35"/>
  <c r="M384" i="35"/>
  <c r="AA248" i="35"/>
  <c r="M224" i="35"/>
  <c r="M310" i="35"/>
  <c r="Z383" i="35"/>
  <c r="AA383" i="35"/>
  <c r="J434" i="35"/>
  <c r="K434" i="35" s="1"/>
  <c r="L434" i="35" s="1"/>
  <c r="X517" i="35"/>
  <c r="X553" i="35"/>
  <c r="Z419" i="35"/>
  <c r="AA419" i="35"/>
  <c r="AA465" i="35"/>
  <c r="X433" i="35"/>
  <c r="M498" i="35"/>
  <c r="J449" i="35"/>
  <c r="K449" i="35" s="1"/>
  <c r="L449" i="35" s="1"/>
  <c r="AA365" i="35"/>
  <c r="AA554" i="35"/>
  <c r="M609" i="35"/>
  <c r="L609" i="35"/>
  <c r="X444" i="35"/>
  <c r="W511" i="35"/>
  <c r="X511" i="35"/>
  <c r="X447" i="35"/>
  <c r="M613" i="35"/>
  <c r="AA499" i="35"/>
  <c r="J595" i="35"/>
  <c r="K595" i="35" s="1"/>
  <c r="L595" i="35" s="1"/>
  <c r="X572" i="35"/>
  <c r="Q519" i="35"/>
  <c r="R519" i="35"/>
  <c r="J519" i="35"/>
  <c r="K519" i="35" s="1"/>
  <c r="L519" i="35" s="1"/>
  <c r="Z519" i="35"/>
  <c r="U519" i="35"/>
  <c r="W519" i="35"/>
  <c r="M493" i="35"/>
  <c r="X522" i="35"/>
  <c r="M575" i="35"/>
  <c r="AA468" i="35"/>
  <c r="AA457" i="35"/>
  <c r="X376" i="35"/>
  <c r="M612" i="35"/>
  <c r="AA603" i="35"/>
  <c r="X608" i="35"/>
  <c r="Z653" i="35"/>
  <c r="AA653" i="35"/>
  <c r="X655" i="35"/>
  <c r="X594" i="35"/>
  <c r="Q531" i="35"/>
  <c r="R531" i="35"/>
  <c r="J531" i="35"/>
  <c r="K531" i="35" s="1"/>
  <c r="L531" i="35" s="1"/>
  <c r="AA531" i="35"/>
  <c r="U531" i="35"/>
  <c r="AA631" i="35"/>
  <c r="AA560" i="35"/>
  <c r="X596" i="35"/>
  <c r="Z688" i="35"/>
  <c r="AA688" i="35"/>
  <c r="M677" i="35"/>
  <c r="X637" i="35"/>
  <c r="X654" i="35"/>
  <c r="M705" i="35"/>
  <c r="Q748" i="35"/>
  <c r="Z748" i="35"/>
  <c r="U748" i="35"/>
  <c r="R748" i="35"/>
  <c r="M663" i="35"/>
  <c r="U675" i="35"/>
  <c r="R675" i="35"/>
  <c r="Z675" i="35"/>
  <c r="Q675" i="35"/>
  <c r="Z719" i="35"/>
  <c r="AA719" i="35"/>
  <c r="X689" i="35"/>
  <c r="X684" i="35"/>
  <c r="M767" i="35"/>
  <c r="AA834" i="35"/>
  <c r="Q717" i="35"/>
  <c r="M717" i="35"/>
  <c r="R717" i="35"/>
  <c r="U717" i="35"/>
  <c r="W717" i="35"/>
  <c r="X757" i="35"/>
  <c r="X838" i="35"/>
  <c r="X753" i="35"/>
  <c r="X903" i="35"/>
  <c r="AA809" i="35"/>
  <c r="Q912" i="35"/>
  <c r="R912" i="35"/>
  <c r="U912" i="35"/>
  <c r="AA791" i="35"/>
  <c r="Z832" i="35"/>
  <c r="AA832" i="35"/>
  <c r="M921" i="35"/>
  <c r="Q921" i="35"/>
  <c r="R921" i="35"/>
  <c r="U921" i="35"/>
  <c r="X714" i="35"/>
  <c r="M831" i="35"/>
  <c r="X46" i="34"/>
  <c r="M879" i="35"/>
  <c r="L899" i="35"/>
  <c r="M899" i="35"/>
  <c r="AA826" i="35"/>
  <c r="X930" i="35"/>
  <c r="AA996" i="35"/>
  <c r="AA1011" i="35"/>
  <c r="X16" i="34"/>
  <c r="W16" i="34"/>
  <c r="W998" i="35"/>
  <c r="X998" i="35"/>
  <c r="AA1032" i="35"/>
  <c r="Z110" i="34"/>
  <c r="AA110" i="34"/>
  <c r="AA964" i="35"/>
  <c r="X776" i="35"/>
  <c r="X946" i="35"/>
  <c r="AA957" i="35"/>
  <c r="M74" i="34"/>
  <c r="W182" i="34"/>
  <c r="X182" i="34"/>
  <c r="M25" i="34"/>
  <c r="Z52" i="34"/>
  <c r="AA52" i="34"/>
  <c r="M990" i="35"/>
  <c r="X1029" i="35"/>
  <c r="AA28" i="34"/>
  <c r="AA925" i="35"/>
  <c r="M1025" i="35"/>
  <c r="AA43" i="34"/>
  <c r="L146" i="34"/>
  <c r="M146" i="34"/>
  <c r="AA74" i="34"/>
  <c r="Z74" i="34"/>
  <c r="X907" i="35"/>
  <c r="AA31" i="34"/>
  <c r="M118" i="34"/>
  <c r="M1015" i="35"/>
  <c r="M892" i="35"/>
  <c r="AA62" i="34"/>
  <c r="M7" i="34"/>
  <c r="L80" i="34"/>
  <c r="M80" i="34"/>
  <c r="W205" i="34"/>
  <c r="X205" i="34"/>
  <c r="X224" i="34"/>
  <c r="AA213" i="34"/>
  <c r="AA144" i="34"/>
  <c r="AA190" i="34"/>
  <c r="Z158" i="34"/>
  <c r="AA158" i="34"/>
  <c r="Z217" i="34"/>
  <c r="AA217" i="34"/>
  <c r="X70" i="34"/>
  <c r="AA194" i="34"/>
  <c r="Z263" i="34"/>
  <c r="AA263" i="34"/>
  <c r="X938" i="35"/>
  <c r="AA151" i="34"/>
  <c r="X246" i="34"/>
  <c r="M173" i="34"/>
  <c r="W383" i="34"/>
  <c r="X383" i="34"/>
  <c r="W426" i="34"/>
  <c r="X426" i="34"/>
  <c r="X271" i="34"/>
  <c r="AA149" i="34"/>
  <c r="X306" i="34"/>
  <c r="W367" i="34"/>
  <c r="X367" i="34"/>
  <c r="Z412" i="34"/>
  <c r="AA412" i="34"/>
  <c r="X401" i="34"/>
  <c r="X103" i="34"/>
  <c r="AA342" i="34"/>
  <c r="Z342" i="34"/>
  <c r="L442" i="34"/>
  <c r="M442" i="34"/>
  <c r="M130" i="34"/>
  <c r="X189" i="34"/>
  <c r="X278" i="34"/>
  <c r="X283" i="34"/>
  <c r="AA252" i="34"/>
  <c r="X324" i="34"/>
  <c r="X396" i="34"/>
  <c r="L355" i="34"/>
  <c r="M355" i="34"/>
  <c r="AA445" i="34"/>
  <c r="M587" i="34"/>
  <c r="AA330" i="34"/>
  <c r="X387" i="34"/>
  <c r="M397" i="34"/>
  <c r="W429" i="34"/>
  <c r="X429" i="34"/>
  <c r="AA303" i="34"/>
  <c r="X506" i="34"/>
  <c r="M260" i="34"/>
  <c r="AA543" i="34"/>
  <c r="X643" i="34"/>
  <c r="X479" i="34"/>
  <c r="AA493" i="34"/>
  <c r="M516" i="34"/>
  <c r="AA272" i="34"/>
  <c r="X523" i="34"/>
  <c r="X499" i="34"/>
  <c r="AA82" i="34"/>
  <c r="M413" i="34"/>
  <c r="M476" i="34"/>
  <c r="AA469" i="34"/>
  <c r="X691" i="34"/>
  <c r="W844" i="34"/>
  <c r="X844" i="34"/>
  <c r="W944" i="34"/>
  <c r="X944" i="34"/>
  <c r="AA374" i="34"/>
  <c r="Z708" i="34"/>
  <c r="AA708" i="34"/>
  <c r="X849" i="34"/>
  <c r="W542" i="34"/>
  <c r="X542" i="34"/>
  <c r="L741" i="34"/>
  <c r="M741" i="34"/>
  <c r="X987" i="34"/>
  <c r="M554" i="34"/>
  <c r="AA622" i="34"/>
  <c r="Z951" i="34"/>
  <c r="AA951" i="34"/>
  <c r="AA999" i="34"/>
  <c r="W582" i="34"/>
  <c r="X582" i="34"/>
  <c r="X813" i="34"/>
  <c r="M703" i="34"/>
  <c r="L813" i="34"/>
  <c r="M813" i="34"/>
  <c r="X428" i="34"/>
  <c r="M535" i="34"/>
  <c r="L559" i="34"/>
  <c r="M559" i="34"/>
  <c r="AA593" i="34"/>
  <c r="M607" i="34"/>
  <c r="X664" i="34"/>
  <c r="X688" i="34"/>
  <c r="X712" i="34"/>
  <c r="AA693" i="34"/>
  <c r="AA544" i="34"/>
  <c r="AA776" i="34"/>
  <c r="L894" i="34"/>
  <c r="M894" i="34"/>
  <c r="AA512" i="34"/>
  <c r="AA551" i="34"/>
  <c r="X767" i="34"/>
  <c r="M881" i="34"/>
  <c r="AA959" i="34"/>
  <c r="AA976" i="34"/>
  <c r="AA337" i="34"/>
  <c r="AA496" i="34"/>
  <c r="M748" i="34"/>
  <c r="AA657" i="34"/>
  <c r="M856" i="34"/>
  <c r="M503" i="34"/>
  <c r="X805" i="34"/>
  <c r="AA458" i="34"/>
  <c r="X810" i="34"/>
  <c r="AA472" i="34"/>
  <c r="M485" i="34"/>
  <c r="X858" i="34"/>
  <c r="L934" i="34"/>
  <c r="M934" i="34"/>
  <c r="AA1018" i="34"/>
  <c r="M652" i="34"/>
  <c r="M769" i="34"/>
  <c r="AA834" i="34"/>
  <c r="Z834" i="34"/>
  <c r="AA483" i="34"/>
  <c r="AA599" i="34"/>
  <c r="AA795" i="34"/>
  <c r="W979" i="34"/>
  <c r="X979" i="34"/>
  <c r="X781" i="34"/>
  <c r="M1022" i="34"/>
  <c r="M986" i="34"/>
  <c r="X962" i="34"/>
  <c r="X938" i="34"/>
  <c r="M945" i="34"/>
  <c r="M804" i="34"/>
  <c r="M929" i="34"/>
  <c r="Z354" i="34"/>
  <c r="AA354" i="34"/>
  <c r="X587" i="34"/>
  <c r="AA823" i="34"/>
  <c r="Z823" i="34"/>
  <c r="L900" i="34"/>
  <c r="M900" i="34"/>
  <c r="X7" i="35"/>
  <c r="W20" i="35"/>
  <c r="X20" i="35"/>
  <c r="M24" i="35"/>
  <c r="Z90" i="35"/>
  <c r="AA90" i="35"/>
  <c r="X19" i="35"/>
  <c r="AA18" i="35"/>
  <c r="M30" i="35"/>
  <c r="Z72" i="35"/>
  <c r="AA72" i="35"/>
  <c r="X8" i="35"/>
  <c r="X51" i="35"/>
  <c r="X10" i="35"/>
  <c r="AA33" i="35"/>
  <c r="X60" i="35"/>
  <c r="M130" i="35"/>
  <c r="W141" i="35"/>
  <c r="X141" i="35"/>
  <c r="AA120" i="35"/>
  <c r="AA145" i="35"/>
  <c r="AA70" i="35"/>
  <c r="W138" i="35"/>
  <c r="X138" i="35"/>
  <c r="M21" i="35"/>
  <c r="M124" i="35"/>
  <c r="Z182" i="35"/>
  <c r="W182" i="35"/>
  <c r="AA182" i="35"/>
  <c r="R182" i="35"/>
  <c r="M182" i="35"/>
  <c r="Q182" i="35"/>
  <c r="U182" i="35"/>
  <c r="X192" i="35"/>
  <c r="M113" i="35"/>
  <c r="AA202" i="35"/>
  <c r="AA151" i="35"/>
  <c r="AA241" i="35"/>
  <c r="AA274" i="35"/>
  <c r="AA215" i="35"/>
  <c r="X219" i="35"/>
  <c r="AA232" i="35"/>
  <c r="Q257" i="35"/>
  <c r="R257" i="35"/>
  <c r="Z257" i="35"/>
  <c r="U257" i="35"/>
  <c r="W257" i="35"/>
  <c r="AA243" i="35"/>
  <c r="X295" i="35"/>
  <c r="X312" i="35"/>
  <c r="Z267" i="35"/>
  <c r="AA267" i="35"/>
  <c r="AA374" i="35"/>
  <c r="AA399" i="35"/>
  <c r="M297" i="35"/>
  <c r="M53" i="35"/>
  <c r="X259" i="35"/>
  <c r="AA342" i="35"/>
  <c r="AA350" i="35"/>
  <c r="AA417" i="35"/>
  <c r="X242" i="35"/>
  <c r="Z458" i="35"/>
  <c r="AA458" i="35"/>
  <c r="X248" i="35"/>
  <c r="U345" i="35"/>
  <c r="Q345" i="35"/>
  <c r="R345" i="35"/>
  <c r="J345" i="35"/>
  <c r="K345" i="35" s="1"/>
  <c r="L345" i="35" s="1"/>
  <c r="W345" i="35"/>
  <c r="Z345" i="35"/>
  <c r="X430" i="35"/>
  <c r="AA435" i="35"/>
  <c r="X336" i="35"/>
  <c r="X520" i="35"/>
  <c r="X556" i="35"/>
  <c r="J440" i="35"/>
  <c r="K440" i="35" s="1"/>
  <c r="L440" i="35" s="1"/>
  <c r="M419" i="35"/>
  <c r="AA504" i="35"/>
  <c r="R504" i="35"/>
  <c r="Q504" i="35"/>
  <c r="U504" i="35"/>
  <c r="Z504" i="35"/>
  <c r="W504" i="35"/>
  <c r="AA533" i="35"/>
  <c r="AA481" i="35"/>
  <c r="AA300" i="35"/>
  <c r="AA447" i="35"/>
  <c r="AA573" i="35"/>
  <c r="AA429" i="35"/>
  <c r="M647" i="35"/>
  <c r="AA477" i="35"/>
  <c r="M510" i="35"/>
  <c r="Q534" i="35"/>
  <c r="R534" i="35"/>
  <c r="J534" i="35"/>
  <c r="K534" i="35" s="1"/>
  <c r="L534" i="35" s="1"/>
  <c r="Z534" i="35"/>
  <c r="U534" i="35"/>
  <c r="Z651" i="35"/>
  <c r="AA651" i="35"/>
  <c r="AA493" i="35"/>
  <c r="X604" i="35"/>
  <c r="M513" i="35"/>
  <c r="X589" i="35"/>
  <c r="AA235" i="35"/>
  <c r="M514" i="35"/>
  <c r="M638" i="35"/>
  <c r="W662" i="35"/>
  <c r="X662" i="35"/>
  <c r="AA634" i="35"/>
  <c r="M650" i="35"/>
  <c r="X660" i="35"/>
  <c r="AA594" i="35"/>
  <c r="AA658" i="35"/>
  <c r="AA628" i="35"/>
  <c r="X635" i="35"/>
  <c r="AA555" i="35"/>
  <c r="M560" i="35"/>
  <c r="AA646" i="35"/>
  <c r="AA690" i="35"/>
  <c r="W712" i="35"/>
  <c r="X712" i="35"/>
  <c r="J682" i="35"/>
  <c r="K682" i="35" s="1"/>
  <c r="L682" i="35" s="1"/>
  <c r="AA705" i="35"/>
  <c r="L684" i="35"/>
  <c r="M684" i="35"/>
  <c r="AA729" i="35"/>
  <c r="X768" i="35"/>
  <c r="AA671" i="35"/>
  <c r="AA760" i="35"/>
  <c r="M656" i="35"/>
  <c r="M722" i="35"/>
  <c r="X720" i="35"/>
  <c r="AA726" i="35"/>
  <c r="L867" i="35"/>
  <c r="M867" i="35"/>
  <c r="X779" i="35"/>
  <c r="L839" i="35"/>
  <c r="M839" i="35"/>
  <c r="J885" i="35"/>
  <c r="K885" i="35" s="1"/>
  <c r="L885" i="35" s="1"/>
  <c r="M775" i="35"/>
  <c r="AA971" i="35"/>
  <c r="M840" i="35"/>
  <c r="M851" i="35"/>
  <c r="M893" i="35"/>
  <c r="X913" i="35"/>
  <c r="L115" i="34"/>
  <c r="M115" i="34"/>
  <c r="AA941" i="35"/>
  <c r="AA1018" i="35"/>
  <c r="L1030" i="35"/>
  <c r="M1030" i="35"/>
  <c r="Z139" i="34"/>
  <c r="AA139" i="34"/>
  <c r="M95" i="34"/>
  <c r="M30" i="34"/>
  <c r="L237" i="34"/>
  <c r="M237" i="34"/>
  <c r="AA67" i="34"/>
  <c r="W229" i="34"/>
  <c r="X229" i="34"/>
  <c r="X75" i="34"/>
  <c r="M68" i="34"/>
  <c r="W217" i="34"/>
  <c r="X217" i="34"/>
  <c r="M77" i="34"/>
  <c r="M127" i="34"/>
  <c r="X200" i="34"/>
  <c r="AA339" i="34"/>
  <c r="Z339" i="34"/>
  <c r="L437" i="34"/>
  <c r="M437" i="34"/>
  <c r="M149" i="34"/>
  <c r="Z311" i="34"/>
  <c r="AA311" i="34"/>
  <c r="X415" i="34"/>
  <c r="W415" i="34"/>
  <c r="AA63" i="34"/>
  <c r="M26" i="34"/>
  <c r="M253" i="34"/>
  <c r="W443" i="34"/>
  <c r="X443" i="34"/>
  <c r="X279" i="34"/>
  <c r="Z331" i="34"/>
  <c r="AA331" i="34"/>
  <c r="W581" i="34"/>
  <c r="X581" i="34"/>
  <c r="Z370" i="34"/>
  <c r="AA370" i="34"/>
  <c r="L398" i="34"/>
  <c r="M398" i="34"/>
  <c r="AA250" i="34"/>
  <c r="M323" i="34"/>
  <c r="Z486" i="34"/>
  <c r="AA486" i="34"/>
  <c r="W606" i="34"/>
  <c r="X606" i="34"/>
  <c r="W678" i="34"/>
  <c r="X678" i="34"/>
  <c r="AA459" i="34"/>
  <c r="AA164" i="34"/>
  <c r="M436" i="34"/>
  <c r="Z513" i="34"/>
  <c r="AA513" i="34"/>
  <c r="L672" i="34"/>
  <c r="M672" i="34"/>
  <c r="W369" i="34"/>
  <c r="X369" i="34"/>
  <c r="AA556" i="34"/>
  <c r="M82" i="34"/>
  <c r="L641" i="34"/>
  <c r="M641" i="34"/>
  <c r="L701" i="34"/>
  <c r="M701" i="34"/>
  <c r="X488" i="34"/>
  <c r="W685" i="34"/>
  <c r="X685" i="34"/>
  <c r="W709" i="34"/>
  <c r="X709" i="34"/>
  <c r="W956" i="34"/>
  <c r="X956" i="34"/>
  <c r="X669" i="34"/>
  <c r="AA518" i="34"/>
  <c r="Z684" i="34"/>
  <c r="AA684" i="34"/>
  <c r="M792" i="34"/>
  <c r="W741" i="34"/>
  <c r="X741" i="34"/>
  <c r="X497" i="34"/>
  <c r="M622" i="34"/>
  <c r="Z697" i="34"/>
  <c r="AA697" i="34"/>
  <c r="M731" i="34"/>
  <c r="M333" i="34"/>
  <c r="AA992" i="34"/>
  <c r="X576" i="34"/>
  <c r="L664" i="34"/>
  <c r="M664" i="34"/>
  <c r="M688" i="34"/>
  <c r="L688" i="34"/>
  <c r="L712" i="34"/>
  <c r="M712" i="34"/>
  <c r="X852" i="34"/>
  <c r="X693" i="34"/>
  <c r="M744" i="34"/>
  <c r="W894" i="34"/>
  <c r="X894" i="34"/>
  <c r="Z902" i="34"/>
  <c r="AA902" i="34"/>
  <c r="M1001" i="34"/>
  <c r="L1001" i="34"/>
  <c r="AA1030" i="34"/>
  <c r="Z1030" i="34"/>
  <c r="X551" i="34"/>
  <c r="W829" i="34"/>
  <c r="X829" i="34"/>
  <c r="Z881" i="34"/>
  <c r="AA881" i="34"/>
  <c r="X1016" i="34"/>
  <c r="M337" i="34"/>
  <c r="X657" i="34"/>
  <c r="AA969" i="34"/>
  <c r="AA503" i="34"/>
  <c r="AA926" i="34"/>
  <c r="M684" i="34"/>
  <c r="AA771" i="34"/>
  <c r="X627" i="34"/>
  <c r="X668" i="34"/>
  <c r="AA769" i="34"/>
  <c r="AA903" i="34"/>
  <c r="AA983" i="34"/>
  <c r="X599" i="34"/>
  <c r="M795" i="34"/>
  <c r="M953" i="34"/>
  <c r="AA504" i="34"/>
  <c r="M1019" i="34"/>
  <c r="M884" i="34"/>
  <c r="M852" i="34"/>
  <c r="M588" i="34"/>
  <c r="AA964" i="34"/>
  <c r="M1007" i="34"/>
  <c r="M970" i="34"/>
  <c r="M827" i="34"/>
  <c r="X998" i="34"/>
  <c r="M977" i="34"/>
  <c r="M989" i="34"/>
  <c r="Q369" i="35"/>
  <c r="M369" i="35"/>
  <c r="R369" i="35"/>
  <c r="U369" i="35"/>
  <c r="Z369" i="35"/>
  <c r="W690" i="34"/>
  <c r="X690" i="34"/>
  <c r="Z624" i="34"/>
  <c r="AA624" i="34"/>
  <c r="W323" i="35"/>
  <c r="X323" i="35"/>
  <c r="X12" i="35"/>
  <c r="W12" i="35"/>
  <c r="X9" i="35"/>
  <c r="X16" i="35"/>
  <c r="Z96" i="35"/>
  <c r="AA96" i="35"/>
  <c r="AA30" i="35"/>
  <c r="AA44" i="35"/>
  <c r="X72" i="35"/>
  <c r="AA8" i="35"/>
  <c r="W67" i="35"/>
  <c r="X67" i="35"/>
  <c r="Z93" i="35"/>
  <c r="AA93" i="35"/>
  <c r="AA112" i="35"/>
  <c r="M145" i="35"/>
  <c r="X103" i="35"/>
  <c r="X118" i="35"/>
  <c r="X181" i="35"/>
  <c r="W181" i="35"/>
  <c r="AA126" i="35"/>
  <c r="M122" i="35"/>
  <c r="X107" i="35"/>
  <c r="W213" i="35"/>
  <c r="X213" i="35"/>
  <c r="W285" i="35"/>
  <c r="X285" i="35"/>
  <c r="M104" i="35"/>
  <c r="L192" i="35"/>
  <c r="M192" i="35"/>
  <c r="X100" i="35"/>
  <c r="W184" i="35"/>
  <c r="X184" i="35"/>
  <c r="Z234" i="35"/>
  <c r="AA234" i="35"/>
  <c r="M116" i="35"/>
  <c r="AA121" i="35"/>
  <c r="W210" i="35"/>
  <c r="X210" i="35"/>
  <c r="W282" i="35"/>
  <c r="X282" i="35"/>
  <c r="J159" i="35"/>
  <c r="K159" i="35" s="1"/>
  <c r="L159" i="35" s="1"/>
  <c r="L290" i="35"/>
  <c r="M290" i="35"/>
  <c r="M202" i="35"/>
  <c r="M86" i="35"/>
  <c r="AA218" i="35"/>
  <c r="X238" i="35"/>
  <c r="M151" i="35"/>
  <c r="M274" i="35"/>
  <c r="M232" i="35"/>
  <c r="AA208" i="35"/>
  <c r="AA286" i="35"/>
  <c r="Q260" i="35"/>
  <c r="R260" i="35"/>
  <c r="M260" i="35"/>
  <c r="U260" i="35"/>
  <c r="W260" i="35"/>
  <c r="AA289" i="35"/>
  <c r="AA315" i="35"/>
  <c r="M346" i="35"/>
  <c r="X309" i="35"/>
  <c r="Z407" i="35"/>
  <c r="M407" i="35"/>
  <c r="U407" i="35"/>
  <c r="Q407" i="35"/>
  <c r="R407" i="35"/>
  <c r="W407" i="35"/>
  <c r="X364" i="35"/>
  <c r="Z389" i="35"/>
  <c r="Q389" i="35"/>
  <c r="R389" i="35"/>
  <c r="W389" i="35"/>
  <c r="U389" i="35"/>
  <c r="X65" i="35"/>
  <c r="X174" i="35"/>
  <c r="J233" i="35"/>
  <c r="K233" i="35" s="1"/>
  <c r="L233" i="35" s="1"/>
  <c r="AA268" i="35"/>
  <c r="X355" i="35"/>
  <c r="X200" i="35"/>
  <c r="AA256" i="35"/>
  <c r="AA408" i="35"/>
  <c r="X350" i="35"/>
  <c r="Z467" i="35"/>
  <c r="AA467" i="35"/>
  <c r="X356" i="35"/>
  <c r="W356" i="35"/>
  <c r="X384" i="35"/>
  <c r="M375" i="35"/>
  <c r="AA214" i="35"/>
  <c r="X288" i="35"/>
  <c r="AA453" i="35"/>
  <c r="L336" i="35"/>
  <c r="M336" i="35"/>
  <c r="X523" i="35"/>
  <c r="X559" i="35"/>
  <c r="X441" i="35"/>
  <c r="AA331" i="35"/>
  <c r="Q479" i="35"/>
  <c r="R479" i="35"/>
  <c r="Z479" i="35"/>
  <c r="J479" i="35"/>
  <c r="K479" i="35" s="1"/>
  <c r="L479" i="35" s="1"/>
  <c r="U479" i="35"/>
  <c r="W479" i="35"/>
  <c r="AA486" i="35"/>
  <c r="M352" i="35"/>
  <c r="AA548" i="35"/>
  <c r="AA469" i="35"/>
  <c r="M481" i="35"/>
  <c r="X269" i="35"/>
  <c r="M447" i="35"/>
  <c r="X432" i="35"/>
  <c r="W514" i="35"/>
  <c r="X514" i="35"/>
  <c r="M582" i="35"/>
  <c r="L582" i="35"/>
  <c r="M429" i="35"/>
  <c r="M568" i="35"/>
  <c r="Z580" i="35"/>
  <c r="AA580" i="35"/>
  <c r="M406" i="35"/>
  <c r="X470" i="35"/>
  <c r="Q546" i="35"/>
  <c r="R546" i="35"/>
  <c r="J546" i="35"/>
  <c r="K546" i="35" s="1"/>
  <c r="L546" i="35" s="1"/>
  <c r="Z546" i="35"/>
  <c r="U546" i="35"/>
  <c r="W546" i="35"/>
  <c r="X566" i="35"/>
  <c r="X575" i="35"/>
  <c r="M457" i="35"/>
  <c r="AA513" i="35"/>
  <c r="W686" i="35"/>
  <c r="X686" i="35"/>
  <c r="M235" i="35"/>
  <c r="M576" i="35"/>
  <c r="X645" i="35"/>
  <c r="AA650" i="35"/>
  <c r="Z650" i="35"/>
  <c r="Z723" i="35"/>
  <c r="AA723" i="35"/>
  <c r="X567" i="35"/>
  <c r="X555" i="35"/>
  <c r="L665" i="35"/>
  <c r="M665" i="35"/>
  <c r="R707" i="35"/>
  <c r="Q707" i="35"/>
  <c r="W707" i="35"/>
  <c r="J707" i="35"/>
  <c r="K707" i="35" s="1"/>
  <c r="L707" i="35" s="1"/>
  <c r="U707" i="35"/>
  <c r="Z707" i="35"/>
  <c r="M728" i="35"/>
  <c r="Q781" i="35"/>
  <c r="W781" i="35"/>
  <c r="Z781" i="35"/>
  <c r="R781" i="35"/>
  <c r="U781" i="35"/>
  <c r="M687" i="35"/>
  <c r="X692" i="35"/>
  <c r="X644" i="35"/>
  <c r="X676" i="35"/>
  <c r="M757" i="35"/>
  <c r="M729" i="35"/>
  <c r="J781" i="35"/>
  <c r="K781" i="35" s="1"/>
  <c r="L781" i="35" s="1"/>
  <c r="X750" i="35"/>
  <c r="AA775" i="35"/>
  <c r="W721" i="35"/>
  <c r="X721" i="35"/>
  <c r="AA755" i="35"/>
  <c r="M690" i="35"/>
  <c r="M763" i="35"/>
  <c r="AA722" i="35"/>
  <c r="X784" i="35"/>
  <c r="M764" i="35"/>
  <c r="M770" i="35"/>
  <c r="M798" i="35"/>
  <c r="X860" i="35"/>
  <c r="AA769" i="35"/>
  <c r="L848" i="35"/>
  <c r="M848" i="35"/>
  <c r="L791" i="35"/>
  <c r="M791" i="35"/>
  <c r="X765" i="35"/>
  <c r="J868" i="35"/>
  <c r="K868" i="35" s="1"/>
  <c r="L868" i="35" s="1"/>
  <c r="X773" i="35"/>
  <c r="M725" i="35"/>
  <c r="M789" i="35"/>
  <c r="AA911" i="35"/>
  <c r="AA861" i="35"/>
  <c r="X859" i="35"/>
  <c r="AA955" i="35"/>
  <c r="AA993" i="35"/>
  <c r="X1012" i="35"/>
  <c r="Z38" i="34"/>
  <c r="AA38" i="34"/>
  <c r="X919" i="35"/>
  <c r="AA984" i="35"/>
  <c r="AA13" i="34"/>
  <c r="AA913" i="35"/>
  <c r="AA739" i="35"/>
  <c r="W989" i="35"/>
  <c r="X989" i="35"/>
  <c r="AA973" i="35"/>
  <c r="AA759" i="35"/>
  <c r="M771" i="35"/>
  <c r="AA967" i="35"/>
  <c r="AA916" i="35"/>
  <c r="W218" i="34"/>
  <c r="X218" i="34"/>
  <c r="W56" i="34"/>
  <c r="X56" i="34"/>
  <c r="Z79" i="34"/>
  <c r="AA79" i="34"/>
  <c r="J936" i="35"/>
  <c r="K936" i="35" s="1"/>
  <c r="L936" i="35" s="1"/>
  <c r="AA88" i="34"/>
  <c r="X1025" i="35"/>
  <c r="X735" i="35"/>
  <c r="AA988" i="35"/>
  <c r="W20" i="34"/>
  <c r="X20" i="34"/>
  <c r="X74" i="34"/>
  <c r="AA907" i="35"/>
  <c r="M1026" i="35"/>
  <c r="X937" i="35"/>
  <c r="X997" i="35"/>
  <c r="M1004" i="35"/>
  <c r="M40" i="34"/>
  <c r="W99" i="34"/>
  <c r="X99" i="34"/>
  <c r="AA121" i="34"/>
  <c r="AA17" i="34"/>
  <c r="X979" i="35"/>
  <c r="W126" i="34"/>
  <c r="X126" i="34"/>
  <c r="Z193" i="34"/>
  <c r="AA193" i="34"/>
  <c r="L245" i="34"/>
  <c r="M245" i="34"/>
  <c r="AA898" i="35"/>
  <c r="AA95" i="34"/>
  <c r="X30" i="34"/>
  <c r="X237" i="34"/>
  <c r="M67" i="34"/>
  <c r="X73" i="34"/>
  <c r="AA104" i="34"/>
  <c r="X158" i="34"/>
  <c r="W142" i="34"/>
  <c r="X142" i="34"/>
  <c r="AA176" i="34"/>
  <c r="X181" i="34"/>
  <c r="AA127" i="34"/>
  <c r="X184" i="34"/>
  <c r="X134" i="34"/>
  <c r="AA297" i="34"/>
  <c r="M204" i="34"/>
  <c r="AA94" i="34"/>
  <c r="AA360" i="34"/>
  <c r="Z135" i="34"/>
  <c r="AA135" i="34"/>
  <c r="AA284" i="34"/>
  <c r="M295" i="34"/>
  <c r="X370" i="34"/>
  <c r="X195" i="34"/>
  <c r="Z398" i="34"/>
  <c r="AA398" i="34"/>
  <c r="X250" i="34"/>
  <c r="W380" i="34"/>
  <c r="X380" i="34"/>
  <c r="X605" i="34"/>
  <c r="M388" i="34"/>
  <c r="W462" i="34"/>
  <c r="X462" i="34"/>
  <c r="AA585" i="34"/>
  <c r="M271" i="34"/>
  <c r="M400" i="34"/>
  <c r="W482" i="34"/>
  <c r="X482" i="34"/>
  <c r="AA402" i="34"/>
  <c r="AA429" i="34"/>
  <c r="W601" i="34"/>
  <c r="X601" i="34"/>
  <c r="X490" i="34"/>
  <c r="X164" i="34"/>
  <c r="AA248" i="34"/>
  <c r="AA625" i="34"/>
  <c r="W673" i="34"/>
  <c r="X673" i="34"/>
  <c r="M479" i="34"/>
  <c r="W570" i="34"/>
  <c r="X570" i="34"/>
  <c r="AA590" i="34"/>
  <c r="X357" i="34"/>
  <c r="X556" i="34"/>
  <c r="M382" i="34"/>
  <c r="AA452" i="34"/>
  <c r="M227" i="34"/>
  <c r="X442" i="34"/>
  <c r="AA478" i="34"/>
  <c r="X514" i="34"/>
  <c r="W801" i="34"/>
  <c r="X801" i="34"/>
  <c r="W865" i="34"/>
  <c r="X865" i="34"/>
  <c r="W968" i="34"/>
  <c r="X968" i="34"/>
  <c r="M435" i="34"/>
  <c r="X539" i="34"/>
  <c r="X641" i="34"/>
  <c r="Z669" i="34"/>
  <c r="AA669" i="34"/>
  <c r="L860" i="34"/>
  <c r="M860" i="34"/>
  <c r="M518" i="34"/>
  <c r="M417" i="34"/>
  <c r="Z787" i="34"/>
  <c r="AA787" i="34"/>
  <c r="X999" i="34"/>
  <c r="M549" i="34"/>
  <c r="M639" i="34"/>
  <c r="Z777" i="34"/>
  <c r="AA777" i="34"/>
  <c r="L896" i="34"/>
  <c r="M896" i="34"/>
  <c r="AA333" i="34"/>
  <c r="X494" i="34"/>
  <c r="W572" i="34"/>
  <c r="X572" i="34"/>
  <c r="L713" i="34"/>
  <c r="M713" i="34"/>
  <c r="AA822" i="34"/>
  <c r="AA879" i="34"/>
  <c r="AA591" i="34"/>
  <c r="X535" i="34"/>
  <c r="X578" i="34"/>
  <c r="M908" i="34"/>
  <c r="Z946" i="34"/>
  <c r="AA946" i="34"/>
  <c r="M693" i="34"/>
  <c r="AA744" i="34"/>
  <c r="W882" i="34"/>
  <c r="X882" i="34"/>
  <c r="AA533" i="34"/>
  <c r="X680" i="34"/>
  <c r="L752" i="34"/>
  <c r="M752" i="34"/>
  <c r="X902" i="34"/>
  <c r="AA588" i="34"/>
  <c r="M917" i="34"/>
  <c r="W730" i="34"/>
  <c r="X730" i="34"/>
  <c r="AA784" i="34"/>
  <c r="M465" i="34"/>
  <c r="X503" i="34"/>
  <c r="AA611" i="34"/>
  <c r="Z781" i="34"/>
  <c r="AA781" i="34"/>
  <c r="M655" i="34"/>
  <c r="AA644" i="34"/>
  <c r="X733" i="34"/>
  <c r="AA742" i="34"/>
  <c r="X637" i="34"/>
  <c r="X483" i="34"/>
  <c r="X965" i="34"/>
  <c r="AA410" i="34"/>
  <c r="M504" i="34"/>
  <c r="X812" i="34"/>
  <c r="AA907" i="34"/>
  <c r="AA884" i="34"/>
  <c r="X750" i="34"/>
  <c r="AA1010" i="34"/>
  <c r="M1025" i="34"/>
  <c r="AA1000" i="34"/>
  <c r="X804" i="34"/>
  <c r="M767" i="34"/>
  <c r="M1013" i="34"/>
  <c r="M201" i="35" l="1"/>
  <c r="M883" i="35"/>
  <c r="X615" i="35"/>
  <c r="X331" i="35"/>
  <c r="X403" i="35"/>
  <c r="Q3" i="35"/>
  <c r="W1031" i="35"/>
  <c r="AA776" i="35"/>
  <c r="M866" i="35"/>
  <c r="M748" i="35"/>
  <c r="AA623" i="35"/>
  <c r="AA148" i="35"/>
  <c r="X120" i="35"/>
  <c r="M173" i="35"/>
  <c r="M1020" i="35"/>
  <c r="M223" i="35"/>
  <c r="M57" i="35"/>
  <c r="M326" i="35"/>
  <c r="AA819" i="35"/>
  <c r="AA896" i="35"/>
  <c r="X472" i="35"/>
  <c r="AA231" i="35"/>
  <c r="AA402" i="35"/>
  <c r="AA821" i="35"/>
  <c r="M448" i="35"/>
  <c r="AA393" i="35"/>
  <c r="X357" i="35"/>
  <c r="X402" i="35"/>
  <c r="X69" i="35"/>
  <c r="W180" i="35"/>
  <c r="X343" i="35"/>
  <c r="AA968" i="35"/>
  <c r="AA655" i="35"/>
  <c r="X252" i="35"/>
  <c r="X448" i="35"/>
  <c r="AA87" i="35"/>
  <c r="AA790" i="35"/>
  <c r="M427" i="35"/>
  <c r="X209" i="35"/>
  <c r="W968" i="35"/>
  <c r="AA496" i="35"/>
  <c r="AA106" i="35"/>
  <c r="X804" i="35"/>
  <c r="W17" i="35"/>
  <c r="AA734" i="35"/>
  <c r="AA16" i="35"/>
  <c r="AA3" i="35" s="1"/>
  <c r="X588" i="35"/>
  <c r="M711" i="35"/>
  <c r="X821" i="35"/>
  <c r="M74" i="35"/>
  <c r="AA492" i="35"/>
  <c r="X1006" i="35"/>
  <c r="X512" i="35"/>
  <c r="M658" i="35"/>
  <c r="AA749" i="35"/>
  <c r="AA332" i="35"/>
  <c r="X623" i="35"/>
  <c r="X951" i="35"/>
  <c r="AA403" i="35"/>
  <c r="L229" i="35"/>
  <c r="M229" i="35"/>
  <c r="M833" i="35"/>
  <c r="X43" i="35"/>
  <c r="M535" i="35"/>
  <c r="AA426" i="35"/>
  <c r="M599" i="35"/>
  <c r="Z761" i="35"/>
  <c r="AA761" i="35"/>
  <c r="M945" i="35"/>
  <c r="X492" i="35"/>
  <c r="M396" i="35"/>
  <c r="Z69" i="35"/>
  <c r="M747" i="35"/>
  <c r="AA609" i="35"/>
  <c r="X273" i="35"/>
  <c r="X672" i="35"/>
  <c r="X601" i="35"/>
  <c r="AA597" i="35"/>
  <c r="X942" i="35"/>
  <c r="AA767" i="35"/>
  <c r="M645" i="35"/>
  <c r="R3" i="35"/>
  <c r="X393" i="35"/>
  <c r="X898" i="35"/>
  <c r="X321" i="35"/>
  <c r="AA136" i="35"/>
  <c r="X881" i="35"/>
  <c r="X23" i="35"/>
  <c r="W611" i="35"/>
  <c r="M881" i="35"/>
  <c r="Z523" i="35"/>
  <c r="X505" i="35"/>
  <c r="W401" i="35"/>
  <c r="W841" i="35"/>
  <c r="AA142" i="35"/>
  <c r="AA762" i="35"/>
  <c r="X275" i="35"/>
  <c r="AA904" i="35"/>
  <c r="Z74" i="35"/>
  <c r="X767" i="35"/>
  <c r="Z68" i="35"/>
  <c r="Z664" i="35"/>
  <c r="W78" i="35"/>
  <c r="AA960" i="35"/>
  <c r="Z960" i="35"/>
  <c r="X468" i="35"/>
  <c r="W468" i="35"/>
  <c r="W574" i="35"/>
  <c r="X574" i="35"/>
  <c r="L465" i="35"/>
  <c r="M465" i="35"/>
  <c r="L433" i="35"/>
  <c r="M433" i="35"/>
  <c r="AA704" i="35"/>
  <c r="M794" i="35"/>
  <c r="X697" i="35"/>
  <c r="M737" i="35"/>
  <c r="AA385" i="35"/>
  <c r="AA82" i="35"/>
  <c r="Z672" i="35"/>
  <c r="X727" i="35"/>
  <c r="X83" i="35"/>
  <c r="W941" i="35"/>
  <c r="AA863" i="35"/>
  <c r="X824" i="35"/>
  <c r="AA56" i="35"/>
  <c r="X129" i="35"/>
  <c r="M452" i="35"/>
  <c r="AA714" i="35"/>
  <c r="X764" i="35"/>
  <c r="M191" i="35"/>
  <c r="X883" i="35"/>
  <c r="M206" i="35"/>
  <c r="AA985" i="35"/>
  <c r="Z17" i="35"/>
  <c r="W418" i="35"/>
  <c r="X418" i="35"/>
  <c r="Z125" i="35"/>
  <c r="AA125" i="35"/>
  <c r="W1026" i="35"/>
  <c r="X1026" i="35"/>
  <c r="M239" i="35"/>
  <c r="W344" i="35"/>
  <c r="M987" i="35"/>
  <c r="M156" i="35"/>
  <c r="M389" i="35"/>
  <c r="X833" i="35"/>
  <c r="X751" i="35"/>
  <c r="AA49" i="35"/>
  <c r="M83" i="35"/>
  <c r="AA217" i="35"/>
  <c r="AA198" i="35"/>
  <c r="M678" i="35"/>
  <c r="AA502" i="35"/>
  <c r="X1004" i="35"/>
  <c r="X747" i="35"/>
  <c r="W889" i="35"/>
  <c r="X889" i="35"/>
  <c r="Z815" i="35"/>
  <c r="AA815" i="35"/>
  <c r="Z224" i="35"/>
  <c r="AA224" i="35"/>
  <c r="AA822" i="35"/>
  <c r="X516" i="35"/>
  <c r="W516" i="35"/>
  <c r="W609" i="35"/>
  <c r="X609" i="35"/>
  <c r="W81" i="35"/>
  <c r="X81" i="35"/>
  <c r="W597" i="35"/>
  <c r="X597" i="35"/>
  <c r="AA661" i="35"/>
  <c r="AA713" i="35"/>
  <c r="W99" i="35"/>
  <c r="X99" i="35"/>
  <c r="W163" i="35"/>
  <c r="X734" i="35"/>
  <c r="M846" i="35"/>
  <c r="X426" i="35"/>
  <c r="AA259" i="35"/>
  <c r="X1005" i="35"/>
  <c r="AA699" i="35"/>
  <c r="X21" i="35"/>
  <c r="X39" i="35"/>
  <c r="M588" i="35"/>
  <c r="X836" i="35"/>
  <c r="X1003" i="35"/>
  <c r="X310" i="35"/>
  <c r="AA990" i="35"/>
  <c r="X629" i="35"/>
  <c r="X869" i="35"/>
  <c r="Z20" i="35"/>
  <c r="X421" i="35"/>
  <c r="AA535" i="35"/>
  <c r="Z958" i="35"/>
  <c r="AA958" i="35"/>
  <c r="L572" i="35"/>
  <c r="M572" i="35"/>
  <c r="AA727" i="35"/>
  <c r="Z727" i="35"/>
  <c r="AA346" i="35"/>
  <c r="X940" i="35"/>
  <c r="M751" i="35"/>
  <c r="X377" i="35"/>
  <c r="W377" i="35"/>
  <c r="Z115" i="35"/>
  <c r="AA115" i="35"/>
  <c r="X232" i="35"/>
  <c r="W232" i="35"/>
  <c r="M471" i="35"/>
  <c r="AA209" i="35"/>
  <c r="X115" i="35"/>
  <c r="M69" i="35"/>
  <c r="X709" i="35"/>
  <c r="M430" i="35"/>
  <c r="W165" i="35"/>
  <c r="AA341" i="35"/>
  <c r="X947" i="35"/>
  <c r="X867" i="35"/>
  <c r="M947" i="35"/>
  <c r="W671" i="35"/>
  <c r="AA131" i="35"/>
  <c r="AA939" i="35"/>
  <c r="AA284" i="35"/>
  <c r="X699" i="35"/>
  <c r="X641" i="35"/>
  <c r="M170" i="35"/>
  <c r="L752" i="35"/>
  <c r="AA678" i="35"/>
  <c r="M715" i="35"/>
  <c r="AA206" i="35"/>
  <c r="X438" i="35"/>
  <c r="X131" i="35"/>
  <c r="AA287" i="35"/>
  <c r="M816" i="35"/>
  <c r="X949" i="35"/>
  <c r="AA612" i="35"/>
  <c r="AA384" i="35"/>
  <c r="L951" i="35"/>
  <c r="M951" i="35"/>
  <c r="W315" i="35"/>
  <c r="X315" i="35"/>
  <c r="X785" i="35"/>
  <c r="Z764" i="35"/>
  <c r="AA764" i="35"/>
  <c r="M1007" i="35"/>
  <c r="X921" i="35"/>
  <c r="AA299" i="35"/>
  <c r="X142" i="35"/>
  <c r="X506" i="35"/>
  <c r="M415" i="35"/>
  <c r="AA641" i="35"/>
  <c r="AA833" i="35"/>
  <c r="M598" i="35"/>
  <c r="W914" i="35"/>
  <c r="AA816" i="35"/>
  <c r="AA604" i="35"/>
  <c r="Z60" i="35"/>
  <c r="W385" i="35"/>
  <c r="M615" i="35"/>
  <c r="X287" i="35"/>
  <c r="W724" i="35"/>
  <c r="Z862" i="35"/>
  <c r="AA862" i="35"/>
  <c r="Z644" i="35"/>
  <c r="AA644" i="35"/>
  <c r="W634" i="35"/>
  <c r="W603" i="35"/>
  <c r="X603" i="35"/>
  <c r="X772" i="35"/>
  <c r="M863" i="35"/>
  <c r="AA438" i="35"/>
  <c r="M845" i="35"/>
  <c r="W664" i="35"/>
  <c r="X490" i="35"/>
  <c r="X454" i="35"/>
  <c r="M454" i="35"/>
  <c r="M68" i="35"/>
  <c r="X752" i="35"/>
  <c r="X607" i="35"/>
  <c r="X114" i="35"/>
  <c r="X405" i="35"/>
  <c r="M890" i="35"/>
  <c r="M897" i="35"/>
  <c r="X758" i="35"/>
  <c r="AA676" i="35"/>
  <c r="M25" i="35"/>
  <c r="AA881" i="35"/>
  <c r="M1012" i="35"/>
  <c r="AA344" i="35"/>
  <c r="AA21" i="35"/>
  <c r="AA951" i="35"/>
  <c r="X990" i="35"/>
  <c r="X896" i="35"/>
  <c r="W896" i="35"/>
  <c r="L607" i="35"/>
  <c r="M607" i="35"/>
  <c r="L337" i="35"/>
  <c r="M337" i="35"/>
  <c r="X920" i="35"/>
  <c r="AA645" i="35"/>
  <c r="M504" i="35"/>
  <c r="AA324" i="35"/>
  <c r="M385" i="35"/>
  <c r="X691" i="35"/>
  <c r="M1019" i="35"/>
  <c r="X207" i="35"/>
  <c r="M671" i="35"/>
  <c r="M533" i="35"/>
  <c r="X822" i="35"/>
  <c r="Z472" i="35"/>
  <c r="AA472" i="35"/>
  <c r="AA717" i="35"/>
  <c r="AA519" i="35"/>
  <c r="AA173" i="35"/>
  <c r="X179" i="35"/>
  <c r="M738" i="35"/>
  <c r="X463" i="35"/>
  <c r="X110" i="35"/>
  <c r="X956" i="35"/>
  <c r="X68" i="35"/>
  <c r="AA546" i="35"/>
  <c r="X109" i="35"/>
  <c r="AA888" i="35"/>
  <c r="X858" i="35"/>
  <c r="X602" i="35"/>
  <c r="M801" i="35"/>
  <c r="AA944" i="35"/>
  <c r="AA768" i="35"/>
  <c r="AA947" i="35"/>
  <c r="L942" i="35"/>
  <c r="M942" i="35"/>
  <c r="W713" i="35"/>
  <c r="X713" i="35"/>
  <c r="M814" i="35"/>
  <c r="M800" i="35"/>
  <c r="AA930" i="35"/>
  <c r="AA710" i="35"/>
  <c r="L713" i="35"/>
  <c r="M713" i="35"/>
  <c r="X715" i="35"/>
  <c r="M619" i="35"/>
  <c r="Z312" i="35"/>
  <c r="AA312" i="35"/>
  <c r="AA590" i="35"/>
  <c r="X446" i="35"/>
  <c r="AA574" i="35"/>
  <c r="AA1003" i="35"/>
  <c r="L312" i="35"/>
  <c r="M312" i="35"/>
  <c r="AA976" i="35"/>
  <c r="M829" i="35"/>
  <c r="AA836" i="35"/>
  <c r="AA336" i="35"/>
  <c r="X415" i="35"/>
  <c r="AA890" i="35"/>
  <c r="M478" i="35"/>
  <c r="X533" i="35"/>
  <c r="M675" i="35"/>
  <c r="X156" i="35"/>
  <c r="X868" i="35"/>
  <c r="AA411" i="35"/>
  <c r="AA918" i="35"/>
  <c r="M702" i="35"/>
  <c r="AA824" i="35"/>
  <c r="L315" i="35"/>
  <c r="M315" i="35"/>
  <c r="AA325" i="35"/>
  <c r="X498" i="35"/>
  <c r="AA153" i="35"/>
  <c r="W324" i="35"/>
  <c r="X324" i="35"/>
  <c r="X534" i="35"/>
  <c r="X846" i="35"/>
  <c r="X488" i="35"/>
  <c r="AA428" i="35"/>
  <c r="AA654" i="35"/>
  <c r="M901" i="35"/>
  <c r="AA914" i="35"/>
  <c r="Z480" i="35"/>
  <c r="AA480" i="35"/>
  <c r="L904" i="35"/>
  <c r="M904" i="35"/>
  <c r="AA326" i="35"/>
  <c r="X816" i="35"/>
  <c r="M479" i="35"/>
  <c r="X260" i="35"/>
  <c r="AA463" i="35"/>
  <c r="M974" i="35"/>
  <c r="X612" i="35"/>
  <c r="AA635" i="35"/>
  <c r="X239" i="35"/>
  <c r="L766" i="35"/>
  <c r="M766" i="35"/>
  <c r="X904" i="35"/>
  <c r="W890" i="35"/>
  <c r="X890" i="35"/>
  <c r="M205" i="35"/>
  <c r="L708" i="35"/>
  <c r="M708" i="35"/>
  <c r="Z337" i="35"/>
  <c r="AA337" i="35"/>
  <c r="L1022" i="35"/>
  <c r="M1022" i="35"/>
  <c r="W241" i="35"/>
  <c r="X241" i="35"/>
  <c r="Z273" i="35"/>
  <c r="AA273" i="35"/>
  <c r="W337" i="35"/>
  <c r="X337" i="35"/>
  <c r="X614" i="35"/>
  <c r="M459" i="35"/>
  <c r="AA452" i="35"/>
  <c r="X411" i="35"/>
  <c r="X540" i="35"/>
  <c r="X500" i="35"/>
  <c r="AA405" i="35"/>
  <c r="X449" i="35"/>
  <c r="X158" i="35"/>
  <c r="L655" i="35"/>
  <c r="M655" i="35"/>
  <c r="W613" i="35"/>
  <c r="X613" i="35"/>
  <c r="L958" i="35"/>
  <c r="M958" i="35"/>
  <c r="L908" i="35"/>
  <c r="M908" i="35"/>
  <c r="Z237" i="35"/>
  <c r="AA237" i="35"/>
  <c r="W809" i="35"/>
  <c r="X809" i="35"/>
  <c r="Z959" i="35"/>
  <c r="AA959" i="35"/>
  <c r="M138" i="35"/>
  <c r="L138" i="35"/>
  <c r="W188" i="35"/>
  <c r="X188" i="35"/>
  <c r="Z943" i="35"/>
  <c r="AA943" i="35"/>
  <c r="L1031" i="35"/>
  <c r="M1031" i="35"/>
  <c r="AA848" i="35"/>
  <c r="X702" i="35"/>
  <c r="M402" i="35"/>
  <c r="AA956" i="35"/>
  <c r="M824" i="35"/>
  <c r="X756" i="35"/>
  <c r="AA774" i="35"/>
  <c r="Z192" i="35"/>
  <c r="AA192" i="35"/>
  <c r="AA1022" i="35"/>
  <c r="Z1022" i="35"/>
  <c r="M754" i="35"/>
  <c r="X407" i="35"/>
  <c r="X233" i="35"/>
  <c r="AA430" i="35"/>
  <c r="AA792" i="35"/>
  <c r="AA156" i="35"/>
  <c r="M528" i="35"/>
  <c r="X543" i="35"/>
  <c r="X509" i="35"/>
  <c r="X696" i="35"/>
  <c r="X191" i="35"/>
  <c r="M659" i="35"/>
  <c r="X247" i="35"/>
  <c r="L977" i="35"/>
  <c r="M977" i="35"/>
  <c r="M258" i="35"/>
  <c r="X582" i="35"/>
  <c r="W582" i="35"/>
  <c r="W140" i="35"/>
  <c r="X140" i="35"/>
  <c r="L273" i="35"/>
  <c r="M273" i="35"/>
  <c r="Z685" i="35"/>
  <c r="AA685" i="35"/>
  <c r="Z310" i="35"/>
  <c r="AA310" i="35"/>
  <c r="X939" i="35"/>
  <c r="Z57" i="35"/>
  <c r="AA57" i="35"/>
  <c r="M971" i="35"/>
  <c r="M774" i="35"/>
  <c r="X943" i="35"/>
  <c r="W945" i="35"/>
  <c r="X945" i="35"/>
  <c r="L756" i="35"/>
  <c r="M756" i="35"/>
  <c r="M136" i="35"/>
  <c r="AA737" i="35"/>
  <c r="M1016" i="35"/>
  <c r="X485" i="35"/>
  <c r="M573" i="35"/>
  <c r="L332" i="35"/>
  <c r="M332" i="35"/>
  <c r="X504" i="35"/>
  <c r="M912" i="35"/>
  <c r="M434" i="35"/>
  <c r="M506" i="35"/>
  <c r="X853" i="35"/>
  <c r="X774" i="35"/>
  <c r="X897" i="35"/>
  <c r="L252" i="35"/>
  <c r="M252" i="35"/>
  <c r="W253" i="35"/>
  <c r="X253" i="35"/>
  <c r="L657" i="35"/>
  <c r="M657" i="35"/>
  <c r="W796" i="35"/>
  <c r="X796" i="35"/>
  <c r="Z201" i="35"/>
  <c r="AA201" i="35"/>
  <c r="Z657" i="35"/>
  <c r="AA657" i="35"/>
  <c r="W817" i="35"/>
  <c r="X817" i="35"/>
  <c r="Z360" i="35"/>
  <c r="AA360" i="35"/>
  <c r="Z441" i="35"/>
  <c r="AA441" i="35"/>
  <c r="M120" i="35"/>
  <c r="L120" i="35"/>
  <c r="AA261" i="35"/>
  <c r="Z261" i="35"/>
  <c r="M485" i="35"/>
  <c r="L485" i="35"/>
  <c r="L1011" i="35"/>
  <c r="M1011" i="35"/>
  <c r="W400" i="35"/>
  <c r="X400" i="35"/>
  <c r="W471" i="35"/>
  <c r="X471" i="35"/>
  <c r="AA754" i="35"/>
  <c r="Z754" i="35"/>
  <c r="Z162" i="35"/>
  <c r="AA162" i="35"/>
  <c r="M287" i="35"/>
  <c r="W723" i="35"/>
  <c r="X723" i="35"/>
  <c r="AA715" i="35"/>
  <c r="X717" i="35"/>
  <c r="X531" i="35"/>
  <c r="X528" i="35"/>
  <c r="AA906" i="35"/>
  <c r="X244" i="35"/>
  <c r="AA500" i="35"/>
  <c r="X936" i="35"/>
  <c r="AA446" i="35"/>
  <c r="M236" i="35"/>
  <c r="L279" i="35"/>
  <c r="M279" i="35"/>
  <c r="Z578" i="35"/>
  <c r="AA578" i="35"/>
  <c r="Z697" i="35"/>
  <c r="AA697" i="35"/>
  <c r="W348" i="35"/>
  <c r="X348" i="35"/>
  <c r="Z207" i="35"/>
  <c r="AA207" i="35"/>
  <c r="W205" i="35"/>
  <c r="X205" i="35"/>
  <c r="L664" i="35"/>
  <c r="M664" i="35"/>
  <c r="W657" i="35"/>
  <c r="X657" i="35"/>
  <c r="W1021" i="35"/>
  <c r="X1021" i="35"/>
  <c r="W299" i="35"/>
  <c r="X299" i="35"/>
  <c r="L246" i="35"/>
  <c r="M246" i="35"/>
  <c r="AA999" i="35"/>
  <c r="AA1016" i="35"/>
  <c r="L946" i="35"/>
  <c r="M946" i="35"/>
  <c r="X387" i="35"/>
  <c r="X974" i="35"/>
  <c r="X704" i="35"/>
  <c r="Z359" i="35"/>
  <c r="AA359" i="35"/>
  <c r="W162" i="35"/>
  <c r="X162" i="35"/>
  <c r="X737" i="35"/>
  <c r="L12" i="35"/>
  <c r="M12" i="35"/>
  <c r="Z279" i="35"/>
  <c r="AA279" i="35"/>
  <c r="M723" i="35"/>
  <c r="L723" i="35"/>
  <c r="AA264" i="35"/>
  <c r="Z264" i="35"/>
  <c r="L183" i="35"/>
  <c r="M183" i="35"/>
  <c r="W573" i="35"/>
  <c r="X573" i="35"/>
  <c r="L944" i="35"/>
  <c r="M944" i="35"/>
  <c r="AA781" i="35"/>
  <c r="AA398" i="35"/>
  <c r="AA810" i="35"/>
  <c r="M35" i="35"/>
  <c r="X503" i="35"/>
  <c r="AA745" i="35"/>
  <c r="AA595" i="35"/>
  <c r="AA440" i="35"/>
  <c r="X380" i="35"/>
  <c r="M873" i="35"/>
  <c r="AA1010" i="35"/>
  <c r="Z1010" i="35"/>
  <c r="L697" i="35"/>
  <c r="M697" i="35"/>
  <c r="W578" i="35"/>
  <c r="X578" i="35"/>
  <c r="L957" i="35"/>
  <c r="M957" i="35"/>
  <c r="L441" i="35"/>
  <c r="M441" i="35"/>
  <c r="M178" i="35"/>
  <c r="L78" i="35"/>
  <c r="M78" i="35"/>
  <c r="AA891" i="35"/>
  <c r="W176" i="35"/>
  <c r="X176" i="35"/>
  <c r="Z991" i="35"/>
  <c r="AA991" i="35"/>
  <c r="L360" i="35"/>
  <c r="M360" i="35"/>
  <c r="M772" i="35"/>
  <c r="AA974" i="35"/>
  <c r="L387" i="35"/>
  <c r="M387" i="35"/>
  <c r="W1011" i="35"/>
  <c r="X1011" i="35"/>
  <c r="L704" i="35"/>
  <c r="M704" i="35"/>
  <c r="M359" i="35"/>
  <c r="X863" i="35"/>
  <c r="AA724" i="35"/>
  <c r="M914" i="35"/>
  <c r="M261" i="35"/>
  <c r="W557" i="35"/>
  <c r="X557" i="35"/>
  <c r="AA829" i="35"/>
  <c r="X363" i="35"/>
  <c r="X173" i="35"/>
  <c r="X876" i="35"/>
  <c r="X619" i="35"/>
  <c r="AA525" i="35"/>
  <c r="AA415" i="35"/>
  <c r="AA13" i="35"/>
  <c r="X473" i="35"/>
  <c r="AA149" i="35"/>
  <c r="AA873" i="35"/>
  <c r="L1027" i="35"/>
  <c r="M1027" i="35"/>
  <c r="L960" i="35"/>
  <c r="M960" i="35"/>
  <c r="AA421" i="35"/>
  <c r="Z421" i="35"/>
  <c r="L34" i="35"/>
  <c r="M34" i="35"/>
  <c r="M198" i="35"/>
  <c r="L198" i="35"/>
  <c r="AA178" i="35"/>
  <c r="Z318" i="35"/>
  <c r="AA318" i="35"/>
  <c r="W991" i="35"/>
  <c r="X991" i="35"/>
  <c r="M817" i="35"/>
  <c r="AA494" i="35"/>
  <c r="X971" i="35"/>
  <c r="L268" i="35"/>
  <c r="M268" i="35"/>
  <c r="M564" i="35"/>
  <c r="Z866" i="35"/>
  <c r="AA866" i="35"/>
  <c r="X944" i="35"/>
  <c r="Z397" i="35"/>
  <c r="AA397" i="35"/>
  <c r="M400" i="35"/>
  <c r="W284" i="35"/>
  <c r="X284" i="35"/>
  <c r="M163" i="35"/>
  <c r="W766" i="35"/>
  <c r="X766" i="35"/>
  <c r="M255" i="35"/>
  <c r="L255" i="35"/>
  <c r="L529" i="35"/>
  <c r="M529" i="35"/>
  <c r="L603" i="35"/>
  <c r="M603" i="35"/>
  <c r="X748" i="35"/>
  <c r="AA164" i="35"/>
  <c r="AA814" i="35"/>
  <c r="X810" i="35"/>
  <c r="X738" i="35"/>
  <c r="M455" i="35"/>
  <c r="X167" i="35"/>
  <c r="M745" i="35"/>
  <c r="X595" i="35"/>
  <c r="X590" i="35"/>
  <c r="M602" i="35"/>
  <c r="L978" i="35"/>
  <c r="M978" i="35"/>
  <c r="Z940" i="35"/>
  <c r="AA940" i="35"/>
  <c r="AA45" i="35"/>
  <c r="Z45" i="35"/>
  <c r="L231" i="35"/>
  <c r="M231" i="35"/>
  <c r="Z870" i="35"/>
  <c r="AA870" i="35"/>
  <c r="L611" i="35"/>
  <c r="M611" i="35"/>
  <c r="L129" i="35"/>
  <c r="M129" i="35"/>
  <c r="W537" i="35"/>
  <c r="X537" i="35"/>
  <c r="L939" i="35"/>
  <c r="M939" i="35"/>
  <c r="AA1021" i="35"/>
  <c r="AA219" i="35"/>
  <c r="Z219" i="35"/>
  <c r="W801" i="35"/>
  <c r="X801" i="35"/>
  <c r="X658" i="35"/>
  <c r="AA163" i="35"/>
  <c r="Z613" i="35"/>
  <c r="AA613" i="35"/>
  <c r="L477" i="35"/>
  <c r="M477" i="35"/>
  <c r="AA369" i="35"/>
  <c r="X345" i="35"/>
  <c r="M497" i="35"/>
  <c r="AA793" i="35"/>
  <c r="X475" i="35"/>
  <c r="M425" i="35"/>
  <c r="X754" i="35"/>
  <c r="M805" i="35"/>
  <c r="X745" i="35"/>
  <c r="AA894" i="35"/>
  <c r="AA858" i="35"/>
  <c r="M318" i="35"/>
  <c r="L318" i="35"/>
  <c r="AA343" i="35"/>
  <c r="Z343" i="35"/>
  <c r="Z691" i="35"/>
  <c r="AA691" i="35"/>
  <c r="Z611" i="35"/>
  <c r="AA611" i="35"/>
  <c r="L421" i="35"/>
  <c r="M421" i="35"/>
  <c r="AA129" i="35"/>
  <c r="Z129" i="35"/>
  <c r="W918" i="35"/>
  <c r="X918" i="35"/>
  <c r="M377" i="35"/>
  <c r="AA615" i="35"/>
  <c r="Z615" i="35"/>
  <c r="L204" i="35"/>
  <c r="M204" i="35"/>
  <c r="W852" i="35"/>
  <c r="X852" i="35"/>
  <c r="W150" i="35"/>
  <c r="X150" i="35"/>
  <c r="L219" i="35"/>
  <c r="M219" i="35"/>
  <c r="AA695" i="35"/>
  <c r="AA845" i="35"/>
  <c r="Z400" i="35"/>
  <c r="AA400" i="35"/>
  <c r="M141" i="35"/>
  <c r="W346" i="35"/>
  <c r="X346" i="35"/>
  <c r="M393" i="35"/>
  <c r="L393" i="35"/>
  <c r="W732" i="35"/>
  <c r="X732" i="35"/>
  <c r="X912" i="35"/>
  <c r="AA497" i="35"/>
  <c r="AA363" i="35"/>
  <c r="M63" i="35"/>
  <c r="X459" i="35"/>
  <c r="AA425" i="35"/>
  <c r="X455" i="35"/>
  <c r="X440" i="35"/>
  <c r="M736" i="35"/>
  <c r="X901" i="35"/>
  <c r="X794" i="35"/>
  <c r="M296" i="35"/>
  <c r="X1017" i="35"/>
  <c r="Z225" i="35"/>
  <c r="AA225" i="35"/>
  <c r="Z859" i="35"/>
  <c r="AA859" i="35"/>
  <c r="L841" i="35"/>
  <c r="M841" i="35"/>
  <c r="AA377" i="35"/>
  <c r="Z377" i="35"/>
  <c r="AA204" i="35"/>
  <c r="Z204" i="35"/>
  <c r="Z12" i="35"/>
  <c r="AA12" i="35"/>
  <c r="L16" i="35"/>
  <c r="M16" i="35"/>
  <c r="Z169" i="35"/>
  <c r="AA169" i="35"/>
  <c r="W695" i="35"/>
  <c r="X695" i="35"/>
  <c r="L228" i="35"/>
  <c r="M228" i="35"/>
  <c r="L397" i="35"/>
  <c r="M397" i="35"/>
  <c r="AA981" i="35"/>
  <c r="L264" i="35"/>
  <c r="M264" i="35"/>
  <c r="AA1012" i="35"/>
  <c r="L930" i="35"/>
  <c r="M930" i="35"/>
  <c r="AA479" i="35"/>
  <c r="X369" i="35"/>
  <c r="M257" i="35"/>
  <c r="X164" i="35"/>
  <c r="M152" i="35"/>
  <c r="X170" i="35"/>
  <c r="X416" i="35"/>
  <c r="M443" i="35"/>
  <c r="M411" i="35"/>
  <c r="M853" i="35"/>
  <c r="X894" i="35"/>
  <c r="AA736" i="35"/>
  <c r="X428" i="35"/>
  <c r="AA158" i="35"/>
  <c r="L821" i="35"/>
  <c r="M821" i="35"/>
  <c r="AA275" i="35"/>
  <c r="M225" i="35"/>
  <c r="L836" i="35"/>
  <c r="M836" i="35"/>
  <c r="Z39" i="35"/>
  <c r="AA39" i="35"/>
  <c r="W465" i="35"/>
  <c r="X465" i="35"/>
  <c r="L115" i="35"/>
  <c r="M115" i="35"/>
  <c r="L1037" i="35"/>
  <c r="M1037" i="35"/>
  <c r="W911" i="35"/>
  <c r="X911" i="35"/>
  <c r="Z977" i="35"/>
  <c r="AA977" i="35"/>
  <c r="X486" i="35"/>
  <c r="AA801" i="35"/>
  <c r="AA478" i="35"/>
  <c r="M981" i="35"/>
  <c r="AA772" i="35"/>
  <c r="AA1031" i="35"/>
  <c r="X980" i="35"/>
  <c r="M289" i="35"/>
  <c r="X1036" i="34"/>
  <c r="AA1039" i="34"/>
  <c r="AA1036" i="34"/>
  <c r="AA1038" i="34"/>
  <c r="M1037" i="34"/>
  <c r="M1036" i="34"/>
  <c r="M519" i="35"/>
  <c r="M595" i="35"/>
  <c r="AA602" i="35"/>
  <c r="M552" i="35"/>
  <c r="M446" i="35"/>
  <c r="M302" i="35"/>
  <c r="M167" i="35"/>
  <c r="M781" i="35"/>
  <c r="AA389" i="35"/>
  <c r="AA675" i="35"/>
  <c r="M531" i="35"/>
  <c r="X924" i="35"/>
  <c r="X497" i="35"/>
  <c r="AA528" i="35"/>
  <c r="AA179" i="35"/>
  <c r="AA170" i="35"/>
  <c r="M463" i="35"/>
  <c r="AA696" i="35"/>
  <c r="AA473" i="35"/>
  <c r="AA161" i="35"/>
  <c r="AA110" i="35"/>
  <c r="M707" i="35"/>
  <c r="X389" i="35"/>
  <c r="AA257" i="35"/>
  <c r="X675" i="35"/>
  <c r="X519" i="35"/>
  <c r="AA846" i="35"/>
  <c r="AA488" i="35"/>
  <c r="X434" i="35"/>
  <c r="AA619" i="35"/>
  <c r="M179" i="35"/>
  <c r="AA443" i="35"/>
  <c r="M500" i="35"/>
  <c r="M473" i="35"/>
  <c r="X552" i="35"/>
  <c r="AA380" i="35"/>
  <c r="X707" i="35"/>
  <c r="X829" i="35"/>
  <c r="AA506" i="35"/>
  <c r="M906" i="35"/>
  <c r="M885" i="35"/>
  <c r="M416" i="35"/>
  <c r="AA35" i="35"/>
  <c r="M812" i="35"/>
  <c r="X888" i="35"/>
  <c r="M440" i="35"/>
  <c r="M546" i="35"/>
  <c r="AA345" i="35"/>
  <c r="X159" i="35"/>
  <c r="X793" i="35"/>
  <c r="X1020" i="35"/>
  <c r="AA614" i="35"/>
  <c r="M525" i="35"/>
  <c r="X906" i="35"/>
  <c r="X885" i="35"/>
  <c r="M868" i="35"/>
  <c r="X452" i="35"/>
  <c r="X35" i="35"/>
  <c r="AA812" i="35"/>
  <c r="AA482" i="35"/>
  <c r="X443" i="35"/>
  <c r="AA853" i="35"/>
  <c r="X781" i="35"/>
  <c r="AA534" i="35"/>
  <c r="X398" i="35"/>
  <c r="AA422" i="35"/>
  <c r="M363" i="35"/>
  <c r="M488" i="35"/>
  <c r="X153" i="35"/>
  <c r="AA63" i="35"/>
  <c r="AA875" i="35"/>
  <c r="M1009" i="35"/>
  <c r="AA738" i="35"/>
  <c r="AA682" i="35"/>
  <c r="M509" i="35"/>
  <c r="M503" i="35"/>
  <c r="M482" i="35"/>
  <c r="AA540" i="35"/>
  <c r="X736" i="35"/>
  <c r="X149" i="35"/>
  <c r="AA191" i="35"/>
  <c r="AA302" i="35"/>
  <c r="X161" i="35"/>
  <c r="X546" i="35"/>
  <c r="AA748" i="35"/>
  <c r="M233" i="35"/>
  <c r="X422" i="35"/>
  <c r="X792" i="35"/>
  <c r="AA152" i="35"/>
  <c r="M875" i="35"/>
  <c r="AA543" i="35"/>
  <c r="X525" i="35"/>
  <c r="AA1009" i="35"/>
  <c r="AA805" i="35"/>
  <c r="M682" i="35"/>
  <c r="AA416" i="35"/>
  <c r="AA509" i="35"/>
  <c r="M570" i="35"/>
  <c r="AA449" i="35"/>
  <c r="X302" i="35"/>
  <c r="AA296" i="35"/>
  <c r="X236" i="35"/>
  <c r="AA897" i="35"/>
  <c r="X873" i="35"/>
  <c r="X182" i="35"/>
  <c r="AA233" i="35"/>
  <c r="AA159" i="35"/>
  <c r="AA434" i="35"/>
  <c r="M810" i="35"/>
  <c r="M543" i="35"/>
  <c r="X1009" i="35"/>
  <c r="AA244" i="35"/>
  <c r="X482" i="35"/>
  <c r="M540" i="35"/>
  <c r="AA936" i="35"/>
  <c r="AA570" i="35"/>
  <c r="M449" i="35"/>
  <c r="M428" i="35"/>
  <c r="X296" i="35"/>
  <c r="AA707" i="35"/>
  <c r="X479" i="35"/>
  <c r="AA407" i="35"/>
  <c r="AA260" i="35"/>
  <c r="M534" i="35"/>
  <c r="M345" i="35"/>
  <c r="X257" i="35"/>
  <c r="AA921" i="35"/>
  <c r="AA912" i="35"/>
  <c r="M422" i="35"/>
  <c r="M159" i="35"/>
  <c r="AA1020" i="35"/>
  <c r="X875" i="35"/>
  <c r="AA475" i="35"/>
  <c r="X13" i="35"/>
  <c r="X3" i="35" s="1"/>
  <c r="X682" i="35"/>
  <c r="AA503" i="35"/>
  <c r="M244" i="35"/>
  <c r="AA167" i="35"/>
  <c r="M936" i="35"/>
  <c r="M894" i="35"/>
  <c r="X570" i="35"/>
  <c r="AA794" i="35"/>
  <c r="AA659" i="35"/>
  <c r="AA552" i="35"/>
  <c r="AA236" i="3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<sst xmlns="http://schemas.openxmlformats.org/spreadsheetml/2006/main" count="2216" uniqueCount="85">
  <si>
    <t>事業所単位№</t>
    <rPh sb="0" eb="3">
      <t>ジギョウショ</t>
    </rPh>
    <rPh sb="3" eb="5">
      <t>タンイ</t>
    </rPh>
    <phoneticPr fontId="1"/>
  </si>
  <si>
    <t>提案団体名</t>
    <rPh sb="0" eb="2">
      <t>テイアン</t>
    </rPh>
    <rPh sb="2" eb="4">
      <t>ダンタイ</t>
    </rPh>
    <rPh sb="4" eb="5">
      <t>メイ</t>
    </rPh>
    <phoneticPr fontId="1"/>
  </si>
  <si>
    <t>提案事業者</t>
    <rPh sb="0" eb="2">
      <t>テイアン</t>
    </rPh>
    <rPh sb="2" eb="5">
      <t>ジギョウシャ</t>
    </rPh>
    <phoneticPr fontId="1"/>
  </si>
  <si>
    <t>提案事業者
代表者名</t>
    <rPh sb="0" eb="2">
      <t>テイアン</t>
    </rPh>
    <rPh sb="2" eb="5">
      <t>ジギョウシャ</t>
    </rPh>
    <rPh sb="6" eb="9">
      <t>ダイヒョウシャ</t>
    </rPh>
    <rPh sb="9" eb="10">
      <t>メイ</t>
    </rPh>
    <phoneticPr fontId="1"/>
  </si>
  <si>
    <t>提案事業者
所在地</t>
    <rPh sb="0" eb="2">
      <t>テイアン</t>
    </rPh>
    <rPh sb="2" eb="5">
      <t>ジギョウシャ</t>
    </rPh>
    <rPh sb="6" eb="9">
      <t>ショザイチ</t>
    </rPh>
    <phoneticPr fontId="1"/>
  </si>
  <si>
    <r>
      <t xml:space="preserve">提供価格
</t>
    </r>
    <r>
      <rPr>
        <b/>
        <sz val="12"/>
        <color rgb="FFFF0000"/>
        <rFont val="Meiryo UI"/>
        <family val="3"/>
        <charset val="128"/>
      </rPr>
      <t>※梱包費込
※税込</t>
    </r>
    <rPh sb="0" eb="2">
      <t>テイキョウ</t>
    </rPh>
    <rPh sb="2" eb="4">
      <t>カカク</t>
    </rPh>
    <rPh sb="6" eb="9">
      <t>コンポウヒ</t>
    </rPh>
    <rPh sb="9" eb="10">
      <t>コ</t>
    </rPh>
    <rPh sb="12" eb="14">
      <t>ゼイコ</t>
    </rPh>
    <phoneticPr fontId="1"/>
  </si>
  <si>
    <t>さとふるへの掲載希望</t>
    <rPh sb="6" eb="8">
      <t>ケイサイ</t>
    </rPh>
    <rPh sb="8" eb="10">
      <t>キボウ</t>
    </rPh>
    <phoneticPr fontId="1"/>
  </si>
  <si>
    <t>商品名</t>
    <rPh sb="0" eb="3">
      <t>ショウヒンメイ</t>
    </rPh>
    <phoneticPr fontId="1"/>
  </si>
  <si>
    <t>ジャンル</t>
    <phoneticPr fontId="1"/>
  </si>
  <si>
    <r>
      <t xml:space="preserve">商品の内容
（容量、サイズ、材質など）
</t>
    </r>
    <r>
      <rPr>
        <b/>
        <sz val="12"/>
        <color rgb="FFFF0000"/>
        <rFont val="Meiryo UI"/>
        <family val="3"/>
        <charset val="128"/>
      </rPr>
      <t>※鍋・フライパン・ケトルは必ず、
IH対応について記載してください</t>
    </r>
    <rPh sb="0" eb="2">
      <t>ショウヒン</t>
    </rPh>
    <rPh sb="3" eb="5">
      <t>ナイヨウ</t>
    </rPh>
    <rPh sb="7" eb="9">
      <t>ヨウリョウ</t>
    </rPh>
    <rPh sb="14" eb="16">
      <t>ザイシツ</t>
    </rPh>
    <rPh sb="21" eb="22">
      <t>ナベ</t>
    </rPh>
    <rPh sb="33" eb="34">
      <t>カナラ</t>
    </rPh>
    <rPh sb="39" eb="41">
      <t>タイオウ</t>
    </rPh>
    <rPh sb="45" eb="47">
      <t>キサイ</t>
    </rPh>
    <phoneticPr fontId="1"/>
  </si>
  <si>
    <r>
      <t>【審査資料用】商品説明文</t>
    </r>
    <r>
      <rPr>
        <b/>
        <sz val="12"/>
        <color rgb="FFFF0000"/>
        <rFont val="Meiryo UI"/>
        <family val="3"/>
        <charset val="128"/>
      </rPr>
      <t xml:space="preserve">
</t>
    </r>
    <r>
      <rPr>
        <b/>
        <sz val="12"/>
        <color rgb="FF0000FF"/>
        <rFont val="Meiryo UI"/>
        <family val="3"/>
        <charset val="128"/>
      </rPr>
      <t xml:space="preserve">※100文字以内
</t>
    </r>
    <r>
      <rPr>
        <sz val="12"/>
        <color theme="1"/>
        <rFont val="Meiryo UI"/>
        <family val="3"/>
        <charset val="128"/>
      </rPr>
      <t>※審査会の審査資料に記載します</t>
    </r>
    <r>
      <rPr>
        <b/>
        <sz val="12"/>
        <color rgb="FFFF0000"/>
        <rFont val="Meiryo UI"/>
        <family val="3"/>
        <charset val="128"/>
      </rPr>
      <t xml:space="preserve">
※「O」列のサイト掲載用と同じでもOK！</t>
    </r>
    <rPh sb="1" eb="3">
      <t>シンサ</t>
    </rPh>
    <rPh sb="3" eb="6">
      <t>シリョウヨウ</t>
    </rPh>
    <rPh sb="7" eb="9">
      <t>ショウヒン</t>
    </rPh>
    <rPh sb="9" eb="12">
      <t>セツメイブン</t>
    </rPh>
    <rPh sb="17" eb="19">
      <t>モジ</t>
    </rPh>
    <rPh sb="19" eb="21">
      <t>イナイ</t>
    </rPh>
    <rPh sb="42" eb="43">
      <t>レツ</t>
    </rPh>
    <rPh sb="47" eb="49">
      <t>ケイサイ</t>
    </rPh>
    <rPh sb="49" eb="50">
      <t>ヨウ</t>
    </rPh>
    <rPh sb="51" eb="52">
      <t>オナ</t>
    </rPh>
    <phoneticPr fontId="1"/>
  </si>
  <si>
    <r>
      <t xml:space="preserve">【サイト掲載用】商品説明文
</t>
    </r>
    <r>
      <rPr>
        <b/>
        <sz val="12"/>
        <color rgb="FF0000FF"/>
        <rFont val="Meiryo UI"/>
        <family val="3"/>
        <charset val="128"/>
      </rPr>
      <t>※1,000文字以内</t>
    </r>
    <r>
      <rPr>
        <b/>
        <sz val="12"/>
        <color theme="1"/>
        <rFont val="Meiryo UI"/>
        <family val="3"/>
        <charset val="128"/>
      </rPr>
      <t xml:space="preserve">
</t>
    </r>
    <r>
      <rPr>
        <b/>
        <sz val="12"/>
        <color rgb="FFFF0000"/>
        <rFont val="Meiryo UI"/>
        <family val="3"/>
        <charset val="128"/>
      </rPr>
      <t>※サイトにそのまま掲載します</t>
    </r>
    <rPh sb="4" eb="6">
      <t>ケイサイ</t>
    </rPh>
    <rPh sb="6" eb="7">
      <t>ヨウ</t>
    </rPh>
    <rPh sb="8" eb="10">
      <t>ショウヒン</t>
    </rPh>
    <rPh sb="10" eb="13">
      <t>セツメイブン</t>
    </rPh>
    <rPh sb="34" eb="36">
      <t>ケイサイ</t>
    </rPh>
    <phoneticPr fontId="1"/>
  </si>
  <si>
    <r>
      <t xml:space="preserve">特記事項
</t>
    </r>
    <r>
      <rPr>
        <b/>
        <sz val="11"/>
        <color rgb="FFFF0000"/>
        <rFont val="Meiryo UI"/>
        <family val="3"/>
        <charset val="128"/>
      </rPr>
      <t>※賞味期限や発送までに一定期間を要する等</t>
    </r>
    <rPh sb="0" eb="2">
      <t>トッキ</t>
    </rPh>
    <rPh sb="2" eb="4">
      <t>ジコウ</t>
    </rPh>
    <phoneticPr fontId="1"/>
  </si>
  <si>
    <t>商品の包装方法</t>
    <rPh sb="0" eb="2">
      <t>ショウヒン</t>
    </rPh>
    <rPh sb="3" eb="5">
      <t>ホウソウ</t>
    </rPh>
    <rPh sb="5" eb="7">
      <t>ホウホウ</t>
    </rPh>
    <phoneticPr fontId="1"/>
  </si>
  <si>
    <t>発送可能
時期</t>
    <rPh sb="0" eb="2">
      <t>ハッソウ</t>
    </rPh>
    <rPh sb="2" eb="4">
      <t>カノウ</t>
    </rPh>
    <rPh sb="5" eb="7">
      <t>ジキ</t>
    </rPh>
    <phoneticPr fontId="1"/>
  </si>
  <si>
    <t>在庫数</t>
    <rPh sb="0" eb="3">
      <t>ザイコスウ</t>
    </rPh>
    <phoneticPr fontId="1"/>
  </si>
  <si>
    <t>担当者
部署/役職</t>
    <rPh sb="0" eb="3">
      <t>タントウシャ</t>
    </rPh>
    <rPh sb="4" eb="6">
      <t>ブショ</t>
    </rPh>
    <rPh sb="7" eb="9">
      <t>ヤクショク</t>
    </rPh>
    <phoneticPr fontId="1"/>
  </si>
  <si>
    <t>担当者
氏名</t>
    <rPh sb="0" eb="3">
      <t>タントウシャ</t>
    </rPh>
    <rPh sb="4" eb="6">
      <t>シメイ</t>
    </rPh>
    <phoneticPr fontId="1"/>
  </si>
  <si>
    <t>担当者
電話</t>
    <rPh sb="0" eb="3">
      <t>タントウシャ</t>
    </rPh>
    <rPh sb="4" eb="6">
      <t>デンワ</t>
    </rPh>
    <phoneticPr fontId="1"/>
  </si>
  <si>
    <t>担当者
メール</t>
    <rPh sb="0" eb="3">
      <t>タントウシャ</t>
    </rPh>
    <phoneticPr fontId="1"/>
  </si>
  <si>
    <t>WEB掲載用
問い合わせ先</t>
    <rPh sb="3" eb="6">
      <t>ケイサイヨウ</t>
    </rPh>
    <rPh sb="7" eb="8">
      <t>ト</t>
    </rPh>
    <rPh sb="9" eb="10">
      <t>ア</t>
    </rPh>
    <rPh sb="12" eb="13">
      <t>サキ</t>
    </rPh>
    <phoneticPr fontId="1"/>
  </si>
  <si>
    <r>
      <t xml:space="preserve">生産・製造地①
</t>
    </r>
    <r>
      <rPr>
        <b/>
        <sz val="12"/>
        <color rgb="FFFF0000"/>
        <rFont val="Meiryo UI"/>
        <family val="3"/>
        <charset val="128"/>
      </rPr>
      <t>※全行程を燕市で行っている場合は〇を選択して下さい。</t>
    </r>
    <rPh sb="0" eb="2">
      <t>セイサン</t>
    </rPh>
    <rPh sb="3" eb="6">
      <t>セイゾウチ</t>
    </rPh>
    <rPh sb="9" eb="12">
      <t>ゼンコウテイ</t>
    </rPh>
    <rPh sb="13" eb="15">
      <t>ツバメシ</t>
    </rPh>
    <rPh sb="16" eb="17">
      <t>オコナ</t>
    </rPh>
    <rPh sb="21" eb="23">
      <t>バアイ</t>
    </rPh>
    <rPh sb="26" eb="28">
      <t>センタク</t>
    </rPh>
    <rPh sb="30" eb="31">
      <t>クダ</t>
    </rPh>
    <phoneticPr fontId="1"/>
  </si>
  <si>
    <t>管理・出荷</t>
    <rPh sb="0" eb="2">
      <t>カンリ</t>
    </rPh>
    <rPh sb="3" eb="5">
      <t>シュッカ</t>
    </rPh>
    <phoneticPr fontId="1"/>
  </si>
  <si>
    <t>産地/製造者の表示</t>
    <rPh sb="0" eb="2">
      <t>サンチ</t>
    </rPh>
    <rPh sb="3" eb="6">
      <t>セイゾウシャ</t>
    </rPh>
    <rPh sb="7" eb="9">
      <t>ヒョウジ</t>
    </rPh>
    <phoneticPr fontId="1"/>
  </si>
  <si>
    <t>※食料品のみ記載
原材料の産地</t>
    <rPh sb="1" eb="4">
      <t>ショクリョウヒン</t>
    </rPh>
    <rPh sb="6" eb="8">
      <t>キサイ</t>
    </rPh>
    <rPh sb="9" eb="12">
      <t>ゲンザイリョウ</t>
    </rPh>
    <rPh sb="13" eb="15">
      <t>サンチ</t>
    </rPh>
    <phoneticPr fontId="1"/>
  </si>
  <si>
    <t>※食料品のみ記載
保存方法</t>
    <rPh sb="1" eb="4">
      <t>ショクリョウヒン</t>
    </rPh>
    <rPh sb="6" eb="8">
      <t>キサイ</t>
    </rPh>
    <rPh sb="9" eb="11">
      <t>ホゾン</t>
    </rPh>
    <rPh sb="11" eb="13">
      <t>ホウホウ</t>
    </rPh>
    <phoneticPr fontId="1"/>
  </si>
  <si>
    <t>記載例</t>
    <rPh sb="0" eb="2">
      <t>キサイ</t>
    </rPh>
    <rPh sb="2" eb="3">
      <t>レイ</t>
    </rPh>
    <phoneticPr fontId="1"/>
  </si>
  <si>
    <t>メイド・イン・ツバメ
グッドデザイン賞　等</t>
    <rPh sb="18" eb="19">
      <t>ショウ</t>
    </rPh>
    <rPh sb="20" eb="21">
      <t>ナド</t>
    </rPh>
    <phoneticPr fontId="1"/>
  </si>
  <si>
    <t>株式会社●●</t>
    <rPh sb="0" eb="2">
      <t>カブシキ</t>
    </rPh>
    <rPh sb="2" eb="4">
      <t>カイシャ</t>
    </rPh>
    <phoneticPr fontId="1"/>
  </si>
  <si>
    <t>代表取締役
●●　●●</t>
    <rPh sb="0" eb="2">
      <t>ダイヒョウ</t>
    </rPh>
    <rPh sb="2" eb="4">
      <t>トリシマリ</t>
    </rPh>
    <rPh sb="4" eb="5">
      <t>ヤク</t>
    </rPh>
    <phoneticPr fontId="1"/>
  </si>
  <si>
    <t>燕市●●</t>
    <rPh sb="0" eb="2">
      <t>ツバメシ</t>
    </rPh>
    <phoneticPr fontId="1"/>
  </si>
  <si>
    <t>金属製二重構造酒器</t>
    <rPh sb="0" eb="3">
      <t>キンゾクセイ</t>
    </rPh>
    <rPh sb="3" eb="5">
      <t>ニジュウ</t>
    </rPh>
    <rPh sb="5" eb="7">
      <t>コウゾウ</t>
    </rPh>
    <rPh sb="7" eb="9">
      <t>シュキ</t>
    </rPh>
    <phoneticPr fontId="1"/>
  </si>
  <si>
    <t>カップ・タンブラー</t>
  </si>
  <si>
    <t>鏡のように磨き上げたステンレス製のタンブラーです。
二重構造のタンブラーです。
・令和●年度●●●賞受賞商品</t>
    <rPh sb="41" eb="43">
      <t>レイワ</t>
    </rPh>
    <phoneticPr fontId="1"/>
  </si>
  <si>
    <t>鏡のように磨き上げたステンレス製のタンブラーです。ビールを注いだときにクリーミーな泡立ちとなるよう仕上げがしてあります。冷たい飲み物だけでなく、温かいものを飲むときにも活躍してくれる二重構造のタンブラーです。
・令和●年度●●●賞受賞商品</t>
    <rPh sb="106" eb="108">
      <t>レイワ</t>
    </rPh>
    <phoneticPr fontId="1"/>
  </si>
  <si>
    <t xml:space="preserve">1つ1つ手磨きで仕上げているため、お届けまでに1～2か月程度お待ちいただく場合があります。
</t>
    <phoneticPr fontId="1"/>
  </si>
  <si>
    <t>ビニール袋包装、箱入り</t>
    <phoneticPr fontId="1"/>
  </si>
  <si>
    <t>例1）通年
例2）2024年10月以降</t>
    <rPh sb="0" eb="1">
      <t>レイ</t>
    </rPh>
    <rPh sb="3" eb="5">
      <t>ツウネン</t>
    </rPh>
    <rPh sb="6" eb="7">
      <t>レイ</t>
    </rPh>
    <rPh sb="13" eb="14">
      <t>ネン</t>
    </rPh>
    <rPh sb="16" eb="19">
      <t>ガツイコウ</t>
    </rPh>
    <phoneticPr fontId="1"/>
  </si>
  <si>
    <t>制限なし</t>
    <phoneticPr fontId="1"/>
  </si>
  <si>
    <t>●●部　課長</t>
    <rPh sb="2" eb="3">
      <t>ブ</t>
    </rPh>
    <rPh sb="4" eb="6">
      <t>カチョウ</t>
    </rPh>
    <phoneticPr fontId="1"/>
  </si>
  <si>
    <t>●●　●●</t>
    <phoneticPr fontId="1"/>
  </si>
  <si>
    <t>0256－※※－※※※※</t>
    <phoneticPr fontId="1"/>
  </si>
  <si>
    <t>※※※@※※※※.ne.jp</t>
    <phoneticPr fontId="1"/>
  </si>
  <si>
    <t>全行程を燕市で行っている場合：○
一部の工程を市外で行っている場合：×</t>
    <rPh sb="0" eb="3">
      <t>ゼンコウテイ</t>
    </rPh>
    <rPh sb="4" eb="6">
      <t>ツバメシ</t>
    </rPh>
    <rPh sb="7" eb="8">
      <t>オコナ</t>
    </rPh>
    <rPh sb="12" eb="14">
      <t>バアイ</t>
    </rPh>
    <phoneticPr fontId="1"/>
  </si>
  <si>
    <t>企画設計：燕市
製造（成型～溶接）：三条市
製造（研磨～真空化）：燕市
検品・梱包：燕市</t>
    <rPh sb="0" eb="2">
      <t>キカク</t>
    </rPh>
    <rPh sb="2" eb="4">
      <t>セッケイ</t>
    </rPh>
    <rPh sb="5" eb="7">
      <t>ツバメシ</t>
    </rPh>
    <rPh sb="8" eb="10">
      <t>セイゾウ</t>
    </rPh>
    <rPh sb="11" eb="13">
      <t>セイケイ</t>
    </rPh>
    <rPh sb="14" eb="16">
      <t>ヨウセツ</t>
    </rPh>
    <rPh sb="18" eb="21">
      <t>サンジョウシ</t>
    </rPh>
    <rPh sb="25" eb="27">
      <t>ケンマ</t>
    </rPh>
    <rPh sb="28" eb="31">
      <t>シンクウカ</t>
    </rPh>
    <rPh sb="33" eb="34">
      <t>ツバメ</t>
    </rPh>
    <rPh sb="34" eb="35">
      <t>シ</t>
    </rPh>
    <rPh sb="36" eb="38">
      <t>ケンピン</t>
    </rPh>
    <rPh sb="39" eb="41">
      <t>コンポウ</t>
    </rPh>
    <rPh sb="42" eb="44">
      <t>ツバメシ</t>
    </rPh>
    <phoneticPr fontId="1"/>
  </si>
  <si>
    <t>製品の保管状況や出荷状況を担当部署でシステム管理</t>
    <phoneticPr fontId="1"/>
  </si>
  <si>
    <t xml:space="preserve">産地：新潟県燕市
製造者：株式会社●●●●
製造者住所：新潟県燕市●●●●▲番■号
</t>
    <phoneticPr fontId="1"/>
  </si>
  <si>
    <t>（例＿米：燕市産、豚肉：○○県産　等）</t>
    <phoneticPr fontId="1"/>
  </si>
  <si>
    <t>下記3種類のいずれかを選択してください。
例）常温
例）要冷蔵
例）要冷凍</t>
    <rPh sb="0" eb="2">
      <t>カキ</t>
    </rPh>
    <rPh sb="3" eb="5">
      <t>シュルイ</t>
    </rPh>
    <rPh sb="11" eb="13">
      <t>センタク</t>
    </rPh>
    <rPh sb="21" eb="22">
      <t>レイ</t>
    </rPh>
    <rPh sb="23" eb="25">
      <t>ジョウオン</t>
    </rPh>
    <rPh sb="28" eb="29">
      <t>ヨウ</t>
    </rPh>
    <rPh sb="29" eb="31">
      <t>レイゾウ</t>
    </rPh>
    <rPh sb="35" eb="37">
      <t>レイトウ</t>
    </rPh>
    <phoneticPr fontId="1"/>
  </si>
  <si>
    <t>容量：○○ml
構造：二重構造（または一重構造）
材質：18-8ステンレス等
仕上げ：つやあり/つやなし、ミラー仕上げ/マット仕上げ、光沢/つや消し　など
寸法：φ●cm×●cm
重量：△△g
食器洗浄機：対応（または非対応）
IH対応：100V・200V（または非対応）</t>
    <rPh sb="116" eb="118">
      <t>タイオウ</t>
    </rPh>
    <rPh sb="132" eb="135">
      <t>ヒタイオウ</t>
    </rPh>
    <phoneticPr fontId="1"/>
  </si>
  <si>
    <t>担当者
FAX</t>
    <rPh sb="0" eb="3">
      <t>タントウシャ</t>
    </rPh>
    <phoneticPr fontId="1"/>
  </si>
  <si>
    <r>
      <t xml:space="preserve">生産・製造地②
</t>
    </r>
    <r>
      <rPr>
        <b/>
        <sz val="12"/>
        <color rgb="FFFF0000"/>
        <rFont val="Meiryo UI"/>
        <family val="3"/>
        <charset val="128"/>
      </rPr>
      <t>※一部の工程を市外で行っている場合は
必ずその工程について詳細にご記載ください。</t>
    </r>
    <r>
      <rPr>
        <b/>
        <sz val="12"/>
        <color theme="1"/>
        <rFont val="Meiryo UI"/>
        <family val="3"/>
        <charset val="128"/>
      </rPr>
      <t xml:space="preserve">
</t>
    </r>
    <rPh sb="0" eb="2">
      <t>セイサン</t>
    </rPh>
    <rPh sb="5" eb="6">
      <t>チ</t>
    </rPh>
    <phoneticPr fontId="1"/>
  </si>
  <si>
    <r>
      <t xml:space="preserve">受賞歴等の特記事項
（認証・受賞名）
</t>
    </r>
    <r>
      <rPr>
        <b/>
        <sz val="12"/>
        <color rgb="FFFF0000"/>
        <rFont val="Meiryo UI"/>
        <family val="3"/>
        <charset val="128"/>
      </rPr>
      <t>※無い場合は空欄</t>
    </r>
    <rPh sb="0" eb="2">
      <t>ジュショウ</t>
    </rPh>
    <rPh sb="2" eb="3">
      <t>レキ</t>
    </rPh>
    <rPh sb="3" eb="4">
      <t>トウ</t>
    </rPh>
    <rPh sb="5" eb="7">
      <t>トッキ</t>
    </rPh>
    <rPh sb="7" eb="9">
      <t>ジコウ</t>
    </rPh>
    <rPh sb="11" eb="13">
      <t>ニンショウ</t>
    </rPh>
    <rPh sb="14" eb="16">
      <t>ジュショウ</t>
    </rPh>
    <rPh sb="16" eb="17">
      <t>メイ</t>
    </rPh>
    <rPh sb="20" eb="21">
      <t>ナ</t>
    </rPh>
    <phoneticPr fontId="1"/>
  </si>
  <si>
    <t>×</t>
  </si>
  <si>
    <t>三条市との
共通返礼品とする希望の有無</t>
    <rPh sb="0" eb="3">
      <t>サンジョウシ</t>
    </rPh>
    <rPh sb="6" eb="11">
      <t>キョウツウヘンレイヒン</t>
    </rPh>
    <rPh sb="14" eb="16">
      <t>キボウ</t>
    </rPh>
    <rPh sb="17" eb="19">
      <t>ウム</t>
    </rPh>
    <phoneticPr fontId="1"/>
  </si>
  <si>
    <t>その他の場合
団体名を記入</t>
    <rPh sb="2" eb="3">
      <t>ホカ</t>
    </rPh>
    <rPh sb="4" eb="6">
      <t>バアイ</t>
    </rPh>
    <rPh sb="7" eb="10">
      <t>ダンタイメイ</t>
    </rPh>
    <rPh sb="11" eb="13">
      <t>キニュウ</t>
    </rPh>
    <phoneticPr fontId="1"/>
  </si>
  <si>
    <t>日本金属洋食器工業組合</t>
  </si>
  <si>
    <t>[事務局確認用]
掲載用寄附コース</t>
    <rPh sb="1" eb="7">
      <t>ジムキョクカクニンヨウ</t>
    </rPh>
    <rPh sb="9" eb="12">
      <t>ケイサイヨウ</t>
    </rPh>
    <rPh sb="12" eb="14">
      <t>キフ</t>
    </rPh>
    <phoneticPr fontId="1"/>
  </si>
  <si>
    <t>寄付コース</t>
    <rPh sb="0" eb="2">
      <t>キフ</t>
    </rPh>
    <phoneticPr fontId="27"/>
  </si>
  <si>
    <t>手数料</t>
    <rPh sb="0" eb="3">
      <t>テスウリョウ</t>
    </rPh>
    <phoneticPr fontId="27"/>
  </si>
  <si>
    <t>配送料</t>
    <rPh sb="0" eb="3">
      <t>ハイソウリョウ</t>
    </rPh>
    <phoneticPr fontId="27"/>
  </si>
  <si>
    <t>書類〒</t>
    <rPh sb="0" eb="2">
      <t>ショルイ</t>
    </rPh>
    <phoneticPr fontId="27"/>
  </si>
  <si>
    <t>ワンスト</t>
    <phoneticPr fontId="27"/>
  </si>
  <si>
    <t>合計</t>
    <rPh sb="0" eb="2">
      <t>ゴウケイ</t>
    </rPh>
    <phoneticPr fontId="27"/>
  </si>
  <si>
    <t>目安</t>
    <rPh sb="0" eb="2">
      <t>メヤス</t>
    </rPh>
    <phoneticPr fontId="27"/>
  </si>
  <si>
    <t>提供価格</t>
    <rPh sb="0" eb="2">
      <t>テイキョウ</t>
    </rPh>
    <rPh sb="2" eb="4">
      <t>カカク</t>
    </rPh>
    <phoneticPr fontId="27"/>
  </si>
  <si>
    <t>返礼率</t>
    <rPh sb="0" eb="3">
      <t>ヘンレイリツ</t>
    </rPh>
    <phoneticPr fontId="27"/>
  </si>
  <si>
    <t>経費率</t>
    <rPh sb="0" eb="3">
      <t>ケイヒリツ</t>
    </rPh>
    <phoneticPr fontId="27"/>
  </si>
  <si>
    <t>提供価格</t>
    <rPh sb="0" eb="4">
      <t>テイキョウカカク</t>
    </rPh>
    <phoneticPr fontId="1"/>
  </si>
  <si>
    <t>→</t>
    <phoneticPr fontId="1"/>
  </si>
  <si>
    <t>47.5％提供価格</t>
    <rPh sb="5" eb="9">
      <t>テイキョウカカク</t>
    </rPh>
    <phoneticPr fontId="27"/>
  </si>
  <si>
    <t>25.5％提供価格</t>
    <rPh sb="5" eb="9">
      <t>テイキョウカカク</t>
    </rPh>
    <phoneticPr fontId="27"/>
  </si>
  <si>
    <t>現行提供価格</t>
    <rPh sb="0" eb="2">
      <t>ゲンコウ</t>
    </rPh>
    <rPh sb="2" eb="6">
      <t>テイキョウカカク</t>
    </rPh>
    <phoneticPr fontId="1"/>
  </si>
  <si>
    <t>元の寄附コース</t>
    <rPh sb="0" eb="1">
      <t>モト</t>
    </rPh>
    <rPh sb="2" eb="4">
      <t>キフ</t>
    </rPh>
    <phoneticPr fontId="1"/>
  </si>
  <si>
    <t>組合あり</t>
    <rPh sb="0" eb="2">
      <t>クミアイ</t>
    </rPh>
    <phoneticPr fontId="1"/>
  </si>
  <si>
    <t>ツインバード　カテゴリPR？　FCPR</t>
    <phoneticPr fontId="1"/>
  </si>
  <si>
    <t>さとふる</t>
    <phoneticPr fontId="27"/>
  </si>
  <si>
    <t>27.5％提供価格</t>
    <rPh sb="5" eb="9">
      <t>テイキョウカカク</t>
    </rPh>
    <phoneticPr fontId="27"/>
  </si>
  <si>
    <t>チョイス</t>
    <phoneticPr fontId="27"/>
  </si>
  <si>
    <t>2026.10.1以降の価格表（税込み）</t>
    <rPh sb="9" eb="11">
      <t>イコウ</t>
    </rPh>
    <rPh sb="12" eb="15">
      <t>カカクヒョウ</t>
    </rPh>
    <rPh sb="16" eb="18">
      <t>ゼイコ</t>
    </rPh>
    <phoneticPr fontId="1"/>
  </si>
  <si>
    <t>従来（～2026.10.1）の提供価格</t>
    <rPh sb="0" eb="2">
      <t>ジュウライ</t>
    </rPh>
    <rPh sb="15" eb="19">
      <t>テイキョウカカク</t>
    </rPh>
    <phoneticPr fontId="1"/>
  </si>
  <si>
    <t>○</t>
    <phoneticPr fontId="1"/>
  </si>
  <si>
    <t>[事務局確認用]
さとふる提供価格</t>
    <rPh sb="1" eb="7">
      <t>ジムキョクカクニンヨウ</t>
    </rPh>
    <rPh sb="13" eb="17">
      <t>テイキョウカカク</t>
    </rPh>
    <phoneticPr fontId="1"/>
  </si>
  <si>
    <t>[参考]
さとふるに掲載する場合の提供価格</t>
    <rPh sb="1" eb="3">
      <t>サンコウ</t>
    </rPh>
    <rPh sb="10" eb="12">
      <t>ケイサイ</t>
    </rPh>
    <rPh sb="14" eb="16">
      <t>バアイ</t>
    </rPh>
    <rPh sb="17" eb="19">
      <t>テイキョウ</t>
    </rPh>
    <rPh sb="19" eb="21">
      <t>カカク</t>
    </rPh>
    <phoneticPr fontId="1"/>
  </si>
  <si>
    <r>
      <t xml:space="preserve">寄附コース
</t>
    </r>
    <r>
      <rPr>
        <b/>
        <sz val="12"/>
        <color rgb="FFFF0000"/>
        <rFont val="Meiryo UI"/>
        <family val="3"/>
        <charset val="128"/>
      </rPr>
      <t>※諸経費をふまえ掲載する寄附コースは変更になる場合もあります。</t>
    </r>
    <rPh sb="0" eb="2">
      <t>キフ</t>
    </rPh>
    <rPh sb="7" eb="10">
      <t>ショケイヒ</t>
    </rPh>
    <rPh sb="14" eb="16">
      <t>ケイサイ</t>
    </rPh>
    <rPh sb="18" eb="20">
      <t>キフ</t>
    </rPh>
    <rPh sb="24" eb="26">
      <t>ヘンコウ</t>
    </rPh>
    <rPh sb="29" eb="31">
      <t>バアイ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</si>
</sst>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;&quot;△ &quot;#,##0"/>
    <numFmt numFmtId="177" formatCode="#,###&quot;円&quot;"/>
    <numFmt numFmtId="178" formatCode="#,##0_ "/>
    <numFmt numFmtId="179" formatCode="0.000%"/>
    <numFmt numFmtId="180" formatCode="#,##0_);[Red]\(#,##0\)"/>
    <numFmt numFmtId="181" formatCode="0.0%"/>
  </numFmts>
  <fonts count="3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8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11"/>
      <color rgb="FF003399"/>
      <name val="Meiryo UI"/>
      <family val="3"/>
      <charset val="128"/>
    </font>
    <font>
      <sz val="11"/>
      <color rgb="FFC00000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sz val="14"/>
      <color theme="1"/>
      <name val="Meiryo UI"/>
      <family val="3"/>
      <charset val="128"/>
    </font>
    <font>
      <sz val="11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u/>
      <sz val="11"/>
      <color theme="10"/>
      <name val="ＭＳ Ｐゴシック"/>
      <family val="3"/>
      <charset val="128"/>
    </font>
    <font>
      <b/>
      <sz val="12"/>
      <name val="Meiryo UI"/>
      <family val="3"/>
      <charset val="128"/>
    </font>
    <font>
      <sz val="8"/>
      <color theme="1" tint="4.9989318521683403E-2"/>
      <name val="Meiryo UI"/>
      <family val="3"/>
      <charset val="128"/>
    </font>
    <font>
      <b/>
      <sz val="11"/>
      <color rgb="FF0000FF"/>
      <name val="Meiryo UI"/>
      <family val="3"/>
      <charset val="128"/>
    </font>
    <font>
      <b/>
      <sz val="12"/>
      <color rgb="FF0000FF"/>
      <name val="Meiryo UI"/>
      <family val="3"/>
      <charset val="128"/>
    </font>
    <font>
      <sz val="11"/>
      <color rgb="FF0000FF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u/>
      <sz val="11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rgb="FF000000"/>
      <name val="ＭＳ Ｐゴシック"/>
      <family val="3"/>
      <charset val="128"/>
    </font>
    <font>
      <b/>
      <sz val="12"/>
      <color theme="0"/>
      <name val="Meiryo UI"/>
      <family val="3"/>
      <charset val="128"/>
    </font>
    <font>
      <sz val="14"/>
      <color theme="0"/>
      <name val="Meiryo UI"/>
      <family val="3"/>
      <charset val="128"/>
    </font>
    <font>
      <sz val="6"/>
      <name val="ＭＳ Ｐゴシック"/>
      <family val="3"/>
      <charset val="128"/>
      <scheme val="minor"/>
    </font>
    <font>
      <sz val="11"/>
      <color rgb="FF000000"/>
      <name val="Meiryo UI"/>
      <family val="3"/>
      <charset val="128"/>
    </font>
    <font>
      <sz val="11"/>
      <color rgb="FF0070C0"/>
      <name val="Meiryo UI"/>
      <family val="3"/>
      <charset val="128"/>
    </font>
    <font>
      <b/>
      <sz val="11"/>
      <color theme="0"/>
      <name val="Meiryo UI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FFFF9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rgb="FF00B0F0"/>
      </right>
      <top/>
      <bottom style="thick">
        <color rgb="FF00B0F0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23" fillId="0" borderId="0"/>
    <xf numFmtId="38" fontId="23" fillId="0" borderId="0" applyFont="0" applyFill="0" applyBorder="0" applyAlignment="0" applyProtection="0">
      <alignment vertical="center"/>
    </xf>
    <xf numFmtId="0" fontId="24" fillId="0" borderId="0"/>
  </cellStyleXfs>
  <cellXfs count="205">
    <xf numFmtId="0" fontId="0" fillId="0" borderId="0" xfId="0">
      <alignment vertical="center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177" fontId="11" fillId="0" borderId="1" xfId="1" applyNumberFormat="1" applyFont="1" applyFill="1" applyBorder="1" applyAlignment="1" applyProtection="1">
      <alignment horizontal="right" vertical="center" wrapText="1"/>
      <protection locked="0"/>
    </xf>
    <xf numFmtId="177" fontId="11" fillId="0" borderId="3" xfId="1" applyNumberFormat="1" applyFont="1" applyFill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horizontal="left" vertical="top" wrapText="1"/>
      <protection locked="0"/>
    </xf>
    <xf numFmtId="0" fontId="15" fillId="0" borderId="3" xfId="2" applyFill="1" applyBorder="1" applyAlignment="1" applyProtection="1">
      <alignment horizontal="left" vertical="center" wrapText="1"/>
      <protection locked="0"/>
    </xf>
    <xf numFmtId="38" fontId="5" fillId="0" borderId="3" xfId="1" applyFont="1" applyFill="1" applyBorder="1" applyAlignment="1" applyProtection="1">
      <alignment horizontal="left" vertical="top" wrapText="1" shrinkToFit="1"/>
      <protection locked="0"/>
    </xf>
    <xf numFmtId="177" fontId="11" fillId="0" borderId="1" xfId="1" applyNumberFormat="1" applyFont="1" applyFill="1" applyBorder="1" applyAlignment="1" applyProtection="1">
      <alignment horizontal="center" vertical="center" shrinkToFit="1"/>
      <protection locked="0"/>
    </xf>
    <xf numFmtId="0" fontId="12" fillId="0" borderId="1" xfId="0" applyFon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9" fillId="0" borderId="1" xfId="0" applyFont="1" applyBorder="1" applyAlignment="1" applyProtection="1">
      <alignment horizontal="left" vertical="top" wrapText="1"/>
      <protection locked="0"/>
    </xf>
    <xf numFmtId="0" fontId="15" fillId="0" borderId="1" xfId="2" applyFill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176" fontId="17" fillId="0" borderId="1" xfId="1" applyNumberFormat="1" applyFont="1" applyFill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5" fillId="0" borderId="1" xfId="1" applyNumberFormat="1" applyFont="1" applyFill="1" applyBorder="1" applyAlignment="1" applyProtection="1">
      <alignment horizontal="left" vertical="top" wrapText="1" shrinkToFi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0" fillId="0" borderId="2" xfId="0" applyFont="1" applyBorder="1" applyAlignment="1" applyProtection="1">
      <alignment horizontal="left" vertical="top" wrapText="1"/>
      <protection locked="0"/>
    </xf>
    <xf numFmtId="177" fontId="13" fillId="0" borderId="2" xfId="1" applyNumberFormat="1" applyFont="1" applyFill="1" applyBorder="1" applyAlignment="1" applyProtection="1">
      <alignment horizontal="center" vertical="center" shrinkToFit="1"/>
      <protection locked="0"/>
    </xf>
    <xf numFmtId="177" fontId="13" fillId="0" borderId="2" xfId="1" applyNumberFormat="1" applyFont="1" applyFill="1" applyBorder="1" applyAlignment="1" applyProtection="1">
      <alignment horizontal="center" vertical="center" wrapText="1" shrinkToFit="1"/>
      <protection locked="0"/>
    </xf>
    <xf numFmtId="177" fontId="13" fillId="0" borderId="1" xfId="1" applyNumberFormat="1" applyFont="1" applyFill="1" applyBorder="1" applyAlignment="1" applyProtection="1">
      <alignment horizontal="center" vertical="center" shrinkToFit="1"/>
      <protection locked="0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Fill="1" applyBorder="1" applyAlignment="1" applyProtection="1">
      <alignment horizontal="left" vertical="center" wrapText="1"/>
      <protection locked="0"/>
    </xf>
    <xf numFmtId="0" fontId="12" fillId="0" borderId="3" xfId="0" applyFont="1" applyFill="1" applyBorder="1" applyAlignment="1" applyProtection="1">
      <alignment horizontal="left" vertical="top" wrapText="1"/>
      <protection locked="0"/>
    </xf>
    <xf numFmtId="0" fontId="2" fillId="0" borderId="4" xfId="0" applyFont="1" applyFill="1" applyBorder="1" applyAlignment="1" applyProtection="1">
      <alignment horizontal="left" vertical="top" wrapText="1"/>
      <protection locked="0"/>
    </xf>
    <xf numFmtId="0" fontId="9" fillId="0" borderId="3" xfId="0" applyFont="1" applyFill="1" applyBorder="1" applyAlignment="1" applyProtection="1">
      <alignment horizontal="left" vertical="top" wrapText="1"/>
      <protection locked="0"/>
    </xf>
    <xf numFmtId="0" fontId="12" fillId="0" borderId="3" xfId="0" applyFont="1" applyFill="1" applyBorder="1" applyAlignment="1" applyProtection="1">
      <alignment horizontal="left" vertical="center" wrapText="1"/>
      <protection locked="0"/>
    </xf>
    <xf numFmtId="0" fontId="7" fillId="0" borderId="3" xfId="0" applyFont="1" applyFill="1" applyBorder="1" applyAlignment="1" applyProtection="1">
      <alignment horizontal="left" vertical="center" wrapText="1"/>
      <protection locked="0"/>
    </xf>
    <xf numFmtId="0" fontId="6" fillId="0" borderId="3" xfId="0" applyFont="1" applyFill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Alignment="1" applyProtection="1">
      <alignment horizontal="left" vertical="top" wrapText="1"/>
      <protection locked="0"/>
    </xf>
    <xf numFmtId="0" fontId="4" fillId="0" borderId="1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9" fillId="0" borderId="1" xfId="0" applyFont="1" applyFill="1" applyBorder="1" applyAlignment="1" applyProtection="1">
      <alignment horizontal="left" vertical="top" wrapText="1"/>
      <protection locked="0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177" fontId="11" fillId="0" borderId="3" xfId="1" applyNumberFormat="1" applyFont="1" applyFill="1" applyBorder="1" applyAlignment="1" applyProtection="1">
      <alignment horizontal="right" vertical="center" wrapText="1"/>
      <protection locked="0"/>
    </xf>
    <xf numFmtId="0" fontId="13" fillId="3" borderId="4" xfId="0" applyFont="1" applyFill="1" applyBorder="1" applyAlignment="1" applyProtection="1">
      <alignment horizontal="center" vertical="center" wrapText="1"/>
      <protection locked="0"/>
    </xf>
    <xf numFmtId="0" fontId="14" fillId="3" borderId="3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8" fontId="11" fillId="0" borderId="0" xfId="1" applyFont="1" applyFill="1" applyBorder="1" applyAlignment="1" applyProtection="1">
      <alignment horizontal="center" vertical="center" shrinkToFi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Protection="1">
      <alignment vertical="center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0" xfId="0" applyFont="1">
      <alignment vertical="center"/>
    </xf>
    <xf numFmtId="180" fontId="2" fillId="0" borderId="1" xfId="4" applyNumberFormat="1" applyFont="1" applyFill="1" applyBorder="1" applyAlignment="1"/>
    <xf numFmtId="38" fontId="2" fillId="0" borderId="1" xfId="4" applyFont="1" applyFill="1" applyBorder="1" applyAlignment="1"/>
    <xf numFmtId="10" fontId="2" fillId="0" borderId="1" xfId="3" applyNumberFormat="1" applyFont="1" applyBorder="1"/>
    <xf numFmtId="179" fontId="2" fillId="0" borderId="1" xfId="3" applyNumberFormat="1" applyFont="1" applyBorder="1"/>
    <xf numFmtId="180" fontId="2" fillId="0" borderId="1" xfId="3" applyNumberFormat="1" applyFont="1" applyBorder="1"/>
    <xf numFmtId="38" fontId="28" fillId="0" borderId="1" xfId="4" applyFont="1" applyFill="1" applyBorder="1" applyAlignment="1"/>
    <xf numFmtId="38" fontId="29" fillId="0" borderId="1" xfId="4" applyFont="1" applyFill="1" applyBorder="1" applyAlignment="1"/>
    <xf numFmtId="180" fontId="8" fillId="0" borderId="0" xfId="3" applyNumberFormat="1" applyFont="1" applyAlignment="1">
      <alignment horizontal="left"/>
    </xf>
    <xf numFmtId="0" fontId="2" fillId="0" borderId="0" xfId="3" applyFont="1"/>
    <xf numFmtId="180" fontId="2" fillId="0" borderId="0" xfId="3" applyNumberFormat="1" applyFont="1"/>
    <xf numFmtId="10" fontId="2" fillId="0" borderId="0" xfId="3" applyNumberFormat="1" applyFont="1"/>
    <xf numFmtId="179" fontId="2" fillId="0" borderId="0" xfId="3" applyNumberFormat="1" applyFont="1"/>
    <xf numFmtId="0" fontId="8" fillId="0" borderId="0" xfId="3" applyFont="1" applyAlignment="1">
      <alignment horizontal="left"/>
    </xf>
    <xf numFmtId="10" fontId="8" fillId="0" borderId="0" xfId="3" applyNumberFormat="1" applyFont="1" applyAlignment="1">
      <alignment horizontal="left"/>
    </xf>
    <xf numFmtId="179" fontId="8" fillId="0" borderId="0" xfId="3" applyNumberFormat="1" applyFont="1" applyAlignment="1">
      <alignment horizontal="left"/>
    </xf>
    <xf numFmtId="178" fontId="8" fillId="0" borderId="0" xfId="3" applyNumberFormat="1" applyFont="1" applyAlignment="1">
      <alignment horizontal="left"/>
    </xf>
    <xf numFmtId="180" fontId="8" fillId="7" borderId="1" xfId="3" applyNumberFormat="1" applyFont="1" applyFill="1" applyBorder="1" applyAlignment="1">
      <alignment horizontal="center"/>
    </xf>
    <xf numFmtId="181" fontId="8" fillId="7" borderId="1" xfId="3" applyNumberFormat="1" applyFont="1" applyFill="1" applyBorder="1" applyAlignment="1">
      <alignment horizontal="center"/>
    </xf>
    <xf numFmtId="0" fontId="8" fillId="7" borderId="1" xfId="3" applyFont="1" applyFill="1" applyBorder="1" applyAlignment="1">
      <alignment horizontal="center"/>
    </xf>
    <xf numFmtId="10" fontId="8" fillId="7" borderId="1" xfId="3" applyNumberFormat="1" applyFont="1" applyFill="1" applyBorder="1" applyAlignment="1">
      <alignment horizontal="center"/>
    </xf>
    <xf numFmtId="179" fontId="8" fillId="7" borderId="1" xfId="3" applyNumberFormat="1" applyFont="1" applyFill="1" applyBorder="1" applyAlignment="1">
      <alignment horizontal="center"/>
    </xf>
    <xf numFmtId="178" fontId="2" fillId="0" borderId="0" xfId="3" applyNumberFormat="1" applyFont="1"/>
    <xf numFmtId="180" fontId="10" fillId="7" borderId="1" xfId="4" applyNumberFormat="1" applyFont="1" applyFill="1" applyBorder="1" applyAlignment="1"/>
    <xf numFmtId="180" fontId="2" fillId="0" borderId="0" xfId="4" applyNumberFormat="1" applyFont="1" applyFill="1" applyBorder="1" applyAlignment="1"/>
    <xf numFmtId="38" fontId="2" fillId="0" borderId="0" xfId="4" applyFont="1" applyFill="1" applyBorder="1" applyAlignment="1"/>
    <xf numFmtId="179" fontId="2" fillId="0" borderId="0" xfId="3" applyNumberFormat="1" applyFont="1" applyAlignment="1">
      <alignment horizontal="center"/>
    </xf>
    <xf numFmtId="181" fontId="2" fillId="0" borderId="0" xfId="3" applyNumberFormat="1" applyFont="1"/>
    <xf numFmtId="0" fontId="2" fillId="0" borderId="0" xfId="3" applyFont="1" applyAlignment="1">
      <alignment horizontal="center"/>
    </xf>
    <xf numFmtId="0" fontId="8" fillId="0" borderId="0" xfId="3" applyFont="1" applyAlignment="1">
      <alignment horizontal="center"/>
    </xf>
    <xf numFmtId="179" fontId="2" fillId="0" borderId="3" xfId="3" applyNumberFormat="1" applyFont="1" applyBorder="1"/>
    <xf numFmtId="180" fontId="8" fillId="10" borderId="11" xfId="3" applyNumberFormat="1" applyFont="1" applyFill="1" applyBorder="1" applyAlignment="1">
      <alignment horizontal="center" vertical="center"/>
    </xf>
    <xf numFmtId="10" fontId="8" fillId="10" borderId="3" xfId="3" applyNumberFormat="1" applyFont="1" applyFill="1" applyBorder="1" applyAlignment="1">
      <alignment horizontal="center" vertical="center"/>
    </xf>
    <xf numFmtId="179" fontId="8" fillId="10" borderId="12" xfId="3" applyNumberFormat="1" applyFont="1" applyFill="1" applyBorder="1" applyAlignment="1">
      <alignment horizontal="center" vertical="center"/>
    </xf>
    <xf numFmtId="180" fontId="8" fillId="8" borderId="13" xfId="3" applyNumberFormat="1" applyFont="1" applyFill="1" applyBorder="1"/>
    <xf numFmtId="10" fontId="8" fillId="0" borderId="1" xfId="3" applyNumberFormat="1" applyFont="1" applyBorder="1"/>
    <xf numFmtId="179" fontId="8" fillId="0" borderId="14" xfId="3" applyNumberFormat="1" applyFont="1" applyBorder="1"/>
    <xf numFmtId="180" fontId="8" fillId="8" borderId="11" xfId="3" applyNumberFormat="1" applyFont="1" applyFill="1" applyBorder="1"/>
    <xf numFmtId="179" fontId="8" fillId="0" borderId="15" xfId="3" applyNumberFormat="1" applyFont="1" applyBorder="1"/>
    <xf numFmtId="180" fontId="8" fillId="8" borderId="18" xfId="3" applyNumberFormat="1" applyFont="1" applyFill="1" applyBorder="1"/>
    <xf numFmtId="10" fontId="8" fillId="0" borderId="4" xfId="3" applyNumberFormat="1" applyFont="1" applyBorder="1"/>
    <xf numFmtId="179" fontId="8" fillId="0" borderId="19" xfId="3" applyNumberFormat="1" applyFont="1" applyBorder="1"/>
    <xf numFmtId="180" fontId="8" fillId="8" borderId="16" xfId="3" applyNumberFormat="1" applyFont="1" applyFill="1" applyBorder="1"/>
    <xf numFmtId="10" fontId="8" fillId="0" borderId="17" xfId="3" applyNumberFormat="1" applyFont="1" applyBorder="1"/>
    <xf numFmtId="180" fontId="8" fillId="11" borderId="0" xfId="3" applyNumberFormat="1" applyFont="1" applyFill="1" applyAlignment="1">
      <alignment horizontal="left"/>
    </xf>
    <xf numFmtId="180" fontId="2" fillId="11" borderId="0" xfId="3" applyNumberFormat="1" applyFont="1" applyFill="1"/>
    <xf numFmtId="180" fontId="2" fillId="0" borderId="0" xfId="3" applyNumberFormat="1" applyFont="1" applyFill="1"/>
    <xf numFmtId="0" fontId="2" fillId="0" borderId="0" xfId="3" applyFont="1" applyFill="1" applyAlignment="1">
      <alignment horizontal="center"/>
    </xf>
    <xf numFmtId="10" fontId="2" fillId="0" borderId="1" xfId="3" applyNumberFormat="1" applyFont="1" applyFill="1" applyBorder="1"/>
    <xf numFmtId="179" fontId="2" fillId="0" borderId="1" xfId="3" applyNumberFormat="1" applyFont="1" applyFill="1" applyBorder="1"/>
    <xf numFmtId="181" fontId="2" fillId="0" borderId="0" xfId="3" applyNumberFormat="1" applyFont="1" applyFill="1"/>
    <xf numFmtId="180" fontId="2" fillId="0" borderId="1" xfId="3" applyNumberFormat="1" applyFont="1" applyFill="1" applyBorder="1"/>
    <xf numFmtId="0" fontId="2" fillId="0" borderId="0" xfId="3" applyFont="1" applyFill="1"/>
    <xf numFmtId="179" fontId="2" fillId="0" borderId="20" xfId="3" applyNumberFormat="1" applyFont="1" applyBorder="1"/>
    <xf numFmtId="180" fontId="2" fillId="11" borderId="24" xfId="3" applyNumberFormat="1" applyFont="1" applyFill="1" applyBorder="1"/>
    <xf numFmtId="179" fontId="2" fillId="0" borderId="25" xfId="3" applyNumberFormat="1" applyFont="1" applyFill="1" applyBorder="1"/>
    <xf numFmtId="179" fontId="2" fillId="0" borderId="25" xfId="3" applyNumberFormat="1" applyFont="1" applyBorder="1"/>
    <xf numFmtId="180" fontId="2" fillId="11" borderId="26" xfId="3" applyNumberFormat="1" applyFont="1" applyFill="1" applyBorder="1"/>
    <xf numFmtId="180" fontId="2" fillId="11" borderId="27" xfId="3" applyNumberFormat="1" applyFont="1" applyFill="1" applyBorder="1"/>
    <xf numFmtId="180" fontId="2" fillId="11" borderId="28" xfId="3" applyNumberFormat="1" applyFont="1" applyFill="1" applyBorder="1"/>
    <xf numFmtId="10" fontId="2" fillId="0" borderId="29" xfId="3" applyNumberFormat="1" applyFont="1" applyBorder="1"/>
    <xf numFmtId="179" fontId="2" fillId="0" borderId="29" xfId="3" applyNumberFormat="1" applyFont="1" applyBorder="1"/>
    <xf numFmtId="179" fontId="2" fillId="0" borderId="30" xfId="3" applyNumberFormat="1" applyFont="1" applyBorder="1"/>
    <xf numFmtId="178" fontId="2" fillId="0" borderId="24" xfId="3" applyNumberFormat="1" applyFont="1" applyFill="1" applyBorder="1"/>
    <xf numFmtId="178" fontId="2" fillId="0" borderId="24" xfId="3" applyNumberFormat="1" applyFont="1" applyBorder="1"/>
    <xf numFmtId="178" fontId="2" fillId="0" borderId="28" xfId="3" applyNumberFormat="1" applyFont="1" applyBorder="1"/>
    <xf numFmtId="180" fontId="8" fillId="11" borderId="31" xfId="3" applyNumberFormat="1" applyFont="1" applyFill="1" applyBorder="1" applyAlignment="1">
      <alignment horizontal="left"/>
    </xf>
    <xf numFmtId="10" fontId="2" fillId="0" borderId="0" xfId="3" applyNumberFormat="1" applyFont="1" applyBorder="1"/>
    <xf numFmtId="179" fontId="2" fillId="0" borderId="34" xfId="3" applyNumberFormat="1" applyFont="1" applyBorder="1"/>
    <xf numFmtId="179" fontId="2" fillId="0" borderId="0" xfId="3" applyNumberFormat="1" applyFont="1" applyBorder="1"/>
    <xf numFmtId="178" fontId="2" fillId="0" borderId="27" xfId="3" applyNumberFormat="1" applyFont="1" applyBorder="1"/>
    <xf numFmtId="10" fontId="8" fillId="11" borderId="32" xfId="3" applyNumberFormat="1" applyFont="1" applyFill="1" applyBorder="1" applyAlignment="1">
      <alignment horizontal="center"/>
    </xf>
    <xf numFmtId="179" fontId="8" fillId="11" borderId="32" xfId="3" applyNumberFormat="1" applyFont="1" applyFill="1" applyBorder="1" applyAlignment="1">
      <alignment horizontal="center"/>
    </xf>
    <xf numFmtId="179" fontId="8" fillId="11" borderId="33" xfId="3" applyNumberFormat="1" applyFont="1" applyFill="1" applyBorder="1" applyAlignment="1">
      <alignment horizontal="center"/>
    </xf>
    <xf numFmtId="178" fontId="8" fillId="4" borderId="31" xfId="3" applyNumberFormat="1" applyFont="1" applyFill="1" applyBorder="1" applyAlignment="1">
      <alignment horizontal="center"/>
    </xf>
    <xf numFmtId="179" fontId="8" fillId="4" borderId="32" xfId="3" applyNumberFormat="1" applyFont="1" applyFill="1" applyBorder="1" applyAlignment="1">
      <alignment horizontal="center"/>
    </xf>
    <xf numFmtId="179" fontId="8" fillId="4" borderId="33" xfId="3" applyNumberFormat="1" applyFont="1" applyFill="1" applyBorder="1" applyAlignment="1">
      <alignment horizontal="center"/>
    </xf>
    <xf numFmtId="178" fontId="8" fillId="5" borderId="31" xfId="3" applyNumberFormat="1" applyFont="1" applyFill="1" applyBorder="1" applyAlignment="1">
      <alignment horizontal="center"/>
    </xf>
    <xf numFmtId="179" fontId="8" fillId="5" borderId="32" xfId="3" applyNumberFormat="1" applyFont="1" applyFill="1" applyBorder="1" applyAlignment="1">
      <alignment horizontal="center"/>
    </xf>
    <xf numFmtId="179" fontId="8" fillId="5" borderId="33" xfId="3" applyNumberFormat="1" applyFont="1" applyFill="1" applyBorder="1" applyAlignment="1">
      <alignment horizontal="center"/>
    </xf>
    <xf numFmtId="178" fontId="8" fillId="12" borderId="31" xfId="3" applyNumberFormat="1" applyFont="1" applyFill="1" applyBorder="1" applyAlignment="1">
      <alignment horizontal="center"/>
    </xf>
    <xf numFmtId="179" fontId="8" fillId="12" borderId="32" xfId="3" applyNumberFormat="1" applyFont="1" applyFill="1" applyBorder="1" applyAlignment="1">
      <alignment horizontal="center"/>
    </xf>
    <xf numFmtId="179" fontId="8" fillId="12" borderId="33" xfId="3" applyNumberFormat="1" applyFont="1" applyFill="1" applyBorder="1" applyAlignment="1">
      <alignment horizontal="center"/>
    </xf>
    <xf numFmtId="180" fontId="8" fillId="11" borderId="21" xfId="3" applyNumberFormat="1" applyFont="1" applyFill="1" applyBorder="1" applyAlignment="1">
      <alignment horizontal="left"/>
    </xf>
    <xf numFmtId="10" fontId="8" fillId="11" borderId="22" xfId="3" applyNumberFormat="1" applyFont="1" applyFill="1" applyBorder="1" applyAlignment="1">
      <alignment horizontal="center"/>
    </xf>
    <xf numFmtId="179" fontId="8" fillId="11" borderId="22" xfId="3" applyNumberFormat="1" applyFont="1" applyFill="1" applyBorder="1" applyAlignment="1">
      <alignment horizontal="center"/>
    </xf>
    <xf numFmtId="179" fontId="8" fillId="11" borderId="23" xfId="3" applyNumberFormat="1" applyFont="1" applyFill="1" applyBorder="1" applyAlignment="1">
      <alignment horizontal="center"/>
    </xf>
    <xf numFmtId="178" fontId="8" fillId="4" borderId="21" xfId="3" applyNumberFormat="1" applyFont="1" applyFill="1" applyBorder="1" applyAlignment="1">
      <alignment horizontal="center"/>
    </xf>
    <xf numFmtId="179" fontId="8" fillId="4" borderId="22" xfId="3" applyNumberFormat="1" applyFont="1" applyFill="1" applyBorder="1" applyAlignment="1">
      <alignment horizontal="center"/>
    </xf>
    <xf numFmtId="179" fontId="8" fillId="4" borderId="23" xfId="3" applyNumberFormat="1" applyFont="1" applyFill="1" applyBorder="1" applyAlignment="1">
      <alignment horizontal="center"/>
    </xf>
    <xf numFmtId="178" fontId="8" fillId="5" borderId="21" xfId="3" applyNumberFormat="1" applyFont="1" applyFill="1" applyBorder="1" applyAlignment="1">
      <alignment horizontal="center"/>
    </xf>
    <xf numFmtId="179" fontId="8" fillId="5" borderId="22" xfId="3" applyNumberFormat="1" applyFont="1" applyFill="1" applyBorder="1" applyAlignment="1">
      <alignment horizontal="center"/>
    </xf>
    <xf numFmtId="179" fontId="8" fillId="5" borderId="23" xfId="3" applyNumberFormat="1" applyFont="1" applyFill="1" applyBorder="1" applyAlignment="1">
      <alignment horizontal="center"/>
    </xf>
    <xf numFmtId="178" fontId="8" fillId="12" borderId="21" xfId="3" applyNumberFormat="1" applyFont="1" applyFill="1" applyBorder="1" applyAlignment="1">
      <alignment horizontal="center"/>
    </xf>
    <xf numFmtId="179" fontId="8" fillId="12" borderId="22" xfId="3" applyNumberFormat="1" applyFont="1" applyFill="1" applyBorder="1" applyAlignment="1">
      <alignment horizontal="center"/>
    </xf>
    <xf numFmtId="179" fontId="8" fillId="12" borderId="23" xfId="3" applyNumberFormat="1" applyFont="1" applyFill="1" applyBorder="1" applyAlignment="1">
      <alignment horizontal="center"/>
    </xf>
    <xf numFmtId="0" fontId="2" fillId="0" borderId="7" xfId="0" applyFont="1" applyFill="1" applyBorder="1" applyAlignment="1" applyProtection="1">
      <alignment horizontal="left" vertical="top" wrapText="1"/>
      <protection locked="0"/>
    </xf>
    <xf numFmtId="177" fontId="13" fillId="0" borderId="3" xfId="1" applyNumberFormat="1" applyFont="1" applyFill="1" applyBorder="1" applyAlignment="1" applyProtection="1">
      <alignment horizontal="center" vertical="center" shrinkToFit="1"/>
      <protection locked="0"/>
    </xf>
    <xf numFmtId="0" fontId="14" fillId="3" borderId="0" xfId="0" applyFont="1" applyFill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177" fontId="13" fillId="0" borderId="2" xfId="1" applyNumberFormat="1" applyFont="1" applyFill="1" applyBorder="1" applyAlignment="1" applyProtection="1">
      <alignment horizontal="right" vertical="center" wrapText="1"/>
      <protection locked="0"/>
    </xf>
    <xf numFmtId="0" fontId="12" fillId="0" borderId="2" xfId="0" applyFont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 applyProtection="1">
      <alignment horizontal="left" vertical="top" wrapText="1"/>
      <protection locked="0"/>
    </xf>
    <xf numFmtId="0" fontId="22" fillId="0" borderId="2" xfId="2" applyFont="1" applyFill="1" applyBorder="1" applyAlignment="1" applyProtection="1">
      <alignment horizontal="left" vertical="center" wrapText="1"/>
      <protection locked="0"/>
    </xf>
    <xf numFmtId="38" fontId="2" fillId="0" borderId="2" xfId="1" applyFont="1" applyFill="1" applyBorder="1" applyAlignment="1" applyProtection="1">
      <alignment horizontal="left" vertical="top" wrapText="1" shrinkToFit="1"/>
      <protection locked="0"/>
    </xf>
    <xf numFmtId="0" fontId="2" fillId="0" borderId="0" xfId="0" applyFont="1" applyBorder="1" applyAlignment="1" applyProtection="1">
      <alignment horizontal="left" vertical="top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left" vertical="top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38" fontId="11" fillId="0" borderId="0" xfId="1" applyFont="1" applyBorder="1" applyAlignment="1" applyProtection="1">
      <alignment horizontal="left" vertical="center"/>
      <protection locked="0"/>
    </xf>
    <xf numFmtId="38" fontId="11" fillId="4" borderId="0" xfId="1" applyFont="1" applyFill="1" applyBorder="1" applyAlignment="1" applyProtection="1">
      <alignment horizontal="left" vertical="center"/>
      <protection locked="0"/>
    </xf>
    <xf numFmtId="38" fontId="11" fillId="5" borderId="0" xfId="1" applyFont="1" applyFill="1" applyBorder="1" applyAlignment="1" applyProtection="1">
      <alignment horizontal="left" vertical="center" shrinkToFi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top"/>
      <protection locked="0"/>
    </xf>
    <xf numFmtId="0" fontId="7" fillId="2" borderId="0" xfId="0" applyFont="1" applyFill="1" applyBorder="1" applyProtection="1">
      <alignment vertical="center"/>
      <protection locked="0"/>
    </xf>
    <xf numFmtId="0" fontId="7" fillId="0" borderId="0" xfId="0" applyFont="1" applyBorder="1" applyProtection="1">
      <alignment vertical="center"/>
      <protection locked="0"/>
    </xf>
    <xf numFmtId="0" fontId="2" fillId="0" borderId="0" xfId="0" applyFont="1" applyBorder="1" applyProtection="1">
      <alignment vertical="center"/>
      <protection locked="0"/>
    </xf>
    <xf numFmtId="0" fontId="6" fillId="2" borderId="0" xfId="0" applyFont="1" applyFill="1" applyBorder="1" applyProtection="1">
      <alignment vertical="center"/>
      <protection locked="0"/>
    </xf>
    <xf numFmtId="177" fontId="11" fillId="4" borderId="35" xfId="1" applyNumberFormat="1" applyFont="1" applyFill="1" applyBorder="1" applyAlignment="1" applyProtection="1">
      <alignment horizontal="right" vertical="center" wrapText="1"/>
    </xf>
    <xf numFmtId="177" fontId="26" fillId="6" borderId="2" xfId="1" applyNumberFormat="1" applyFont="1" applyFill="1" applyBorder="1" applyAlignment="1" applyProtection="1">
      <alignment horizontal="right" vertical="center" wrapText="1"/>
    </xf>
    <xf numFmtId="177" fontId="11" fillId="4" borderId="3" xfId="1" applyNumberFormat="1" applyFont="1" applyFill="1" applyBorder="1" applyAlignment="1" applyProtection="1">
      <alignment horizontal="right" vertical="center" wrapText="1"/>
    </xf>
    <xf numFmtId="177" fontId="26" fillId="6" borderId="3" xfId="1" applyNumberFormat="1" applyFont="1" applyFill="1" applyBorder="1" applyAlignment="1" applyProtection="1">
      <alignment horizontal="right" vertical="center" wrapText="1"/>
    </xf>
    <xf numFmtId="177" fontId="11" fillId="5" borderId="4" xfId="1" applyNumberFormat="1" applyFont="1" applyFill="1" applyBorder="1" applyAlignment="1" applyProtection="1">
      <alignment horizontal="right" vertical="center" wrapText="1"/>
    </xf>
    <xf numFmtId="177" fontId="11" fillId="5" borderId="1" xfId="1" applyNumberFormat="1" applyFont="1" applyFill="1" applyBorder="1" applyAlignment="1" applyProtection="1">
      <alignment horizontal="right" vertical="center" wrapText="1"/>
    </xf>
    <xf numFmtId="177" fontId="11" fillId="5" borderId="36" xfId="1" applyNumberFormat="1" applyFont="1" applyFill="1" applyBorder="1" applyAlignment="1" applyProtection="1">
      <alignment horizontal="right" vertical="center" wrapText="1"/>
    </xf>
    <xf numFmtId="0" fontId="14" fillId="3" borderId="4" xfId="0" applyFont="1" applyFill="1" applyBorder="1" applyAlignment="1" applyProtection="1">
      <alignment horizontal="center" vertical="center" wrapText="1"/>
      <protection locked="0"/>
    </xf>
    <xf numFmtId="0" fontId="14" fillId="3" borderId="3" xfId="0" applyFont="1" applyFill="1" applyBorder="1" applyAlignment="1" applyProtection="1">
      <alignment horizontal="center" vertical="center" wrapText="1"/>
      <protection locked="0"/>
    </xf>
    <xf numFmtId="0" fontId="19" fillId="3" borderId="4" xfId="0" applyFont="1" applyFill="1" applyBorder="1" applyAlignment="1" applyProtection="1">
      <alignment horizontal="center" vertical="center" wrapText="1"/>
      <protection locked="0"/>
    </xf>
    <xf numFmtId="0" fontId="19" fillId="3" borderId="3" xfId="0" applyFont="1" applyFill="1" applyBorder="1" applyAlignment="1" applyProtection="1">
      <alignment horizontal="center" vertical="center" wrapText="1"/>
      <protection locked="0"/>
    </xf>
    <xf numFmtId="38" fontId="14" fillId="3" borderId="4" xfId="1" applyFont="1" applyFill="1" applyBorder="1" applyAlignment="1" applyProtection="1">
      <alignment horizontal="center" vertical="center" wrapText="1" shrinkToFit="1"/>
      <protection locked="0"/>
    </xf>
    <xf numFmtId="38" fontId="14" fillId="3" borderId="3" xfId="1" applyFont="1" applyFill="1" applyBorder="1" applyAlignment="1" applyProtection="1">
      <alignment horizontal="center" vertical="center" wrapText="1" shrinkToFit="1"/>
      <protection locked="0"/>
    </xf>
    <xf numFmtId="0" fontId="14" fillId="3" borderId="6" xfId="0" applyFont="1" applyFill="1" applyBorder="1" applyAlignment="1" applyProtection="1">
      <alignment horizontal="center" vertical="center" wrapText="1"/>
      <protection locked="0"/>
    </xf>
    <xf numFmtId="0" fontId="14" fillId="3" borderId="5" xfId="0" applyFont="1" applyFill="1" applyBorder="1" applyAlignment="1" applyProtection="1">
      <alignment horizontal="center" vertical="center" wrapText="1"/>
      <protection locked="0"/>
    </xf>
    <xf numFmtId="0" fontId="16" fillId="3" borderId="4" xfId="0" applyFont="1" applyFill="1" applyBorder="1" applyAlignment="1" applyProtection="1">
      <alignment horizontal="center" vertical="center" wrapText="1"/>
      <protection locked="0"/>
    </xf>
    <xf numFmtId="0" fontId="16" fillId="3" borderId="3" xfId="0" applyFont="1" applyFill="1" applyBorder="1" applyAlignment="1" applyProtection="1">
      <alignment horizontal="center" vertical="center" wrapText="1"/>
      <protection locked="0"/>
    </xf>
    <xf numFmtId="38" fontId="19" fillId="5" borderId="4" xfId="1" applyFont="1" applyFill="1" applyBorder="1" applyAlignment="1" applyProtection="1">
      <alignment horizontal="center" vertical="center" wrapText="1" shrinkToFit="1"/>
      <protection locked="0"/>
    </xf>
    <xf numFmtId="38" fontId="19" fillId="5" borderId="3" xfId="1" applyFont="1" applyFill="1" applyBorder="1" applyAlignment="1" applyProtection="1">
      <alignment horizontal="center" vertical="center" wrapText="1" shrinkToFit="1"/>
      <protection locked="0"/>
    </xf>
    <xf numFmtId="38" fontId="14" fillId="4" borderId="4" xfId="1" applyFont="1" applyFill="1" applyBorder="1" applyAlignment="1" applyProtection="1">
      <alignment horizontal="center" vertical="center" wrapText="1" shrinkToFit="1"/>
      <protection locked="0"/>
    </xf>
    <xf numFmtId="38" fontId="14" fillId="4" borderId="3" xfId="1" applyFont="1" applyFill="1" applyBorder="1" applyAlignment="1" applyProtection="1">
      <alignment horizontal="center" vertical="center" wrapText="1" shrinkToFit="1"/>
      <protection locked="0"/>
    </xf>
    <xf numFmtId="38" fontId="14" fillId="3" borderId="4" xfId="1" applyFont="1" applyFill="1" applyBorder="1" applyAlignment="1" applyProtection="1">
      <alignment horizontal="center" vertical="center" wrapText="1"/>
      <protection locked="0"/>
    </xf>
    <xf numFmtId="38" fontId="14" fillId="3" borderId="3" xfId="1" applyFont="1" applyFill="1" applyBorder="1" applyAlignment="1" applyProtection="1">
      <alignment horizontal="center" vertical="center" wrapText="1"/>
      <protection locked="0"/>
    </xf>
    <xf numFmtId="38" fontId="25" fillId="6" borderId="4" xfId="1" applyFont="1" applyFill="1" applyBorder="1" applyAlignment="1" applyProtection="1">
      <alignment horizontal="center" vertical="center" wrapText="1" shrinkToFit="1"/>
      <protection locked="0"/>
    </xf>
    <xf numFmtId="38" fontId="25" fillId="6" borderId="3" xfId="1" applyFont="1" applyFill="1" applyBorder="1" applyAlignment="1" applyProtection="1">
      <alignment horizontal="center" vertical="center" wrapText="1" shrinkToFit="1"/>
      <protection locked="0"/>
    </xf>
    <xf numFmtId="180" fontId="30" fillId="9" borderId="8" xfId="3" applyNumberFormat="1" applyFont="1" applyFill="1" applyBorder="1" applyAlignment="1">
      <alignment horizontal="center"/>
    </xf>
    <xf numFmtId="180" fontId="30" fillId="9" borderId="9" xfId="3" applyNumberFormat="1" applyFont="1" applyFill="1" applyBorder="1" applyAlignment="1">
      <alignment horizontal="center"/>
    </xf>
    <xf numFmtId="180" fontId="30" fillId="9" borderId="10" xfId="3" applyNumberFormat="1" applyFont="1" applyFill="1" applyBorder="1" applyAlignment="1">
      <alignment horizontal="center"/>
    </xf>
  </cellXfs>
  <cellStyles count="6">
    <cellStyle name="ハイパーリンク" xfId="2" builtinId="8"/>
    <cellStyle name="桁区切り" xfId="1" builtinId="6"/>
    <cellStyle name="桁区切り 2" xfId="4" xr:uid="{F579B294-1D0C-417E-8B22-93C18C86F4F7}"/>
    <cellStyle name="標準" xfId="0" builtinId="0"/>
    <cellStyle name="標準 2" xfId="3" xr:uid="{0D29F593-1B57-4A4D-9712-622648236FF5}"/>
    <cellStyle name="標準 3" xfId="5" xr:uid="{200B4975-8AA4-4049-AE72-74C763EB5882}"/>
  </cellStyles>
  <dxfs count="18"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strike val="0"/>
        <color theme="1"/>
      </font>
      <fill>
        <patternFill>
          <bgColor theme="0" tint="-0.24994659260841701"/>
        </patternFill>
      </fill>
    </dxf>
  </dxfs>
  <tableStyles count="0" defaultTableStyle="TableStyleMedium9" defaultPivotStyle="PivotStyleLight16"/>
  <colors>
    <mruColors>
      <color rgb="FFFFFF99"/>
      <color rgb="FFCCECFF"/>
      <color rgb="FFFFCCCC"/>
      <color rgb="FF66FF66"/>
      <color rgb="FF0000FF"/>
      <color rgb="FF990000"/>
      <color rgb="FF006600"/>
      <color rgb="FFCCFFCC"/>
      <color rgb="FF2B305D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331688</xdr:colOff>
      <xdr:row>3</xdr:row>
      <xdr:rowOff>158170</xdr:rowOff>
    </xdr:from>
    <xdr:to>
      <xdr:col>1</xdr:col>
      <xdr:colOff>532039</xdr:colOff>
      <xdr:row>5</xdr:row>
      <xdr:rowOff>40822</xdr:rowOff>
    </xdr:to>
    <xdr:sp macro="" textlink="">
      <xdr:nvSpPr>
        <xdr:cNvPr id="2" name="二等辺三角形 1">
          <a:extLst>
            <a:ext uri="{FF2B5EF4-FFF2-40B4-BE49-F238E27FC236}">
              <a16:creationId xmlns:a16="http://schemas.microsoft.com/office/drawing/2014/main" id="{7902A807-8517-45CC-BF54-4AA1084E1229}"/>
            </a:ext>
          </a:extLst>
        </xdr:cNvPr>
        <xdr:cNvSpPr/>
      </xdr:nvSpPr>
      <xdr:spPr>
        <a:xfrm rot="5400000">
          <a:off x="938213" y="951820"/>
          <a:ext cx="358902" cy="200351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190500</xdr:colOff>
      <xdr:row>0</xdr:row>
      <xdr:rowOff>40821</xdr:rowOff>
    </xdr:from>
    <xdr:to>
      <xdr:col>15</xdr:col>
      <xdr:colOff>680357</xdr:colOff>
      <xdr:row>3</xdr:row>
      <xdr:rowOff>187234</xdr:rowOff>
    </xdr:to>
    <xdr:sp macro="" textlink="">
      <xdr:nvSpPr>
        <xdr:cNvPr id="3" name="矢印: 上向き折線 2">
          <a:extLst>
            <a:ext uri="{FF2B5EF4-FFF2-40B4-BE49-F238E27FC236}">
              <a16:creationId xmlns:a16="http://schemas.microsoft.com/office/drawing/2014/main" id="{67B1B5E6-43EC-447F-98B2-ADBC0AF47A41}"/>
            </a:ext>
          </a:extLst>
        </xdr:cNvPr>
        <xdr:cNvSpPr/>
      </xdr:nvSpPr>
      <xdr:spPr>
        <a:xfrm rot="10800000">
          <a:off x="10790464" y="40821"/>
          <a:ext cx="1360714" cy="758734"/>
        </a:xfrm>
        <a:prstGeom prst="bentUpArrow">
          <a:avLst/>
        </a:prstGeom>
        <a:solidFill>
          <a:srgbClr val="00B0F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467760</xdr:colOff>
      <xdr:row>3</xdr:row>
      <xdr:rowOff>158170</xdr:rowOff>
    </xdr:from>
    <xdr:to>
      <xdr:col>1</xdr:col>
      <xdr:colOff>734786</xdr:colOff>
      <xdr:row>5</xdr:row>
      <xdr:rowOff>40822</xdr:rowOff>
    </xdr:to>
    <xdr:sp macro="" textlink="">
      <xdr:nvSpPr>
        <xdr:cNvPr id="2" name="二等辺三角形 1">
          <a:extLst>
            <a:ext uri="{FF2B5EF4-FFF2-40B4-BE49-F238E27FC236}">
              <a16:creationId xmlns:a16="http://schemas.microsoft.com/office/drawing/2014/main" id="{CDB31D62-6F36-49B5-A266-6151111880DC}"/>
            </a:ext>
          </a:extLst>
        </xdr:cNvPr>
        <xdr:cNvSpPr/>
      </xdr:nvSpPr>
      <xdr:spPr>
        <a:xfrm rot="5400000">
          <a:off x="1083810" y="942295"/>
          <a:ext cx="358902" cy="219401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204108</xdr:colOff>
      <xdr:row>0</xdr:row>
      <xdr:rowOff>54428</xdr:rowOff>
    </xdr:from>
    <xdr:to>
      <xdr:col>16</xdr:col>
      <xdr:colOff>1</xdr:colOff>
      <xdr:row>3</xdr:row>
      <xdr:rowOff>200841</xdr:rowOff>
    </xdr:to>
    <xdr:sp macro="" textlink="">
      <xdr:nvSpPr>
        <xdr:cNvPr id="3" name="矢印: 上向き折線 2">
          <a:extLst>
            <a:ext uri="{FF2B5EF4-FFF2-40B4-BE49-F238E27FC236}">
              <a16:creationId xmlns:a16="http://schemas.microsoft.com/office/drawing/2014/main" id="{EA1E01C8-7709-28BF-3463-B034157A7225}"/>
            </a:ext>
          </a:extLst>
        </xdr:cNvPr>
        <xdr:cNvSpPr/>
      </xdr:nvSpPr>
      <xdr:spPr>
        <a:xfrm rot="10800000">
          <a:off x="11021787" y="54428"/>
          <a:ext cx="1360714" cy="758734"/>
        </a:xfrm>
        <a:prstGeom prst="bentUpArrow">
          <a:avLst/>
        </a:prstGeom>
        <a:solidFill>
          <a:srgbClr val="00B0F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39997558519241921"/>
    <pageSetUpPr fitToPage="1"/>
  </sheetPr>
  <dimension ref="A1:AI83"/>
  <sheetViews>
    <sheetView tabSelected="1" view="pageBreakPreview" zoomScale="70" zoomScaleNormal="98" zoomScaleSheetLayoutView="70" workbookViewId="0">
      <pane xSplit="11" ySplit="3" topLeftCell="L4" activePane="bottomRight" state="frozen"/>
      <selection pane="topRight" activeCell="L1" sqref="L1"/>
      <selection pane="bottomLeft" activeCell="A4" sqref="A4"/>
      <selection pane="bottomRight" sqref="A1:A2"/>
    </sheetView>
  </sheetViews>
  <sheetFormatPr defaultColWidth="9" defaultRowHeight="19.5" x14ac:dyDescent="0.15"/>
  <cols>
    <col min="1" max="1" width="8.875" style="166" customWidth="1"/>
    <col min="2" max="2" width="18.75" style="167" customWidth="1"/>
    <col min="3" max="3" width="16" style="49" customWidth="1"/>
    <col min="4" max="4" width="16" style="50" customWidth="1"/>
    <col min="5" max="7" width="16" style="49" customWidth="1"/>
    <col min="8" max="8" width="17.25" style="168" bestFit="1" customWidth="1"/>
    <col min="9" max="9" width="17.25" style="169" customWidth="1"/>
    <col min="10" max="10" width="17.25" style="169" hidden="1" customWidth="1"/>
    <col min="11" max="11" width="15.875" style="170" bestFit="1" customWidth="1"/>
    <col min="12" max="12" width="17.25" style="169" hidden="1" customWidth="1"/>
    <col min="13" max="13" width="12.25" style="51" customWidth="1"/>
    <col min="14" max="14" width="19.75" style="52" customWidth="1"/>
    <col min="15" max="15" width="13.625" style="52" bestFit="1" customWidth="1"/>
    <col min="16" max="17" width="37.625" style="171" customWidth="1"/>
    <col min="18" max="18" width="39.125" style="52" customWidth="1"/>
    <col min="19" max="19" width="20" style="172" customWidth="1"/>
    <col min="20" max="22" width="12.875" style="52" customWidth="1"/>
    <col min="23" max="25" width="13.125" style="52" customWidth="1"/>
    <col min="26" max="28" width="13.125" style="53" customWidth="1"/>
    <col min="29" max="29" width="16" style="53" customWidth="1"/>
    <col min="30" max="30" width="37.625" style="173" customWidth="1"/>
    <col min="31" max="31" width="14.75" style="51" customWidth="1"/>
    <col min="32" max="32" width="17.875" style="174" customWidth="1"/>
    <col min="33" max="33" width="15.625" style="175" customWidth="1"/>
    <col min="34" max="34" width="20.375" style="176" customWidth="1"/>
    <col min="35" max="35" width="20.375" style="54" customWidth="1"/>
    <col min="36" max="16384" width="9" style="175"/>
  </cols>
  <sheetData>
    <row r="1" spans="1:35" s="154" customFormat="1" ht="93.75" customHeight="1" x14ac:dyDescent="0.15">
      <c r="A1" s="184" t="s">
        <v>0</v>
      </c>
      <c r="B1" s="184" t="s">
        <v>52</v>
      </c>
      <c r="C1" s="190" t="s">
        <v>1</v>
      </c>
      <c r="D1" s="191"/>
      <c r="E1" s="184" t="s">
        <v>2</v>
      </c>
      <c r="F1" s="184" t="s">
        <v>3</v>
      </c>
      <c r="G1" s="184" t="s">
        <v>4</v>
      </c>
      <c r="H1" s="198" t="s">
        <v>5</v>
      </c>
      <c r="I1" s="196" t="s">
        <v>84</v>
      </c>
      <c r="J1" s="200" t="s">
        <v>57</v>
      </c>
      <c r="K1" s="194" t="s">
        <v>83</v>
      </c>
      <c r="L1" s="200" t="s">
        <v>82</v>
      </c>
      <c r="M1" s="188" t="s">
        <v>6</v>
      </c>
      <c r="N1" s="184" t="s">
        <v>7</v>
      </c>
      <c r="O1" s="184" t="s">
        <v>8</v>
      </c>
      <c r="P1" s="192" t="s">
        <v>9</v>
      </c>
      <c r="Q1" s="184" t="s">
        <v>10</v>
      </c>
      <c r="R1" s="184" t="s">
        <v>11</v>
      </c>
      <c r="S1" s="184" t="s">
        <v>12</v>
      </c>
      <c r="T1" s="184" t="s">
        <v>13</v>
      </c>
      <c r="U1" s="184" t="s">
        <v>14</v>
      </c>
      <c r="V1" s="184" t="s">
        <v>15</v>
      </c>
      <c r="W1" s="184" t="s">
        <v>16</v>
      </c>
      <c r="X1" s="184" t="s">
        <v>17</v>
      </c>
      <c r="Y1" s="184" t="s">
        <v>18</v>
      </c>
      <c r="Z1" s="184" t="s">
        <v>19</v>
      </c>
      <c r="AA1" s="184" t="s">
        <v>20</v>
      </c>
      <c r="AB1" s="184" t="s">
        <v>50</v>
      </c>
      <c r="AC1" s="184" t="s">
        <v>21</v>
      </c>
      <c r="AD1" s="184" t="s">
        <v>51</v>
      </c>
      <c r="AE1" s="188" t="s">
        <v>54</v>
      </c>
      <c r="AF1" s="184" t="s">
        <v>22</v>
      </c>
      <c r="AG1" s="184" t="s">
        <v>23</v>
      </c>
      <c r="AH1" s="186" t="s">
        <v>24</v>
      </c>
      <c r="AI1" s="186" t="s">
        <v>25</v>
      </c>
    </row>
    <row r="2" spans="1:35" s="154" customFormat="1" ht="30" customHeight="1" x14ac:dyDescent="0.15">
      <c r="A2" s="185"/>
      <c r="B2" s="185"/>
      <c r="C2" s="46"/>
      <c r="D2" s="45" t="s">
        <v>55</v>
      </c>
      <c r="E2" s="185"/>
      <c r="F2" s="185"/>
      <c r="G2" s="185"/>
      <c r="H2" s="199"/>
      <c r="I2" s="197"/>
      <c r="J2" s="201"/>
      <c r="K2" s="195"/>
      <c r="L2" s="201"/>
      <c r="M2" s="189"/>
      <c r="N2" s="185"/>
      <c r="O2" s="185"/>
      <c r="P2" s="193"/>
      <c r="Q2" s="185"/>
      <c r="R2" s="185"/>
      <c r="S2" s="185"/>
      <c r="T2" s="185"/>
      <c r="U2" s="185"/>
      <c r="V2" s="185"/>
      <c r="W2" s="185"/>
      <c r="X2" s="185"/>
      <c r="Y2" s="185"/>
      <c r="Z2" s="185"/>
      <c r="AA2" s="185"/>
      <c r="AB2" s="185"/>
      <c r="AC2" s="185"/>
      <c r="AD2" s="185"/>
      <c r="AE2" s="189"/>
      <c r="AF2" s="185"/>
      <c r="AG2" s="185"/>
      <c r="AH2" s="187"/>
      <c r="AI2" s="187"/>
    </row>
    <row r="3" spans="1:35" s="162" customFormat="1" ht="152.44999999999999" customHeight="1" thickBot="1" x14ac:dyDescent="0.2">
      <c r="A3" s="155" t="s">
        <v>26</v>
      </c>
      <c r="B3" s="156" t="s">
        <v>27</v>
      </c>
      <c r="C3" s="23" t="s">
        <v>56</v>
      </c>
      <c r="D3" s="47" t="str">
        <f>IF(C3="","",IF($C3="一般（その他各種組合等）","","記載不要"))</f>
        <v>記載不要</v>
      </c>
      <c r="E3" s="23" t="s">
        <v>28</v>
      </c>
      <c r="F3" s="23" t="s">
        <v>29</v>
      </c>
      <c r="G3" s="23" t="s">
        <v>30</v>
      </c>
      <c r="H3" s="157">
        <v>2940</v>
      </c>
      <c r="I3" s="177" cm="1">
        <f t="array" ref="I3">IF(
H3="",
"",
IF(
H3&lt;550,
"該当なし",
INDEX('価格sim（経費込_チョイス）'!$C$6:$C$1033,MATCH(MIN(IF('価格sim（経費込_チョイス）'!$AE$6:$AE$1033&gt;=H3,'価格sim（経費込_チョイス）'!$AE$6:$AE$1033)),'価格sim（経費込_チョイス）'!O6:O1033,0))))</f>
        <v>13000</v>
      </c>
      <c r="J3" s="178" cm="1">
        <f t="array" ref="J3">IF(
H3="",
"",
IF(
H3&lt;550,
"該当なし",
INDEX('価格sim（経費込_チョイス）'!$C$6:$C$1033,MATCH(MIN(IF('価格sim（経費込_チョイス）'!$AE$6:$AE$1033&gt;=H3,'価格sim（経費込_チョイス）'!$AE$6:$AE$1033)),'価格sim（経費込_チョイス）'!$AE$6:$AE$1033,0))))</f>
        <v>13000</v>
      </c>
      <c r="K3" s="181">
        <f>IF(
I3="",
"",
IF(
I3&lt;550,
"該当なし",
INDEX('価格sim（経費込_さとふる編集）'!$AC$6:$AC$1033,MATCH(I3,'価格sim（経費込_さとふる編集）'!$C$6:$C$1033,0))))</f>
        <v>2340</v>
      </c>
      <c r="L3" s="178">
        <f>IF(
J3="",
"",
IF(
J3&lt;550,
"該当なし",
INDEX('価格sim（経費込_さとふる編集）'!$O$6:$O$1033,MATCH(J3,'価格sim（経費込_さとふる編集）'!$C$6:$C$1033,0))))</f>
        <v>2340</v>
      </c>
      <c r="M3" s="25" t="s">
        <v>81</v>
      </c>
      <c r="N3" s="23" t="s">
        <v>31</v>
      </c>
      <c r="O3" s="23" t="s">
        <v>32</v>
      </c>
      <c r="P3" s="158" t="s">
        <v>49</v>
      </c>
      <c r="Q3" s="159" t="s">
        <v>33</v>
      </c>
      <c r="R3" s="159" t="s">
        <v>34</v>
      </c>
      <c r="S3" s="159" t="s">
        <v>35</v>
      </c>
      <c r="T3" s="23" t="s">
        <v>36</v>
      </c>
      <c r="U3" s="23" t="s">
        <v>37</v>
      </c>
      <c r="V3" s="23" t="s">
        <v>38</v>
      </c>
      <c r="W3" s="23" t="s">
        <v>39</v>
      </c>
      <c r="X3" s="23" t="s">
        <v>40</v>
      </c>
      <c r="Y3" s="23" t="s">
        <v>41</v>
      </c>
      <c r="Z3" s="160" t="s">
        <v>42</v>
      </c>
      <c r="AA3" s="160" t="s">
        <v>41</v>
      </c>
      <c r="AB3" s="23" t="s">
        <v>41</v>
      </c>
      <c r="AC3" s="26" t="s">
        <v>43</v>
      </c>
      <c r="AD3" s="159" t="s">
        <v>44</v>
      </c>
      <c r="AE3" s="25" t="s">
        <v>53</v>
      </c>
      <c r="AF3" s="159" t="s">
        <v>45</v>
      </c>
      <c r="AG3" s="161" t="s">
        <v>46</v>
      </c>
      <c r="AH3" s="24" t="s">
        <v>47</v>
      </c>
      <c r="AI3" s="24" t="s">
        <v>48</v>
      </c>
    </row>
    <row r="4" spans="1:35" s="164" customFormat="1" ht="90" customHeight="1" thickTop="1" x14ac:dyDescent="0.15">
      <c r="A4" s="163">
        <v>1</v>
      </c>
      <c r="B4" s="1"/>
      <c r="C4" s="2"/>
      <c r="D4" s="55"/>
      <c r="E4" s="2"/>
      <c r="F4" s="2"/>
      <c r="G4" s="2"/>
      <c r="H4" s="44"/>
      <c r="I4" s="179" t="str" cm="1">
        <f t="array" ref="I4">IF(
H4="",
"",
IF(
H4&lt;550,
"該当なし",
INDEX('価格sim（経費込_チョイス）'!$C$6:$C$1033,MATCH(MIN(IF('価格sim（経費込_チョイス）'!$AE$6:$AE$1033&gt;=H4,'価格sim（経費込_チョイス）'!$AE$6:$AE$1033)),'価格sim（経費込_チョイス）'!$AE$6:$AE$1033,0))))</f>
        <v/>
      </c>
      <c r="J4" s="180" t="str" cm="1">
        <f t="array" ref="J4">IF(
H4="",
"",
IF(
H4&lt;550,
"該当なし",
INDEX('価格sim（経費込_チョイス）'!$C$6:$C$1033,MATCH(MIN(IF('価格sim（経費込_チョイス）'!$AE$6:$AE$1033&gt;=H4,'価格sim（経費込_チョイス）'!$AE$6:$AE$1033)),'価格sim（経費込_チョイス）'!$AE$6:$AE$1033,0))))</f>
        <v/>
      </c>
      <c r="K4" s="183" t="str">
        <f>IF(
I4="",
"",
IF(
I4&lt;550,
"該当なし",
INDEX('価格sim（経費込_さとふる編集）'!$AC$6:$AC$1033,MATCH(I4,'価格sim（経費込_さとふる編集）'!$C$6:$C$1033,0))))</f>
        <v/>
      </c>
      <c r="L4" s="180" t="str">
        <f>IF(
J4="",
"",
IF(
J4&lt;550,
"該当なし",
INDEX('価格sim（経費込_さとふる編集）'!$O$6:$O$1033,MATCH(J4,'価格sim（経費込_さとふる編集）'!$C$6:$C$1033,0))))</f>
        <v/>
      </c>
      <c r="M4" s="6"/>
      <c r="N4" s="29"/>
      <c r="O4" s="29"/>
      <c r="P4" s="30"/>
      <c r="Q4" s="152"/>
      <c r="R4" s="32"/>
      <c r="S4" s="29"/>
      <c r="T4" s="29"/>
      <c r="U4" s="29"/>
      <c r="V4" s="29"/>
      <c r="W4" s="29"/>
      <c r="X4" s="29"/>
      <c r="Y4" s="29"/>
      <c r="Z4" s="8"/>
      <c r="AA4" s="8"/>
      <c r="AB4" s="8"/>
      <c r="AC4" s="153"/>
      <c r="AD4" s="33"/>
      <c r="AE4" s="153"/>
      <c r="AF4" s="34"/>
      <c r="AG4" s="9"/>
      <c r="AH4" s="35"/>
      <c r="AI4" s="35"/>
    </row>
    <row r="5" spans="1:35" s="164" customFormat="1" ht="90" customHeight="1" x14ac:dyDescent="0.15">
      <c r="A5" s="165">
        <v>2</v>
      </c>
      <c r="B5" s="3"/>
      <c r="C5" s="4"/>
      <c r="D5" s="48" t="str">
        <f t="shared" ref="D5:D83" si="0">IF(C5="","",IF($C5="一般（その他各種組合等）","","記載不要"))</f>
        <v/>
      </c>
      <c r="E5" s="2"/>
      <c r="F5" s="2"/>
      <c r="G5" s="2"/>
      <c r="H5" s="44"/>
      <c r="I5" s="179" t="str" cm="1">
        <f t="array" ref="I5">IF(
H5="",
"",
IF(
H5&lt;550,
"該当なし",
INDEX('価格sim（経費込_チョイス）'!$C$6:$C$1033,MATCH(MIN(IF('価格sim（経費込_チョイス）'!$AE$6:$AE$1033&gt;=H5,'価格sim（経費込_チョイス）'!$AE$6:$AE$1033)),'価格sim（経費込_チョイス）'!$AE$6:$AE$1033,0))))</f>
        <v/>
      </c>
      <c r="J5" s="180" t="str" cm="1">
        <f t="array" ref="J5">IF(
H5="",
"",
IF(
H5&lt;550,
"該当なし",
INDEX('価格sim（経費込_チョイス）'!$C$6:$C$1033,MATCH(MIN(IF('価格sim（経費込_チョイス）'!$AE$6:$AE$1033&gt;=H5,'価格sim（経費込_チョイス）'!$AE$6:$AE$1033)),'価格sim（経費込_チョイス）'!$AE$6:$AE$1033,0))))</f>
        <v/>
      </c>
      <c r="K5" s="182" t="str">
        <f>IF(
I5="",
"",
IF(
I5&lt;550,
"該当なし",
INDEX('価格sim（経費込_さとふる編集）'!$AC$6:$AC$1033,MATCH(I5,'価格sim（経費込_さとふる編集）'!$C$6:$C$1033,0))))</f>
        <v/>
      </c>
      <c r="L5" s="180" t="str">
        <f>IF(
J5="",
"",
IF(
J5&lt;550,
"該当なし",
INDEX('価格sim（経費込_さとふる編集）'!$O$6:$O$1033,MATCH(J5,'価格sim（経費込_さとふる編集）'!$C$6:$C$1033,0))))</f>
        <v/>
      </c>
      <c r="M5" s="10"/>
      <c r="N5" s="28"/>
      <c r="O5" s="29"/>
      <c r="P5" s="36"/>
      <c r="Q5" s="31"/>
      <c r="R5" s="32"/>
      <c r="S5" s="37"/>
      <c r="T5" s="29"/>
      <c r="U5" s="28"/>
      <c r="V5" s="28"/>
      <c r="W5" s="28"/>
      <c r="X5" s="28"/>
      <c r="Y5" s="28"/>
      <c r="Z5" s="14"/>
      <c r="AA5" s="14"/>
      <c r="AB5" s="14"/>
      <c r="AC5" s="27"/>
      <c r="AD5" s="38"/>
      <c r="AE5" s="27"/>
      <c r="AF5" s="39"/>
      <c r="AG5" s="40"/>
      <c r="AH5" s="41"/>
      <c r="AI5" s="41"/>
    </row>
    <row r="6" spans="1:35" s="164" customFormat="1" ht="90" customHeight="1" x14ac:dyDescent="0.15">
      <c r="A6" s="163">
        <v>3</v>
      </c>
      <c r="B6" s="3"/>
      <c r="C6" s="4"/>
      <c r="D6" s="48" t="str">
        <f t="shared" si="0"/>
        <v/>
      </c>
      <c r="E6" s="2"/>
      <c r="F6" s="2"/>
      <c r="G6" s="2"/>
      <c r="H6" s="44"/>
      <c r="I6" s="179" t="str" cm="1">
        <f t="array" ref="I6">IF(
H6="",
"",
IF(
H6&lt;550,
"該当なし",
INDEX('価格sim（経費込_チョイス）'!$C$6:$C$1033,MATCH(MIN(IF('価格sim（経費込_チョイス）'!$AE$6:$AE$1033&gt;=H6,'価格sim（経費込_チョイス）'!$AE$6:$AE$1033)),'価格sim（経費込_チョイス）'!$AE$6:$AE$1033,0))))</f>
        <v/>
      </c>
      <c r="J6" s="180" t="str" cm="1">
        <f t="array" ref="J6">IF(
H6="",
"",
IF(
H6&lt;550,
"該当なし",
INDEX('価格sim（経費込_チョイス）'!$C$6:$C$1033,MATCH(MIN(IF('価格sim（経費込_チョイス）'!$AE$6:$AE$1033&gt;=H6,'価格sim（経費込_チョイス）'!$AE$6:$AE$1033)),'価格sim（経費込_チョイス）'!$AE$6:$AE$1033,0))))</f>
        <v/>
      </c>
      <c r="K6" s="182" t="str">
        <f>IF(
I6="",
"",
IF(
I6&lt;550,
"該当なし",
INDEX('価格sim（経費込_さとふる編集）'!$AC$6:$AC$1033,MATCH(I6,'価格sim（経費込_さとふる編集）'!$C$6:$C$1033,0))))</f>
        <v/>
      </c>
      <c r="L6" s="180" t="str">
        <f>IF(
J6="",
"",
IF(
J6&lt;550,
"該当なし",
INDEX('価格sim（経費込_さとふる編集）'!$O$6:$O$1033,MATCH(J6,'価格sim（経費込_さとふる編集）'!$C$6:$C$1033,0))))</f>
        <v/>
      </c>
      <c r="M6" s="10"/>
      <c r="N6" s="28"/>
      <c r="O6" s="29"/>
      <c r="P6" s="36"/>
      <c r="Q6" s="31"/>
      <c r="R6" s="42"/>
      <c r="S6" s="37"/>
      <c r="T6" s="28"/>
      <c r="U6" s="28"/>
      <c r="V6" s="28"/>
      <c r="W6" s="28"/>
      <c r="X6" s="28"/>
      <c r="Y6" s="28"/>
      <c r="Z6" s="14"/>
      <c r="AA6" s="14"/>
      <c r="AB6" s="14"/>
      <c r="AC6" s="27"/>
      <c r="AD6" s="38"/>
      <c r="AE6" s="27"/>
      <c r="AF6" s="39"/>
      <c r="AG6" s="40"/>
      <c r="AH6" s="41"/>
      <c r="AI6" s="41"/>
    </row>
    <row r="7" spans="1:35" s="164" customFormat="1" ht="90" customHeight="1" x14ac:dyDescent="0.15">
      <c r="A7" s="163">
        <v>4</v>
      </c>
      <c r="B7" s="3"/>
      <c r="C7" s="4"/>
      <c r="D7" s="48" t="str">
        <f t="shared" si="0"/>
        <v/>
      </c>
      <c r="E7" s="2"/>
      <c r="F7" s="2"/>
      <c r="G7" s="2"/>
      <c r="H7" s="44"/>
      <c r="I7" s="179" t="str" cm="1">
        <f t="array" ref="I7">IF(
H7="",
"",
IF(
H7&lt;550,
"該当なし",
INDEX('価格sim（経費込_チョイス）'!$C$6:$C$1033,MATCH(MIN(IF('価格sim（経費込_チョイス）'!$AE$6:$AE$1033&gt;=H7,'価格sim（経費込_チョイス）'!$AE$6:$AE$1033)),'価格sim（経費込_チョイス）'!$AE$6:$AE$1033,0))))</f>
        <v/>
      </c>
      <c r="J7" s="180" t="str" cm="1">
        <f t="array" ref="J7">IF(
H7="",
"",
IF(
H7&lt;550,
"該当なし",
INDEX('価格sim（経費込_チョイス）'!$C$6:$C$1033,MATCH(MIN(IF('価格sim（経費込_チョイス）'!$AE$6:$AE$1033&gt;=H7,'価格sim（経費込_チョイス）'!$AE$6:$AE$1033)),'価格sim（経費込_チョイス）'!$AE$6:$AE$1033,0))))</f>
        <v/>
      </c>
      <c r="K7" s="182" t="str">
        <f>IF(
I7="",
"",
IF(
I7&lt;550,
"該当なし",
INDEX('価格sim（経費込_さとふる編集）'!$AC$6:$AC$1033,MATCH(I7,'価格sim（経費込_さとふる編集）'!$C$6:$C$1033,0))))</f>
        <v/>
      </c>
      <c r="L7" s="180" t="str">
        <f>IF(
J7="",
"",
IF(
J7&lt;550,
"該当なし",
INDEX('価格sim（経費込_さとふる編集）'!$O$6:$O$1033,MATCH(J7,'価格sim（経費込_さとふる編集）'!$C$6:$C$1033,0))))</f>
        <v/>
      </c>
      <c r="M7" s="10"/>
      <c r="N7" s="28"/>
      <c r="O7" s="29"/>
      <c r="P7" s="36"/>
      <c r="Q7" s="31"/>
      <c r="R7" s="42"/>
      <c r="S7" s="19"/>
      <c r="T7" s="28"/>
      <c r="U7" s="28"/>
      <c r="V7" s="28"/>
      <c r="W7" s="28"/>
      <c r="X7" s="28"/>
      <c r="Y7" s="28"/>
      <c r="Z7" s="14"/>
      <c r="AA7" s="14"/>
      <c r="AB7" s="14"/>
      <c r="AC7" s="27"/>
      <c r="AD7" s="38"/>
      <c r="AE7" s="27"/>
      <c r="AF7" s="39"/>
      <c r="AG7" s="40"/>
      <c r="AH7" s="41"/>
      <c r="AI7" s="41"/>
    </row>
    <row r="8" spans="1:35" s="164" customFormat="1" ht="90" customHeight="1" x14ac:dyDescent="0.15">
      <c r="A8" s="165">
        <v>5</v>
      </c>
      <c r="B8" s="3"/>
      <c r="C8" s="4"/>
      <c r="D8" s="48" t="str">
        <f t="shared" si="0"/>
        <v/>
      </c>
      <c r="E8" s="2"/>
      <c r="F8" s="2"/>
      <c r="G8" s="2"/>
      <c r="H8" s="44"/>
      <c r="I8" s="179" t="str" cm="1">
        <f t="array" ref="I8">IF(
H8="",
"",
IF(
H8&lt;550,
"該当なし",
INDEX('価格sim（経費込_チョイス）'!$C$6:$C$1033,MATCH(MIN(IF('価格sim（経費込_チョイス）'!$AE$6:$AE$1033&gt;=H8,'価格sim（経費込_チョイス）'!$AE$6:$AE$1033)),'価格sim（経費込_チョイス）'!$AE$6:$AE$1033,0))))</f>
        <v/>
      </c>
      <c r="J8" s="180" t="str" cm="1">
        <f t="array" ref="J8">IF(
H8="",
"",
IF(
H8&lt;550,
"該当なし",
INDEX('価格sim（経費込_チョイス）'!$C$6:$C$1033,MATCH(MIN(IF('価格sim（経費込_チョイス）'!$AE$6:$AE$1033&gt;=H8,'価格sim（経費込_チョイス）'!$AE$6:$AE$1033)),'価格sim（経費込_チョイス）'!$AE$6:$AE$1033,0))))</f>
        <v/>
      </c>
      <c r="K8" s="182" t="str">
        <f>IF(
I8="",
"",
IF(
I8&lt;550,
"該当なし",
INDEX('価格sim（経費込_さとふる編集）'!$AC$6:$AC$1033,MATCH(I8,'価格sim（経費込_さとふる編集）'!$C$6:$C$1033,0))))</f>
        <v/>
      </c>
      <c r="L8" s="180" t="str">
        <f>IF(
J8="",
"",
IF(
J8&lt;550,
"該当なし",
INDEX('価格sim（経費込_さとふる編集）'!$O$6:$O$1033,MATCH(J8,'価格sim（経費込_さとふる編集）'!$C$6:$C$1033,0))))</f>
        <v/>
      </c>
      <c r="M8" s="10"/>
      <c r="N8" s="28"/>
      <c r="O8" s="29"/>
      <c r="P8" s="36"/>
      <c r="Q8" s="31"/>
      <c r="R8" s="42"/>
      <c r="S8" s="19"/>
      <c r="T8" s="28"/>
      <c r="U8" s="28"/>
      <c r="V8" s="28"/>
      <c r="W8" s="28"/>
      <c r="X8" s="28"/>
      <c r="Y8" s="28"/>
      <c r="Z8" s="14"/>
      <c r="AA8" s="14"/>
      <c r="AB8" s="14"/>
      <c r="AC8" s="27"/>
      <c r="AD8" s="38"/>
      <c r="AE8" s="27"/>
      <c r="AF8" s="39"/>
      <c r="AG8" s="40"/>
      <c r="AH8" s="41"/>
      <c r="AI8" s="41"/>
    </row>
    <row r="9" spans="1:35" s="164" customFormat="1" ht="90" customHeight="1" x14ac:dyDescent="0.15">
      <c r="A9" s="163">
        <v>6</v>
      </c>
      <c r="B9" s="3"/>
      <c r="C9" s="4"/>
      <c r="D9" s="48" t="str">
        <f t="shared" si="0"/>
        <v/>
      </c>
      <c r="E9" s="2"/>
      <c r="F9" s="2"/>
      <c r="G9" s="2"/>
      <c r="H9" s="5"/>
      <c r="I9" s="179" t="str" cm="1">
        <f t="array" ref="I9">IF(
H9="",
"",
IF(
H9&lt;550,
"該当なし",
INDEX('価格sim（経費込_チョイス）'!$C$6:$C$1033,MATCH(MIN(IF('価格sim（経費込_チョイス）'!$AE$6:$AE$1033&gt;=H9,'価格sim（経費込_チョイス）'!$AE$6:$AE$1033)),'価格sim（経費込_チョイス）'!$AE$6:$AE$1033,0))))</f>
        <v/>
      </c>
      <c r="J9" s="180" t="str" cm="1">
        <f t="array" ref="J9">IF(
H9="",
"",
IF(
H9&lt;550,
"該当なし",
INDEX('価格sim（経費込_チョイス）'!$C$6:$C$1033,MATCH(MIN(IF('価格sim（経費込_チョイス）'!$AE$6:$AE$1033&gt;=H9,'価格sim（経費込_チョイス）'!$AE$6:$AE$1033)),'価格sim（経費込_チョイス）'!$AE$6:$AE$1033,0))))</f>
        <v/>
      </c>
      <c r="K9" s="182" t="str">
        <f>IF(
I9="",
"",
IF(
I9&lt;550,
"該当なし",
INDEX('価格sim（経費込_さとふる編集）'!$AC$6:$AC$1033,MATCH(I9,'価格sim（経費込_さとふる編集）'!$C$6:$C$1033,0))))</f>
        <v/>
      </c>
      <c r="L9" s="180" t="str">
        <f>IF(
J9="",
"",
IF(
J9&lt;550,
"該当なし",
INDEX('価格sim（経費込_さとふる編集）'!$O$6:$O$1033,MATCH(J9,'価格sim（経費込_さとふる編集）'!$C$6:$C$1033,0))))</f>
        <v/>
      </c>
      <c r="M9" s="10"/>
      <c r="N9" s="28"/>
      <c r="O9" s="29"/>
      <c r="P9" s="36"/>
      <c r="Q9" s="31"/>
      <c r="R9" s="42"/>
      <c r="S9" s="43"/>
      <c r="T9" s="28"/>
      <c r="U9" s="28"/>
      <c r="V9" s="28"/>
      <c r="W9" s="28"/>
      <c r="X9" s="28"/>
      <c r="Y9" s="28"/>
      <c r="Z9" s="14"/>
      <c r="AA9" s="14"/>
      <c r="AB9" s="14"/>
      <c r="AC9" s="27"/>
      <c r="AD9" s="38"/>
      <c r="AE9" s="27"/>
      <c r="AF9" s="39"/>
      <c r="AG9" s="40"/>
      <c r="AH9" s="41"/>
      <c r="AI9" s="41"/>
    </row>
    <row r="10" spans="1:35" s="164" customFormat="1" ht="90" customHeight="1" x14ac:dyDescent="0.15">
      <c r="A10" s="163">
        <v>7</v>
      </c>
      <c r="B10" s="3"/>
      <c r="C10" s="4"/>
      <c r="D10" s="48" t="str">
        <f t="shared" ref="D10:D33" si="1">IF(C10="","",IF($C10="一般（その他各種組合等）","","記載不要"))</f>
        <v/>
      </c>
      <c r="E10" s="2"/>
      <c r="F10" s="2"/>
      <c r="G10" s="2"/>
      <c r="H10" s="5"/>
      <c r="I10" s="179" t="str" cm="1">
        <f t="array" ref="I10">IF(
H10="",
"",
IF(
H10&lt;550,
"該当なし",
INDEX('価格sim（経費込_チョイス）'!$C$6:$C$1033,MATCH(MIN(IF('価格sim（経費込_チョイス）'!$AE$6:$AE$1033&gt;=H10,'価格sim（経費込_チョイス）'!$AE$6:$AE$1033)),'価格sim（経費込_チョイス）'!$AE$6:$AE$1033,0))))</f>
        <v/>
      </c>
      <c r="J10" s="180" t="str" cm="1">
        <f t="array" ref="J10">IF(
H10="",
"",
IF(
H10&lt;550,
"該当なし",
INDEX('価格sim（経費込_チョイス）'!$C$6:$C$1033,MATCH(MIN(IF('価格sim（経費込_チョイス）'!$AE$6:$AE$1033&gt;=H10,'価格sim（経費込_チョイス）'!$AE$6:$AE$1033)),'価格sim（経費込_チョイス）'!$AE$6:$AE$1033,0))))</f>
        <v/>
      </c>
      <c r="K10" s="182" t="str">
        <f>IF(
I10="",
"",
IF(
I10&lt;550,
"該当なし",
INDEX('価格sim（経費込_さとふる編集）'!$AC$6:$AC$1033,MATCH(I10,'価格sim（経費込_さとふる編集）'!$C$6:$C$1033,0))))</f>
        <v/>
      </c>
      <c r="L10" s="180" t="str">
        <f>IF(
J10="",
"",
IF(
J10&lt;550,
"該当なし",
INDEX('価格sim（経費込_さとふる編集）'!$O$6:$O$1033,MATCH(J10,'価格sim（経費込_さとふる編集）'!$C$6:$C$1033,0))))</f>
        <v/>
      </c>
      <c r="M10" s="10"/>
      <c r="N10" s="28"/>
      <c r="O10" s="29"/>
      <c r="P10" s="36"/>
      <c r="Q10" s="31"/>
      <c r="R10" s="42"/>
      <c r="S10" s="43"/>
      <c r="T10" s="28"/>
      <c r="U10" s="28"/>
      <c r="V10" s="28"/>
      <c r="W10" s="28"/>
      <c r="X10" s="28"/>
      <c r="Y10" s="28"/>
      <c r="Z10" s="14"/>
      <c r="AA10" s="14"/>
      <c r="AB10" s="14"/>
      <c r="AC10" s="27"/>
      <c r="AD10" s="38"/>
      <c r="AE10" s="27"/>
      <c r="AF10" s="39"/>
      <c r="AG10" s="40"/>
      <c r="AH10" s="41"/>
      <c r="AI10" s="41"/>
    </row>
    <row r="11" spans="1:35" s="162" customFormat="1" ht="90" customHeight="1" x14ac:dyDescent="0.15">
      <c r="A11" s="165">
        <v>8</v>
      </c>
      <c r="B11" s="3"/>
      <c r="C11" s="4"/>
      <c r="D11" s="48" t="str">
        <f t="shared" si="1"/>
        <v/>
      </c>
      <c r="E11" s="4"/>
      <c r="F11" s="4"/>
      <c r="G11" s="4"/>
      <c r="H11" s="5"/>
      <c r="I11" s="179" t="str" cm="1">
        <f t="array" ref="I11">IF(
H11="",
"",
IF(
H11&lt;550,
"該当なし",
INDEX('価格sim（経費込_チョイス）'!$C$6:$C$1033,MATCH(MIN(IF('価格sim（経費込_チョイス）'!$AE$6:$AE$1033&gt;=H11,'価格sim（経費込_チョイス）'!$AE$6:$AE$1033)),'価格sim（経費込_チョイス）'!$AE$6:$AE$1033,0))))</f>
        <v/>
      </c>
      <c r="J11" s="180" t="str" cm="1">
        <f t="array" ref="J11">IF(
H11="",
"",
IF(
H11&lt;550,
"該当なし",
INDEX('価格sim（経費込_チョイス）'!$C$6:$C$1033,MATCH(MIN(IF('価格sim（経費込_チョイス）'!$AE$6:$AE$1033&gt;=H11,'価格sim（経費込_チョイス）'!$AE$6:$AE$1033)),'価格sim（経費込_チョイス）'!$AE$6:$AE$1033,0))))</f>
        <v/>
      </c>
      <c r="K11" s="182" t="str">
        <f>IF(
I11="",
"",
IF(
I11&lt;550,
"該当なし",
INDEX('価格sim（経費込_さとふる編集）'!$AC$6:$AC$1033,MATCH(I11,'価格sim（経費込_さとふる編集）'!$C$6:$C$1033,0))))</f>
        <v/>
      </c>
      <c r="L11" s="180" t="str">
        <f>IF(
J11="",
"",
IF(
J11&lt;550,
"該当なし",
INDEX('価格sim（経費込_さとふる編集）'!$O$6:$O$1033,MATCH(J11,'価格sim（経費込_さとふる編集）'!$C$6:$C$1033,0))))</f>
        <v/>
      </c>
      <c r="M11" s="10"/>
      <c r="N11" s="4"/>
      <c r="O11" s="2"/>
      <c r="P11" s="11"/>
      <c r="Q11" s="7"/>
      <c r="R11" s="13"/>
      <c r="S11" s="21"/>
      <c r="T11" s="12"/>
      <c r="U11" s="4"/>
      <c r="V11" s="4"/>
      <c r="W11" s="12"/>
      <c r="X11" s="4"/>
      <c r="Y11" s="4"/>
      <c r="Z11" s="14"/>
      <c r="AA11" s="14"/>
      <c r="AB11" s="14"/>
      <c r="AC11" s="27"/>
      <c r="AD11" s="15"/>
      <c r="AE11" s="27"/>
      <c r="AF11" s="16"/>
      <c r="AG11" s="20"/>
      <c r="AH11" s="18"/>
      <c r="AI11" s="18"/>
    </row>
    <row r="12" spans="1:35" s="162" customFormat="1" ht="90" customHeight="1" x14ac:dyDescent="0.15">
      <c r="A12" s="163">
        <v>9</v>
      </c>
      <c r="B12" s="3"/>
      <c r="C12" s="4"/>
      <c r="D12" s="48" t="str">
        <f t="shared" si="1"/>
        <v/>
      </c>
      <c r="E12" s="4"/>
      <c r="F12" s="4"/>
      <c r="G12" s="4"/>
      <c r="H12" s="5"/>
      <c r="I12" s="179" t="str" cm="1">
        <f t="array" ref="I12">IF(
H12="",
"",
IF(
H12&lt;550,
"該当なし",
INDEX('価格sim（経費込_チョイス）'!$C$6:$C$1033,MATCH(MIN(IF('価格sim（経費込_チョイス）'!$AE$6:$AE$1033&gt;=H12,'価格sim（経費込_チョイス）'!$AE$6:$AE$1033)),'価格sim（経費込_チョイス）'!$AE$6:$AE$1033,0))))</f>
        <v/>
      </c>
      <c r="J12" s="180" t="str" cm="1">
        <f t="array" ref="J12">IF(
H12="",
"",
IF(
H12&lt;550,
"該当なし",
INDEX('価格sim（経費込_チョイス）'!$C$6:$C$1033,MATCH(MIN(IF('価格sim（経費込_チョイス）'!$AE$6:$AE$1033&gt;=H12,'価格sim（経費込_チョイス）'!$AE$6:$AE$1033)),'価格sim（経費込_チョイス）'!$AE$6:$AE$1033,0))))</f>
        <v/>
      </c>
      <c r="K12" s="182" t="str">
        <f>IF(
I12="",
"",
IF(
I12&lt;550,
"該当なし",
INDEX('価格sim（経費込_さとふる編集）'!$AC$6:$AC$1033,MATCH(I12,'価格sim（経費込_さとふる編集）'!$C$6:$C$1033,0))))</f>
        <v/>
      </c>
      <c r="L12" s="180" t="str">
        <f>IF(
J12="",
"",
IF(
J12&lt;550,
"該当なし",
INDEX('価格sim（経費込_さとふる編集）'!$O$6:$O$1033,MATCH(J12,'価格sim（経費込_さとふる編集）'!$C$6:$C$1033,0))))</f>
        <v/>
      </c>
      <c r="M12" s="10"/>
      <c r="N12" s="4"/>
      <c r="O12" s="2"/>
      <c r="P12" s="11"/>
      <c r="Q12" s="7"/>
      <c r="R12" s="13"/>
      <c r="S12" s="21"/>
      <c r="T12" s="12"/>
      <c r="U12" s="4"/>
      <c r="V12" s="4"/>
      <c r="W12" s="12"/>
      <c r="X12" s="4"/>
      <c r="Y12" s="4"/>
      <c r="Z12" s="14"/>
      <c r="AA12" s="14"/>
      <c r="AB12" s="14"/>
      <c r="AC12" s="27"/>
      <c r="AD12" s="15"/>
      <c r="AE12" s="27"/>
      <c r="AF12" s="16"/>
      <c r="AG12" s="20"/>
      <c r="AH12" s="18"/>
      <c r="AI12" s="18"/>
    </row>
    <row r="13" spans="1:35" s="162" customFormat="1" ht="90" customHeight="1" x14ac:dyDescent="0.15">
      <c r="A13" s="163">
        <v>10</v>
      </c>
      <c r="B13" s="3"/>
      <c r="C13" s="4"/>
      <c r="D13" s="48" t="str">
        <f t="shared" si="1"/>
        <v/>
      </c>
      <c r="E13" s="4"/>
      <c r="F13" s="4"/>
      <c r="G13" s="4"/>
      <c r="H13" s="5"/>
      <c r="I13" s="179" t="str" cm="1">
        <f t="array" ref="I13">IF(
H13="",
"",
IF(
H13&lt;550,
"該当なし",
INDEX('価格sim（経費込_チョイス）'!$C$6:$C$1033,MATCH(MIN(IF('価格sim（経費込_チョイス）'!$AE$6:$AE$1033&gt;=H13,'価格sim（経費込_チョイス）'!$AE$6:$AE$1033)),'価格sim（経費込_チョイス）'!$AE$6:$AE$1033,0))))</f>
        <v/>
      </c>
      <c r="J13" s="180" t="str" cm="1">
        <f t="array" ref="J13">IF(
H13="",
"",
IF(
H13&lt;550,
"該当なし",
INDEX('価格sim（経費込_チョイス）'!$C$6:$C$1033,MATCH(MIN(IF('価格sim（経費込_チョイス）'!$AE$6:$AE$1033&gt;=H13,'価格sim（経費込_チョイス）'!$AE$6:$AE$1033)),'価格sim（経費込_チョイス）'!$AE$6:$AE$1033,0))))</f>
        <v/>
      </c>
      <c r="K13" s="182" t="str">
        <f>IF(
I13="",
"",
IF(
I13&lt;550,
"該当なし",
INDEX('価格sim（経費込_さとふる編集）'!$AC$6:$AC$1033,MATCH(I13,'価格sim（経費込_さとふる編集）'!$C$6:$C$1033,0))))</f>
        <v/>
      </c>
      <c r="L13" s="180" t="str">
        <f>IF(
J13="",
"",
IF(
J13&lt;550,
"該当なし",
INDEX('価格sim（経費込_さとふる編集）'!$O$6:$O$1033,MATCH(J13,'価格sim（経費込_さとふる編集）'!$C$6:$C$1033,0))))</f>
        <v/>
      </c>
      <c r="M13" s="10"/>
      <c r="N13" s="4"/>
      <c r="O13" s="2"/>
      <c r="P13" s="11"/>
      <c r="Q13" s="7"/>
      <c r="R13" s="13"/>
      <c r="S13" s="21"/>
      <c r="T13" s="12"/>
      <c r="U13" s="4"/>
      <c r="V13" s="4"/>
      <c r="W13" s="12"/>
      <c r="X13" s="4"/>
      <c r="Y13" s="4"/>
      <c r="Z13" s="14"/>
      <c r="AA13" s="14"/>
      <c r="AB13" s="14"/>
      <c r="AC13" s="27"/>
      <c r="AD13" s="15"/>
      <c r="AE13" s="27"/>
      <c r="AF13" s="16"/>
      <c r="AG13" s="20"/>
      <c r="AH13" s="18"/>
      <c r="AI13" s="18"/>
    </row>
    <row r="14" spans="1:35" s="162" customFormat="1" ht="90" customHeight="1" x14ac:dyDescent="0.15">
      <c r="A14" s="165">
        <v>11</v>
      </c>
      <c r="B14" s="3"/>
      <c r="C14" s="4"/>
      <c r="D14" s="48" t="str">
        <f t="shared" si="1"/>
        <v/>
      </c>
      <c r="E14" s="4"/>
      <c r="F14" s="4"/>
      <c r="G14" s="4"/>
      <c r="H14" s="5"/>
      <c r="I14" s="179" t="str" cm="1">
        <f t="array" ref="I14">IF(
H14="",
"",
IF(
H14&lt;550,
"該当なし",
INDEX('価格sim（経費込_チョイス）'!$C$6:$C$1033,MATCH(MIN(IF('価格sim（経費込_チョイス）'!$AE$6:$AE$1033&gt;=H14,'価格sim（経費込_チョイス）'!$AE$6:$AE$1033)),'価格sim（経費込_チョイス）'!$AE$6:$AE$1033,0))))</f>
        <v/>
      </c>
      <c r="J14" s="180" t="str" cm="1">
        <f t="array" ref="J14">IF(
H14="",
"",
IF(
H14&lt;550,
"該当なし",
INDEX('価格sim（経費込_チョイス）'!$C$6:$C$1033,MATCH(MIN(IF('価格sim（経費込_チョイス）'!$AE$6:$AE$1033&gt;=H14,'価格sim（経費込_チョイス）'!$AE$6:$AE$1033)),'価格sim（経費込_チョイス）'!$AE$6:$AE$1033,0))))</f>
        <v/>
      </c>
      <c r="K14" s="182" t="str">
        <f>IF(
I14="",
"",
IF(
I14&lt;550,
"該当なし",
INDEX('価格sim（経費込_さとふる編集）'!$AC$6:$AC$1033,MATCH(I14,'価格sim（経費込_さとふる編集）'!$C$6:$C$1033,0))))</f>
        <v/>
      </c>
      <c r="L14" s="180" t="str">
        <f>IF(
J14="",
"",
IF(
J14&lt;550,
"該当なし",
INDEX('価格sim（経費込_さとふる編集）'!$O$6:$O$1033,MATCH(J14,'価格sim（経費込_さとふる編集）'!$C$6:$C$1033,0))))</f>
        <v/>
      </c>
      <c r="M14" s="10"/>
      <c r="N14" s="4"/>
      <c r="O14" s="2"/>
      <c r="P14" s="11"/>
      <c r="Q14" s="7"/>
      <c r="R14" s="13"/>
      <c r="S14" s="21"/>
      <c r="T14" s="12"/>
      <c r="U14" s="4"/>
      <c r="V14" s="4"/>
      <c r="W14" s="12"/>
      <c r="X14" s="4"/>
      <c r="Y14" s="4"/>
      <c r="Z14" s="14"/>
      <c r="AA14" s="14"/>
      <c r="AB14" s="14"/>
      <c r="AC14" s="27"/>
      <c r="AD14" s="15"/>
      <c r="AE14" s="27"/>
      <c r="AF14" s="16"/>
      <c r="AG14" s="20"/>
      <c r="AH14" s="18"/>
      <c r="AI14" s="18"/>
    </row>
    <row r="15" spans="1:35" s="162" customFormat="1" ht="90" customHeight="1" x14ac:dyDescent="0.15">
      <c r="A15" s="163">
        <v>12</v>
      </c>
      <c r="B15" s="3"/>
      <c r="C15" s="4"/>
      <c r="D15" s="48" t="str">
        <f t="shared" si="1"/>
        <v/>
      </c>
      <c r="E15" s="4"/>
      <c r="F15" s="4"/>
      <c r="G15" s="4"/>
      <c r="H15" s="5"/>
      <c r="I15" s="179" t="str" cm="1">
        <f t="array" ref="I15">IF(
H15="",
"",
IF(
H15&lt;550,
"該当なし",
INDEX('価格sim（経費込_チョイス）'!$C$6:$C$1033,MATCH(MIN(IF('価格sim（経費込_チョイス）'!$AE$6:$AE$1033&gt;=H15,'価格sim（経費込_チョイス）'!$AE$6:$AE$1033)),'価格sim（経費込_チョイス）'!$AE$6:$AE$1033,0))))</f>
        <v/>
      </c>
      <c r="J15" s="180" t="str" cm="1">
        <f t="array" ref="J15">IF(
H15="",
"",
IF(
H15&lt;550,
"該当なし",
INDEX('価格sim（経費込_チョイス）'!$C$6:$C$1033,MATCH(MIN(IF('価格sim（経費込_チョイス）'!$AE$6:$AE$1033&gt;=H15,'価格sim（経費込_チョイス）'!$AE$6:$AE$1033)),'価格sim（経費込_チョイス）'!$AE$6:$AE$1033,0))))</f>
        <v/>
      </c>
      <c r="K15" s="182" t="str">
        <f>IF(
I15="",
"",
IF(
I15&lt;550,
"該当なし",
INDEX('価格sim（経費込_さとふる編集）'!$AC$6:$AC$1033,MATCH(I15,'価格sim（経費込_さとふる編集）'!$C$6:$C$1033,0))))</f>
        <v/>
      </c>
      <c r="L15" s="180" t="str">
        <f>IF(
J15="",
"",
IF(
J15&lt;550,
"該当なし",
INDEX('価格sim（経費込_さとふる編集）'!$O$6:$O$1033,MATCH(J15,'価格sim（経費込_さとふる編集）'!$C$6:$C$1033,0))))</f>
        <v/>
      </c>
      <c r="M15" s="10"/>
      <c r="N15" s="4"/>
      <c r="O15" s="2"/>
      <c r="P15" s="11"/>
      <c r="Q15" s="7"/>
      <c r="R15" s="13"/>
      <c r="S15" s="21"/>
      <c r="T15" s="12"/>
      <c r="U15" s="4"/>
      <c r="V15" s="4"/>
      <c r="W15" s="4"/>
      <c r="X15" s="4"/>
      <c r="Y15" s="4"/>
      <c r="Z15" s="14"/>
      <c r="AA15" s="14"/>
      <c r="AB15" s="14"/>
      <c r="AC15" s="27"/>
      <c r="AD15" s="18"/>
      <c r="AE15" s="27"/>
      <c r="AF15" s="18"/>
      <c r="AG15" s="22"/>
      <c r="AH15" s="18"/>
      <c r="AI15" s="18"/>
    </row>
    <row r="16" spans="1:35" s="162" customFormat="1" ht="90" customHeight="1" x14ac:dyDescent="0.15">
      <c r="A16" s="163">
        <v>13</v>
      </c>
      <c r="B16" s="3"/>
      <c r="C16" s="4"/>
      <c r="D16" s="48" t="str">
        <f t="shared" si="1"/>
        <v/>
      </c>
      <c r="E16" s="4"/>
      <c r="F16" s="4"/>
      <c r="G16" s="4"/>
      <c r="H16" s="5"/>
      <c r="I16" s="179" t="str" cm="1">
        <f t="array" ref="I16">IF(
H16="",
"",
IF(
H16&lt;550,
"該当なし",
INDEX('価格sim（経費込_チョイス）'!$C$6:$C$1033,MATCH(MIN(IF('価格sim（経費込_チョイス）'!$AE$6:$AE$1033&gt;=H16,'価格sim（経費込_チョイス）'!$AE$6:$AE$1033)),'価格sim（経費込_チョイス）'!$AE$6:$AE$1033,0))))</f>
        <v/>
      </c>
      <c r="J16" s="180" t="str" cm="1">
        <f t="array" ref="J16">IF(
H16="",
"",
IF(
H16&lt;550,
"該当なし",
INDEX('価格sim（経費込_チョイス）'!$C$6:$C$1033,MATCH(MIN(IF('価格sim（経費込_チョイス）'!$AE$6:$AE$1033&gt;=H16,'価格sim（経費込_チョイス）'!$AE$6:$AE$1033)),'価格sim（経費込_チョイス）'!$AE$6:$AE$1033,0))))</f>
        <v/>
      </c>
      <c r="K16" s="182" t="str">
        <f>IF(
I16="",
"",
IF(
I16&lt;550,
"該当なし",
INDEX('価格sim（経費込_さとふる編集）'!$AC$6:$AC$1033,MATCH(I16,'価格sim（経費込_さとふる編集）'!$C$6:$C$1033,0))))</f>
        <v/>
      </c>
      <c r="L16" s="180" t="str">
        <f>IF(
J16="",
"",
IF(
J16&lt;550,
"該当なし",
INDEX('価格sim（経費込_さとふる編集）'!$O$6:$O$1033,MATCH(J16,'価格sim（経費込_さとふる編集）'!$C$6:$C$1033,0))))</f>
        <v/>
      </c>
      <c r="M16" s="10"/>
      <c r="N16" s="4"/>
      <c r="O16" s="2"/>
      <c r="P16" s="11"/>
      <c r="Q16" s="7"/>
      <c r="R16" s="13"/>
      <c r="S16" s="21"/>
      <c r="T16" s="12"/>
      <c r="U16" s="4"/>
      <c r="V16" s="4"/>
      <c r="W16" s="4"/>
      <c r="X16" s="4"/>
      <c r="Y16" s="4"/>
      <c r="Z16" s="14"/>
      <c r="AA16" s="14"/>
      <c r="AB16" s="14"/>
      <c r="AC16" s="27"/>
      <c r="AD16" s="18"/>
      <c r="AE16" s="27"/>
      <c r="AF16" s="18"/>
      <c r="AG16" s="17"/>
      <c r="AH16" s="18"/>
      <c r="AI16" s="18"/>
    </row>
    <row r="17" spans="1:35" s="162" customFormat="1" ht="90" customHeight="1" x14ac:dyDescent="0.15">
      <c r="A17" s="165">
        <v>14</v>
      </c>
      <c r="B17" s="3"/>
      <c r="C17" s="4"/>
      <c r="D17" s="48" t="str">
        <f t="shared" si="1"/>
        <v/>
      </c>
      <c r="E17" s="4"/>
      <c r="F17" s="4"/>
      <c r="G17" s="4"/>
      <c r="H17" s="5"/>
      <c r="I17" s="179" t="str" cm="1">
        <f t="array" ref="I17">IF(
H17="",
"",
IF(
H17&lt;550,
"該当なし",
INDEX('価格sim（経費込_チョイス）'!$C$6:$C$1033,MATCH(MIN(IF('価格sim（経費込_チョイス）'!$AE$6:$AE$1033&gt;=H17,'価格sim（経費込_チョイス）'!$AE$6:$AE$1033)),'価格sim（経費込_チョイス）'!$AE$6:$AE$1033,0))))</f>
        <v/>
      </c>
      <c r="J17" s="180" t="str" cm="1">
        <f t="array" ref="J17">IF(
H17="",
"",
IF(
H17&lt;550,
"該当なし",
INDEX('価格sim（経費込_チョイス）'!$C$6:$C$1033,MATCH(MIN(IF('価格sim（経費込_チョイス）'!$AE$6:$AE$1033&gt;=H17,'価格sim（経費込_チョイス）'!$AE$6:$AE$1033)),'価格sim（経費込_チョイス）'!$AE$6:$AE$1033,0))))</f>
        <v/>
      </c>
      <c r="K17" s="182" t="str">
        <f>IF(
I17="",
"",
IF(
I17&lt;550,
"該当なし",
INDEX('価格sim（経費込_さとふる編集）'!$AC$6:$AC$1033,MATCH(I17,'価格sim（経費込_さとふる編集）'!$C$6:$C$1033,0))))</f>
        <v/>
      </c>
      <c r="L17" s="180" t="str">
        <f>IF(
J17="",
"",
IF(
J17&lt;550,
"該当なし",
INDEX('価格sim（経費込_さとふる編集）'!$O$6:$O$1033,MATCH(J17,'価格sim（経費込_さとふる編集）'!$C$6:$C$1033,0))))</f>
        <v/>
      </c>
      <c r="M17" s="10"/>
      <c r="N17" s="4"/>
      <c r="O17" s="4"/>
      <c r="P17" s="11"/>
      <c r="Q17" s="7"/>
      <c r="R17" s="13"/>
      <c r="S17" s="21"/>
      <c r="T17" s="12"/>
      <c r="U17" s="4"/>
      <c r="V17" s="4"/>
      <c r="W17" s="4"/>
      <c r="X17" s="4"/>
      <c r="Y17" s="4"/>
      <c r="Z17" s="14"/>
      <c r="AA17" s="14"/>
      <c r="AB17" s="14"/>
      <c r="AC17" s="27"/>
      <c r="AD17" s="18"/>
      <c r="AE17" s="27"/>
      <c r="AF17" s="18"/>
      <c r="AG17" s="22"/>
      <c r="AH17" s="18"/>
      <c r="AI17" s="18"/>
    </row>
    <row r="18" spans="1:35" s="162" customFormat="1" ht="90" customHeight="1" x14ac:dyDescent="0.15">
      <c r="A18" s="163">
        <v>15</v>
      </c>
      <c r="B18" s="3"/>
      <c r="C18" s="4"/>
      <c r="D18" s="55" t="str">
        <f t="shared" si="1"/>
        <v/>
      </c>
      <c r="E18" s="4"/>
      <c r="F18" s="4"/>
      <c r="G18" s="4"/>
      <c r="H18" s="5"/>
      <c r="I18" s="179" t="str" cm="1">
        <f t="array" ref="I18">IF(
H18="",
"",
IF(
H18&lt;550,
"該当なし",
INDEX('価格sim（経費込_チョイス）'!$C$6:$C$1033,MATCH(MIN(IF('価格sim（経費込_チョイス）'!$AE$6:$AE$1033&gt;=H18,'価格sim（経費込_チョイス）'!$AE$6:$AE$1033)),'価格sim（経費込_チョイス）'!$AE$6:$AE$1033,0))))</f>
        <v/>
      </c>
      <c r="J18" s="180" t="str" cm="1">
        <f t="array" ref="J18">IF(
H18="",
"",
IF(
H18&lt;550,
"該当なし",
INDEX('価格sim（経費込_チョイス）'!$C$6:$C$1033,MATCH(MIN(IF('価格sim（経費込_チョイス）'!$AE$6:$AE$1033&gt;=H18,'価格sim（経費込_チョイス）'!$AE$6:$AE$1033)),'価格sim（経費込_チョイス）'!$AE$6:$AE$1033,0))))</f>
        <v/>
      </c>
      <c r="K18" s="182" t="str">
        <f>IF(
I18="",
"",
IF(
I18&lt;550,
"該当なし",
INDEX('価格sim（経費込_さとふる編集）'!$AC$6:$AC$1033,MATCH(I18,'価格sim（経費込_さとふる編集）'!$C$6:$C$1033,0))))</f>
        <v/>
      </c>
      <c r="L18" s="180" t="str">
        <f>IF(
J18="",
"",
IF(
J18&lt;550,
"該当なし",
INDEX('価格sim（経費込_さとふる編集）'!$O$6:$O$1033,MATCH(J18,'価格sim（経費込_さとふる編集）'!$C$6:$C$1033,0))))</f>
        <v/>
      </c>
      <c r="M18" s="10"/>
      <c r="N18" s="4"/>
      <c r="O18" s="2"/>
      <c r="P18" s="11"/>
      <c r="Q18" s="12"/>
      <c r="R18" s="13"/>
      <c r="S18" s="21"/>
      <c r="T18" s="12"/>
      <c r="U18" s="4"/>
      <c r="V18" s="4"/>
      <c r="W18" s="4"/>
      <c r="X18" s="4"/>
      <c r="Y18" s="4"/>
      <c r="Z18" s="14"/>
      <c r="AA18" s="14"/>
      <c r="AB18" s="14"/>
      <c r="AC18" s="27"/>
      <c r="AD18" s="18"/>
      <c r="AE18" s="27"/>
      <c r="AF18" s="18"/>
      <c r="AG18" s="22"/>
      <c r="AH18" s="18"/>
      <c r="AI18" s="18"/>
    </row>
    <row r="19" spans="1:35" s="162" customFormat="1" ht="90" customHeight="1" x14ac:dyDescent="0.15">
      <c r="A19" s="163">
        <v>16</v>
      </c>
      <c r="B19" s="3"/>
      <c r="C19" s="4"/>
      <c r="D19" s="48" t="str">
        <f t="shared" si="1"/>
        <v/>
      </c>
      <c r="E19" s="4"/>
      <c r="F19" s="4"/>
      <c r="G19" s="4"/>
      <c r="H19" s="5"/>
      <c r="I19" s="179" t="str" cm="1">
        <f t="array" ref="I19">IF(
H19="",
"",
IF(
H19&lt;550,
"該当なし",
INDEX('価格sim（経費込_チョイス）'!$C$6:$C$1033,MATCH(MIN(IF('価格sim（経費込_チョイス）'!$AE$6:$AE$1033&gt;=H19,'価格sim（経費込_チョイス）'!$AE$6:$AE$1033)),'価格sim（経費込_チョイス）'!$AE$6:$AE$1033,0))))</f>
        <v/>
      </c>
      <c r="J19" s="180" t="str" cm="1">
        <f t="array" ref="J19">IF(
H19="",
"",
IF(
H19&lt;550,
"該当なし",
INDEX('価格sim（経費込_チョイス）'!$C$6:$C$1033,MATCH(MIN(IF('価格sim（経費込_チョイス）'!$AE$6:$AE$1033&gt;=H19,'価格sim（経費込_チョイス）'!$AE$6:$AE$1033)),'価格sim（経費込_チョイス）'!$AE$6:$AE$1033,0))))</f>
        <v/>
      </c>
      <c r="K19" s="182" t="str">
        <f>IF(
I19="",
"",
IF(
I19&lt;550,
"該当なし",
INDEX('価格sim（経費込_さとふる編集）'!$AC$6:$AC$1033,MATCH(I19,'価格sim（経費込_さとふる編集）'!$C$6:$C$1033,0))))</f>
        <v/>
      </c>
      <c r="L19" s="180" t="str">
        <f>IF(
J19="",
"",
IF(
J19&lt;550,
"該当なし",
INDEX('価格sim（経費込_さとふる編集）'!$O$6:$O$1033,MATCH(J19,'価格sim（経費込_さとふる編集）'!$C$6:$C$1033,0))))</f>
        <v/>
      </c>
      <c r="M19" s="10"/>
      <c r="N19" s="4"/>
      <c r="O19" s="2"/>
      <c r="P19" s="11"/>
      <c r="Q19" s="7"/>
      <c r="R19" s="13"/>
      <c r="S19" s="21"/>
      <c r="T19" s="12"/>
      <c r="U19" s="4"/>
      <c r="V19" s="4"/>
      <c r="W19" s="12"/>
      <c r="X19" s="4"/>
      <c r="Y19" s="4"/>
      <c r="Z19" s="14"/>
      <c r="AA19" s="14"/>
      <c r="AB19" s="14"/>
      <c r="AC19" s="27"/>
      <c r="AD19" s="15"/>
      <c r="AE19" s="27"/>
      <c r="AF19" s="16"/>
      <c r="AG19" s="20"/>
      <c r="AH19" s="18"/>
      <c r="AI19" s="18"/>
    </row>
    <row r="20" spans="1:35" s="162" customFormat="1" ht="90" customHeight="1" x14ac:dyDescent="0.15">
      <c r="A20" s="165">
        <v>17</v>
      </c>
      <c r="B20" s="3"/>
      <c r="C20" s="4"/>
      <c r="D20" s="48" t="str">
        <f t="shared" si="1"/>
        <v/>
      </c>
      <c r="E20" s="4"/>
      <c r="F20" s="4"/>
      <c r="G20" s="4"/>
      <c r="H20" s="5"/>
      <c r="I20" s="179" t="str" cm="1">
        <f t="array" ref="I20">IF(
H20="",
"",
IF(
H20&lt;550,
"該当なし",
INDEX('価格sim（経費込_チョイス）'!$C$6:$C$1033,MATCH(MIN(IF('価格sim（経費込_チョイス）'!$AE$6:$AE$1033&gt;=H20,'価格sim（経費込_チョイス）'!$AE$6:$AE$1033)),'価格sim（経費込_チョイス）'!$AE$6:$AE$1033,0))))</f>
        <v/>
      </c>
      <c r="J20" s="180" t="str" cm="1">
        <f t="array" ref="J20">IF(
H20="",
"",
IF(
H20&lt;550,
"該当なし",
INDEX('価格sim（経費込_チョイス）'!$C$6:$C$1033,MATCH(MIN(IF('価格sim（経費込_チョイス）'!$AE$6:$AE$1033&gt;=H20,'価格sim（経費込_チョイス）'!$AE$6:$AE$1033)),'価格sim（経費込_チョイス）'!$AE$6:$AE$1033,0))))</f>
        <v/>
      </c>
      <c r="K20" s="182" t="str">
        <f>IF(
I20="",
"",
IF(
I20&lt;550,
"該当なし",
INDEX('価格sim（経費込_さとふる編集）'!$AC$6:$AC$1033,MATCH(I20,'価格sim（経費込_さとふる編集）'!$C$6:$C$1033,0))))</f>
        <v/>
      </c>
      <c r="L20" s="180" t="str">
        <f>IF(
J20="",
"",
IF(
J20&lt;550,
"該当なし",
INDEX('価格sim（経費込_さとふる編集）'!$O$6:$O$1033,MATCH(J20,'価格sim（経費込_さとふる編集）'!$C$6:$C$1033,0))))</f>
        <v/>
      </c>
      <c r="M20" s="10"/>
      <c r="N20" s="4"/>
      <c r="O20" s="2"/>
      <c r="P20" s="11"/>
      <c r="Q20" s="7"/>
      <c r="R20" s="13"/>
      <c r="S20" s="21"/>
      <c r="T20" s="12"/>
      <c r="U20" s="4"/>
      <c r="V20" s="4"/>
      <c r="W20" s="4"/>
      <c r="X20" s="4"/>
      <c r="Y20" s="4"/>
      <c r="Z20" s="14"/>
      <c r="AA20" s="14"/>
      <c r="AB20" s="14"/>
      <c r="AC20" s="27"/>
      <c r="AD20" s="18"/>
      <c r="AE20" s="27"/>
      <c r="AF20" s="18"/>
      <c r="AG20" s="22"/>
      <c r="AH20" s="18"/>
      <c r="AI20" s="18"/>
    </row>
    <row r="21" spans="1:35" s="162" customFormat="1" ht="90" customHeight="1" x14ac:dyDescent="0.15">
      <c r="A21" s="163">
        <v>18</v>
      </c>
      <c r="B21" s="3"/>
      <c r="C21" s="4"/>
      <c r="D21" s="48" t="str">
        <f t="shared" si="1"/>
        <v/>
      </c>
      <c r="E21" s="4"/>
      <c r="F21" s="4"/>
      <c r="G21" s="4"/>
      <c r="H21" s="5"/>
      <c r="I21" s="179" t="str" cm="1">
        <f t="array" ref="I21">IF(
H21="",
"",
IF(
H21&lt;550,
"該当なし",
INDEX('価格sim（経費込_チョイス）'!$C$6:$C$1033,MATCH(MIN(IF('価格sim（経費込_チョイス）'!$AE$6:$AE$1033&gt;=H21,'価格sim（経費込_チョイス）'!$AE$6:$AE$1033)),'価格sim（経費込_チョイス）'!$AE$6:$AE$1033,0))))</f>
        <v/>
      </c>
      <c r="J21" s="180" t="str" cm="1">
        <f t="array" ref="J21">IF(
H21="",
"",
IF(
H21&lt;550,
"該当なし",
INDEX('価格sim（経費込_チョイス）'!$C$6:$C$1033,MATCH(MIN(IF('価格sim（経費込_チョイス）'!$AE$6:$AE$1033&gt;=H21,'価格sim（経費込_チョイス）'!$AE$6:$AE$1033)),'価格sim（経費込_チョイス）'!$AE$6:$AE$1033,0))))</f>
        <v/>
      </c>
      <c r="K21" s="182" t="str">
        <f>IF(
I21="",
"",
IF(
I21&lt;550,
"該当なし",
INDEX('価格sim（経費込_さとふる編集）'!$AC$6:$AC$1033,MATCH(I21,'価格sim（経費込_さとふる編集）'!$C$6:$C$1033,0))))</f>
        <v/>
      </c>
      <c r="L21" s="180" t="str">
        <f>IF(
J21="",
"",
IF(
J21&lt;550,
"該当なし",
INDEX('価格sim（経費込_さとふる編集）'!$O$6:$O$1033,MATCH(J21,'価格sim（経費込_さとふる編集）'!$C$6:$C$1033,0))))</f>
        <v/>
      </c>
      <c r="M21" s="10"/>
      <c r="N21" s="4"/>
      <c r="O21" s="2"/>
      <c r="P21" s="11"/>
      <c r="Q21" s="7"/>
      <c r="R21" s="13"/>
      <c r="S21" s="21"/>
      <c r="T21" s="12"/>
      <c r="U21" s="4"/>
      <c r="V21" s="4"/>
      <c r="W21" s="4"/>
      <c r="X21" s="4"/>
      <c r="Y21" s="4"/>
      <c r="Z21" s="14"/>
      <c r="AA21" s="14"/>
      <c r="AB21" s="14"/>
      <c r="AC21" s="27"/>
      <c r="AD21" s="18"/>
      <c r="AE21" s="27"/>
      <c r="AF21" s="18"/>
      <c r="AG21" s="17"/>
      <c r="AH21" s="18"/>
      <c r="AI21" s="18"/>
    </row>
    <row r="22" spans="1:35" s="162" customFormat="1" ht="90" customHeight="1" x14ac:dyDescent="0.15">
      <c r="A22" s="163">
        <v>19</v>
      </c>
      <c r="B22" s="3"/>
      <c r="C22" s="4"/>
      <c r="D22" s="48" t="str">
        <f t="shared" si="1"/>
        <v/>
      </c>
      <c r="E22" s="4"/>
      <c r="F22" s="4"/>
      <c r="G22" s="4"/>
      <c r="H22" s="5"/>
      <c r="I22" s="179" t="str" cm="1">
        <f t="array" ref="I22">IF(
H22="",
"",
IF(
H22&lt;550,
"該当なし",
INDEX('価格sim（経費込_チョイス）'!$C$6:$C$1033,MATCH(MIN(IF('価格sim（経費込_チョイス）'!$AE$6:$AE$1033&gt;=H22,'価格sim（経費込_チョイス）'!$AE$6:$AE$1033)),'価格sim（経費込_チョイス）'!$AE$6:$AE$1033,0))))</f>
        <v/>
      </c>
      <c r="J22" s="180" t="str" cm="1">
        <f t="array" ref="J22">IF(
H22="",
"",
IF(
H22&lt;550,
"該当なし",
INDEX('価格sim（経費込_チョイス）'!$C$6:$C$1033,MATCH(MIN(IF('価格sim（経費込_チョイス）'!$AE$6:$AE$1033&gt;=H22,'価格sim（経費込_チョイス）'!$AE$6:$AE$1033)),'価格sim（経費込_チョイス）'!$AE$6:$AE$1033,0))))</f>
        <v/>
      </c>
      <c r="K22" s="182" t="str">
        <f>IF(
I22="",
"",
IF(
I22&lt;550,
"該当なし",
INDEX('価格sim（経費込_さとふる編集）'!$AC$6:$AC$1033,MATCH(I22,'価格sim（経費込_さとふる編集）'!$C$6:$C$1033,0))))</f>
        <v/>
      </c>
      <c r="L22" s="180" t="str">
        <f>IF(
J22="",
"",
IF(
J22&lt;550,
"該当なし",
INDEX('価格sim（経費込_さとふる編集）'!$O$6:$O$1033,MATCH(J22,'価格sim（経費込_さとふる編集）'!$C$6:$C$1033,0))))</f>
        <v/>
      </c>
      <c r="M22" s="10"/>
      <c r="N22" s="4"/>
      <c r="O22" s="4"/>
      <c r="P22" s="11"/>
      <c r="Q22" s="7"/>
      <c r="R22" s="13"/>
      <c r="S22" s="21"/>
      <c r="T22" s="12"/>
      <c r="U22" s="4"/>
      <c r="V22" s="4"/>
      <c r="W22" s="4"/>
      <c r="X22" s="4"/>
      <c r="Y22" s="4"/>
      <c r="Z22" s="14"/>
      <c r="AA22" s="14"/>
      <c r="AB22" s="14"/>
      <c r="AC22" s="27"/>
      <c r="AD22" s="18"/>
      <c r="AE22" s="27"/>
      <c r="AF22" s="18"/>
      <c r="AG22" s="22"/>
      <c r="AH22" s="18"/>
      <c r="AI22" s="18"/>
    </row>
    <row r="23" spans="1:35" s="162" customFormat="1" ht="90" customHeight="1" x14ac:dyDescent="0.15">
      <c r="A23" s="165">
        <v>20</v>
      </c>
      <c r="B23" s="3"/>
      <c r="C23" s="4"/>
      <c r="D23" s="55" t="str">
        <f t="shared" si="1"/>
        <v/>
      </c>
      <c r="E23" s="4"/>
      <c r="F23" s="4"/>
      <c r="G23" s="4"/>
      <c r="H23" s="5"/>
      <c r="I23" s="179" t="str" cm="1">
        <f t="array" ref="I23">IF(
H23="",
"",
IF(
H23&lt;550,
"該当なし",
INDEX('価格sim（経費込_チョイス）'!$C$6:$C$1033,MATCH(MIN(IF('価格sim（経費込_チョイス）'!$AE$6:$AE$1033&gt;=H23,'価格sim（経費込_チョイス）'!$AE$6:$AE$1033)),'価格sim（経費込_チョイス）'!$AE$6:$AE$1033,0))))</f>
        <v/>
      </c>
      <c r="J23" s="180" t="str" cm="1">
        <f t="array" ref="J23">IF(
H23="",
"",
IF(
H23&lt;550,
"該当なし",
INDEX('価格sim（経費込_チョイス）'!$C$6:$C$1033,MATCH(MIN(IF('価格sim（経費込_チョイス）'!$AE$6:$AE$1033&gt;=H23,'価格sim（経費込_チョイス）'!$AE$6:$AE$1033)),'価格sim（経費込_チョイス）'!$AE$6:$AE$1033,0))))</f>
        <v/>
      </c>
      <c r="K23" s="182" t="str">
        <f>IF(
I23="",
"",
IF(
I23&lt;550,
"該当なし",
INDEX('価格sim（経費込_さとふる編集）'!$AC$6:$AC$1033,MATCH(I23,'価格sim（経費込_さとふる編集）'!$C$6:$C$1033,0))))</f>
        <v/>
      </c>
      <c r="L23" s="180" t="str">
        <f>IF(
J23="",
"",
IF(
J23&lt;550,
"該当なし",
INDEX('価格sim（経費込_さとふる編集）'!$O$6:$O$1033,MATCH(J23,'価格sim（経費込_さとふる編集）'!$C$6:$C$1033,0))))</f>
        <v/>
      </c>
      <c r="M23" s="10"/>
      <c r="N23" s="4"/>
      <c r="O23" s="2"/>
      <c r="P23" s="11"/>
      <c r="Q23" s="12"/>
      <c r="R23" s="13"/>
      <c r="S23" s="21"/>
      <c r="T23" s="12"/>
      <c r="U23" s="4"/>
      <c r="V23" s="4"/>
      <c r="W23" s="4"/>
      <c r="X23" s="4"/>
      <c r="Y23" s="4"/>
      <c r="Z23" s="14"/>
      <c r="AA23" s="14"/>
      <c r="AB23" s="14"/>
      <c r="AC23" s="27"/>
      <c r="AD23" s="18"/>
      <c r="AE23" s="27"/>
      <c r="AF23" s="18"/>
      <c r="AG23" s="22"/>
      <c r="AH23" s="18"/>
      <c r="AI23" s="18"/>
    </row>
    <row r="24" spans="1:35" s="162" customFormat="1" ht="90" customHeight="1" x14ac:dyDescent="0.15">
      <c r="A24" s="163">
        <v>21</v>
      </c>
      <c r="B24" s="3"/>
      <c r="C24" s="4"/>
      <c r="D24" s="48" t="str">
        <f t="shared" si="1"/>
        <v/>
      </c>
      <c r="E24" s="4"/>
      <c r="F24" s="4"/>
      <c r="G24" s="4"/>
      <c r="H24" s="5"/>
      <c r="I24" s="179" t="str" cm="1">
        <f t="array" ref="I24">IF(
H24="",
"",
IF(
H24&lt;550,
"該当なし",
INDEX('価格sim（経費込_チョイス）'!$C$6:$C$1033,MATCH(MIN(IF('価格sim（経費込_チョイス）'!$AE$6:$AE$1033&gt;=H24,'価格sim（経費込_チョイス）'!$AE$6:$AE$1033)),'価格sim（経費込_チョイス）'!$AE$6:$AE$1033,0))))</f>
        <v/>
      </c>
      <c r="J24" s="180" t="str" cm="1">
        <f t="array" ref="J24">IF(
H24="",
"",
IF(
H24&lt;550,
"該当なし",
INDEX('価格sim（経費込_チョイス）'!$C$6:$C$1033,MATCH(MIN(IF('価格sim（経費込_チョイス）'!$AE$6:$AE$1033&gt;=H24,'価格sim（経費込_チョイス）'!$AE$6:$AE$1033)),'価格sim（経費込_チョイス）'!$AE$6:$AE$1033,0))))</f>
        <v/>
      </c>
      <c r="K24" s="182" t="str">
        <f>IF(
I24="",
"",
IF(
I24&lt;550,
"該当なし",
INDEX('価格sim（経費込_さとふる編集）'!$AC$6:$AC$1033,MATCH(I24,'価格sim（経費込_さとふる編集）'!$C$6:$C$1033,0))))</f>
        <v/>
      </c>
      <c r="L24" s="180" t="str">
        <f>IF(
J24="",
"",
IF(
J24&lt;550,
"該当なし",
INDEX('価格sim（経費込_さとふる編集）'!$O$6:$O$1033,MATCH(J24,'価格sim（経費込_さとふる編集）'!$C$6:$C$1033,0))))</f>
        <v/>
      </c>
      <c r="M24" s="10"/>
      <c r="N24" s="4"/>
      <c r="O24" s="2"/>
      <c r="P24" s="11"/>
      <c r="Q24" s="7"/>
      <c r="R24" s="13"/>
      <c r="S24" s="21"/>
      <c r="T24" s="12"/>
      <c r="U24" s="4"/>
      <c r="V24" s="4"/>
      <c r="W24" s="12"/>
      <c r="X24" s="4"/>
      <c r="Y24" s="4"/>
      <c r="Z24" s="14"/>
      <c r="AA24" s="14"/>
      <c r="AB24" s="14"/>
      <c r="AC24" s="27"/>
      <c r="AD24" s="15"/>
      <c r="AE24" s="27"/>
      <c r="AF24" s="16"/>
      <c r="AG24" s="20"/>
      <c r="AH24" s="18"/>
      <c r="AI24" s="18"/>
    </row>
    <row r="25" spans="1:35" s="162" customFormat="1" ht="90" customHeight="1" x14ac:dyDescent="0.15">
      <c r="A25" s="163">
        <v>22</v>
      </c>
      <c r="B25" s="3"/>
      <c r="C25" s="4"/>
      <c r="D25" s="48" t="str">
        <f t="shared" si="1"/>
        <v/>
      </c>
      <c r="E25" s="4"/>
      <c r="F25" s="4"/>
      <c r="G25" s="4"/>
      <c r="H25" s="5"/>
      <c r="I25" s="179" t="str" cm="1">
        <f t="array" ref="I25">IF(
H25="",
"",
IF(
H25&lt;550,
"該当なし",
INDEX('価格sim（経費込_チョイス）'!$C$6:$C$1033,MATCH(MIN(IF('価格sim（経費込_チョイス）'!$AE$6:$AE$1033&gt;=H25,'価格sim（経費込_チョイス）'!$AE$6:$AE$1033)),'価格sim（経費込_チョイス）'!$AE$6:$AE$1033,0))))</f>
        <v/>
      </c>
      <c r="J25" s="180" t="str" cm="1">
        <f t="array" ref="J25">IF(
H25="",
"",
IF(
H25&lt;550,
"該当なし",
INDEX('価格sim（経費込_チョイス）'!$C$6:$C$1033,MATCH(MIN(IF('価格sim（経費込_チョイス）'!$AE$6:$AE$1033&gt;=H25,'価格sim（経費込_チョイス）'!$AE$6:$AE$1033)),'価格sim（経費込_チョイス）'!$AE$6:$AE$1033,0))))</f>
        <v/>
      </c>
      <c r="K25" s="182" t="str">
        <f>IF(
I25="",
"",
IF(
I25&lt;550,
"該当なし",
INDEX('価格sim（経費込_さとふる編集）'!$AC$6:$AC$1033,MATCH(I25,'価格sim（経費込_さとふる編集）'!$C$6:$C$1033,0))))</f>
        <v/>
      </c>
      <c r="L25" s="180" t="str">
        <f>IF(
J25="",
"",
IF(
J25&lt;550,
"該当なし",
INDEX('価格sim（経費込_さとふる編集）'!$O$6:$O$1033,MATCH(J25,'価格sim（経費込_さとふる編集）'!$C$6:$C$1033,0))))</f>
        <v/>
      </c>
      <c r="M25" s="10"/>
      <c r="N25" s="4"/>
      <c r="O25" s="2"/>
      <c r="P25" s="11"/>
      <c r="Q25" s="7"/>
      <c r="R25" s="13"/>
      <c r="S25" s="21"/>
      <c r="T25" s="12"/>
      <c r="U25" s="4"/>
      <c r="V25" s="4"/>
      <c r="W25" s="4"/>
      <c r="X25" s="4"/>
      <c r="Y25" s="4"/>
      <c r="Z25" s="14"/>
      <c r="AA25" s="14"/>
      <c r="AB25" s="14"/>
      <c r="AC25" s="27"/>
      <c r="AD25" s="18"/>
      <c r="AE25" s="27"/>
      <c r="AF25" s="18"/>
      <c r="AG25" s="22"/>
      <c r="AH25" s="18"/>
      <c r="AI25" s="18"/>
    </row>
    <row r="26" spans="1:35" s="162" customFormat="1" ht="90" customHeight="1" x14ac:dyDescent="0.15">
      <c r="A26" s="165">
        <v>23</v>
      </c>
      <c r="B26" s="3"/>
      <c r="C26" s="4"/>
      <c r="D26" s="48" t="str">
        <f t="shared" si="1"/>
        <v/>
      </c>
      <c r="E26" s="4"/>
      <c r="F26" s="4"/>
      <c r="G26" s="4"/>
      <c r="H26" s="5"/>
      <c r="I26" s="179" t="str" cm="1">
        <f t="array" ref="I26">IF(
H26="",
"",
IF(
H26&lt;550,
"該当なし",
INDEX('価格sim（経費込_チョイス）'!$C$6:$C$1033,MATCH(MIN(IF('価格sim（経費込_チョイス）'!$AE$6:$AE$1033&gt;=H26,'価格sim（経費込_チョイス）'!$AE$6:$AE$1033)),'価格sim（経費込_チョイス）'!$AE$6:$AE$1033,0))))</f>
        <v/>
      </c>
      <c r="J26" s="180" t="str" cm="1">
        <f t="array" ref="J26">IF(
H26="",
"",
IF(
H26&lt;550,
"該当なし",
INDEX('価格sim（経費込_チョイス）'!$C$6:$C$1033,MATCH(MIN(IF('価格sim（経費込_チョイス）'!$AE$6:$AE$1033&gt;=H26,'価格sim（経費込_チョイス）'!$AE$6:$AE$1033)),'価格sim（経費込_チョイス）'!$AE$6:$AE$1033,0))))</f>
        <v/>
      </c>
      <c r="K26" s="182" t="str">
        <f>IF(
I26="",
"",
IF(
I26&lt;550,
"該当なし",
INDEX('価格sim（経費込_さとふる編集）'!$AC$6:$AC$1033,MATCH(I26,'価格sim（経費込_さとふる編集）'!$C$6:$C$1033,0))))</f>
        <v/>
      </c>
      <c r="L26" s="180" t="str">
        <f>IF(
J26="",
"",
IF(
J26&lt;550,
"該当なし",
INDEX('価格sim（経費込_さとふる編集）'!$O$6:$O$1033,MATCH(J26,'価格sim（経費込_さとふる編集）'!$C$6:$C$1033,0))))</f>
        <v/>
      </c>
      <c r="M26" s="10"/>
      <c r="N26" s="4"/>
      <c r="O26" s="2"/>
      <c r="P26" s="11"/>
      <c r="Q26" s="7"/>
      <c r="R26" s="13"/>
      <c r="S26" s="21"/>
      <c r="T26" s="12"/>
      <c r="U26" s="4"/>
      <c r="V26" s="4"/>
      <c r="W26" s="4"/>
      <c r="X26" s="4"/>
      <c r="Y26" s="4"/>
      <c r="Z26" s="14"/>
      <c r="AA26" s="14"/>
      <c r="AB26" s="14"/>
      <c r="AC26" s="27"/>
      <c r="AD26" s="18"/>
      <c r="AE26" s="27"/>
      <c r="AF26" s="18"/>
      <c r="AG26" s="17"/>
      <c r="AH26" s="18"/>
      <c r="AI26" s="18"/>
    </row>
    <row r="27" spans="1:35" s="162" customFormat="1" ht="90" customHeight="1" x14ac:dyDescent="0.15">
      <c r="A27" s="163">
        <v>24</v>
      </c>
      <c r="B27" s="3"/>
      <c r="C27" s="4"/>
      <c r="D27" s="48" t="str">
        <f t="shared" si="1"/>
        <v/>
      </c>
      <c r="E27" s="4"/>
      <c r="F27" s="4"/>
      <c r="G27" s="4"/>
      <c r="H27" s="5"/>
      <c r="I27" s="179" t="str" cm="1">
        <f t="array" ref="I27">IF(
H27="",
"",
IF(
H27&lt;550,
"該当なし",
INDEX('価格sim（経費込_チョイス）'!$C$6:$C$1033,MATCH(MIN(IF('価格sim（経費込_チョイス）'!$AE$6:$AE$1033&gt;=H27,'価格sim（経費込_チョイス）'!$AE$6:$AE$1033)),'価格sim（経費込_チョイス）'!$AE$6:$AE$1033,0))))</f>
        <v/>
      </c>
      <c r="J27" s="180" t="str" cm="1">
        <f t="array" ref="J27">IF(
H27="",
"",
IF(
H27&lt;550,
"該当なし",
INDEX('価格sim（経費込_チョイス）'!$C$6:$C$1033,MATCH(MIN(IF('価格sim（経費込_チョイス）'!$AE$6:$AE$1033&gt;=H27,'価格sim（経費込_チョイス）'!$AE$6:$AE$1033)),'価格sim（経費込_チョイス）'!$AE$6:$AE$1033,0))))</f>
        <v/>
      </c>
      <c r="K27" s="182" t="str">
        <f>IF(
I27="",
"",
IF(
I27&lt;550,
"該当なし",
INDEX('価格sim（経費込_さとふる編集）'!$AC$6:$AC$1033,MATCH(I27,'価格sim（経費込_さとふる編集）'!$C$6:$C$1033,0))))</f>
        <v/>
      </c>
      <c r="L27" s="180" t="str">
        <f>IF(
J27="",
"",
IF(
J27&lt;550,
"該当なし",
INDEX('価格sim（経費込_さとふる編集）'!$O$6:$O$1033,MATCH(J27,'価格sim（経費込_さとふる編集）'!$C$6:$C$1033,0))))</f>
        <v/>
      </c>
      <c r="M27" s="10"/>
      <c r="N27" s="4"/>
      <c r="O27" s="4"/>
      <c r="P27" s="11"/>
      <c r="Q27" s="7"/>
      <c r="R27" s="13"/>
      <c r="S27" s="21"/>
      <c r="T27" s="12"/>
      <c r="U27" s="4"/>
      <c r="V27" s="4"/>
      <c r="W27" s="4"/>
      <c r="X27" s="4"/>
      <c r="Y27" s="4"/>
      <c r="Z27" s="14"/>
      <c r="AA27" s="14"/>
      <c r="AB27" s="14"/>
      <c r="AC27" s="27"/>
      <c r="AD27" s="18"/>
      <c r="AE27" s="27"/>
      <c r="AF27" s="18"/>
      <c r="AG27" s="22"/>
      <c r="AH27" s="18"/>
      <c r="AI27" s="18"/>
    </row>
    <row r="28" spans="1:35" s="162" customFormat="1" ht="90" customHeight="1" x14ac:dyDescent="0.15">
      <c r="A28" s="163">
        <v>25</v>
      </c>
      <c r="B28" s="3"/>
      <c r="C28" s="4"/>
      <c r="D28" s="55" t="str">
        <f t="shared" si="1"/>
        <v/>
      </c>
      <c r="E28" s="4"/>
      <c r="F28" s="4"/>
      <c r="G28" s="4"/>
      <c r="H28" s="5"/>
      <c r="I28" s="179" t="str" cm="1">
        <f t="array" ref="I28">IF(
H28="",
"",
IF(
H28&lt;550,
"該当なし",
INDEX('価格sim（経費込_チョイス）'!$C$6:$C$1033,MATCH(MIN(IF('価格sim（経費込_チョイス）'!$AE$6:$AE$1033&gt;=H28,'価格sim（経費込_チョイス）'!$AE$6:$AE$1033)),'価格sim（経費込_チョイス）'!$AE$6:$AE$1033,0))))</f>
        <v/>
      </c>
      <c r="J28" s="180" t="str" cm="1">
        <f t="array" ref="J28">IF(
H28="",
"",
IF(
H28&lt;550,
"該当なし",
INDEX('価格sim（経費込_チョイス）'!$C$6:$C$1033,MATCH(MIN(IF('価格sim（経費込_チョイス）'!$AE$6:$AE$1033&gt;=H28,'価格sim（経費込_チョイス）'!$AE$6:$AE$1033)),'価格sim（経費込_チョイス）'!$AE$6:$AE$1033,0))))</f>
        <v/>
      </c>
      <c r="K28" s="182" t="str">
        <f>IF(
I28="",
"",
IF(
I28&lt;550,
"該当なし",
INDEX('価格sim（経費込_さとふる編集）'!$AC$6:$AC$1033,MATCH(I28,'価格sim（経費込_さとふる編集）'!$C$6:$C$1033,0))))</f>
        <v/>
      </c>
      <c r="L28" s="180" t="str">
        <f>IF(
J28="",
"",
IF(
J28&lt;550,
"該当なし",
INDEX('価格sim（経費込_さとふる編集）'!$O$6:$O$1033,MATCH(J28,'価格sim（経費込_さとふる編集）'!$C$6:$C$1033,0))))</f>
        <v/>
      </c>
      <c r="M28" s="10"/>
      <c r="N28" s="4"/>
      <c r="O28" s="2"/>
      <c r="P28" s="11"/>
      <c r="Q28" s="12"/>
      <c r="R28" s="13"/>
      <c r="S28" s="21"/>
      <c r="T28" s="12"/>
      <c r="U28" s="4"/>
      <c r="V28" s="4"/>
      <c r="W28" s="4"/>
      <c r="X28" s="4"/>
      <c r="Y28" s="4"/>
      <c r="Z28" s="14"/>
      <c r="AA28" s="14"/>
      <c r="AB28" s="14"/>
      <c r="AC28" s="27"/>
      <c r="AD28" s="18"/>
      <c r="AE28" s="27"/>
      <c r="AF28" s="18"/>
      <c r="AG28" s="22"/>
      <c r="AH28" s="18"/>
      <c r="AI28" s="18"/>
    </row>
    <row r="29" spans="1:35" s="162" customFormat="1" ht="90" customHeight="1" x14ac:dyDescent="0.15">
      <c r="A29" s="165">
        <v>26</v>
      </c>
      <c r="B29" s="3"/>
      <c r="C29" s="4"/>
      <c r="D29" s="48" t="str">
        <f t="shared" si="1"/>
        <v/>
      </c>
      <c r="E29" s="4"/>
      <c r="F29" s="4"/>
      <c r="G29" s="4"/>
      <c r="H29" s="5"/>
      <c r="I29" s="179" t="str" cm="1">
        <f t="array" ref="I29">IF(
H29="",
"",
IF(
H29&lt;550,
"該当なし",
INDEX('価格sim（経費込_チョイス）'!$C$6:$C$1033,MATCH(MIN(IF('価格sim（経費込_チョイス）'!$AE$6:$AE$1033&gt;=H29,'価格sim（経費込_チョイス）'!$AE$6:$AE$1033)),'価格sim（経費込_チョイス）'!$AE$6:$AE$1033,0))))</f>
        <v/>
      </c>
      <c r="J29" s="180" t="str" cm="1">
        <f t="array" ref="J29">IF(
H29="",
"",
IF(
H29&lt;550,
"該当なし",
INDEX('価格sim（経費込_チョイス）'!$C$6:$C$1033,MATCH(MIN(IF('価格sim（経費込_チョイス）'!$AE$6:$AE$1033&gt;=H29,'価格sim（経費込_チョイス）'!$AE$6:$AE$1033)),'価格sim（経費込_チョイス）'!$AE$6:$AE$1033,0))))</f>
        <v/>
      </c>
      <c r="K29" s="182" t="str">
        <f>IF(
I29="",
"",
IF(
I29&lt;550,
"該当なし",
INDEX('価格sim（経費込_さとふる編集）'!$AC$6:$AC$1033,MATCH(I29,'価格sim（経費込_さとふる編集）'!$C$6:$C$1033,0))))</f>
        <v/>
      </c>
      <c r="L29" s="180" t="str">
        <f>IF(
J29="",
"",
IF(
J29&lt;550,
"該当なし",
INDEX('価格sim（経費込_さとふる編集）'!$O$6:$O$1033,MATCH(J29,'価格sim（経費込_さとふる編集）'!$C$6:$C$1033,0))))</f>
        <v/>
      </c>
      <c r="M29" s="10"/>
      <c r="N29" s="4"/>
      <c r="O29" s="2"/>
      <c r="P29" s="11"/>
      <c r="Q29" s="7"/>
      <c r="R29" s="13"/>
      <c r="S29" s="21"/>
      <c r="T29" s="12"/>
      <c r="U29" s="4"/>
      <c r="V29" s="4"/>
      <c r="W29" s="12"/>
      <c r="X29" s="4"/>
      <c r="Y29" s="4"/>
      <c r="Z29" s="14"/>
      <c r="AA29" s="14"/>
      <c r="AB29" s="14"/>
      <c r="AC29" s="27"/>
      <c r="AD29" s="15"/>
      <c r="AE29" s="27"/>
      <c r="AF29" s="16"/>
      <c r="AG29" s="20"/>
      <c r="AH29" s="18"/>
      <c r="AI29" s="18"/>
    </row>
    <row r="30" spans="1:35" s="162" customFormat="1" ht="90" customHeight="1" x14ac:dyDescent="0.15">
      <c r="A30" s="163">
        <v>27</v>
      </c>
      <c r="B30" s="3"/>
      <c r="C30" s="4"/>
      <c r="D30" s="48" t="str">
        <f t="shared" si="1"/>
        <v/>
      </c>
      <c r="E30" s="4"/>
      <c r="F30" s="4"/>
      <c r="G30" s="4"/>
      <c r="H30" s="5"/>
      <c r="I30" s="179" t="str" cm="1">
        <f t="array" ref="I30">IF(
H30="",
"",
IF(
H30&lt;550,
"該当なし",
INDEX('価格sim（経費込_チョイス）'!$C$6:$C$1033,MATCH(MIN(IF('価格sim（経費込_チョイス）'!$AE$6:$AE$1033&gt;=H30,'価格sim（経費込_チョイス）'!$AE$6:$AE$1033)),'価格sim（経費込_チョイス）'!$AE$6:$AE$1033,0))))</f>
        <v/>
      </c>
      <c r="J30" s="180" t="str" cm="1">
        <f t="array" ref="J30">IF(
H30="",
"",
IF(
H30&lt;550,
"該当なし",
INDEX('価格sim（経費込_チョイス）'!$C$6:$C$1033,MATCH(MIN(IF('価格sim（経費込_チョイス）'!$AE$6:$AE$1033&gt;=H30,'価格sim（経費込_チョイス）'!$AE$6:$AE$1033)),'価格sim（経費込_チョイス）'!$AE$6:$AE$1033,0))))</f>
        <v/>
      </c>
      <c r="K30" s="182" t="str">
        <f>IF(
I30="",
"",
IF(
I30&lt;550,
"該当なし",
INDEX('価格sim（経費込_さとふる編集）'!$AC$6:$AC$1033,MATCH(I30,'価格sim（経費込_さとふる編集）'!$C$6:$C$1033,0))))</f>
        <v/>
      </c>
      <c r="L30" s="180" t="str">
        <f>IF(
J30="",
"",
IF(
J30&lt;550,
"該当なし",
INDEX('価格sim（経費込_さとふる編集）'!$O$6:$O$1033,MATCH(J30,'価格sim（経費込_さとふる編集）'!$C$6:$C$1033,0))))</f>
        <v/>
      </c>
      <c r="M30" s="10"/>
      <c r="N30" s="4"/>
      <c r="O30" s="2"/>
      <c r="P30" s="11"/>
      <c r="Q30" s="7"/>
      <c r="R30" s="13"/>
      <c r="S30" s="21"/>
      <c r="T30" s="12"/>
      <c r="U30" s="4"/>
      <c r="V30" s="4"/>
      <c r="W30" s="4"/>
      <c r="X30" s="4"/>
      <c r="Y30" s="4"/>
      <c r="Z30" s="14"/>
      <c r="AA30" s="14"/>
      <c r="AB30" s="14"/>
      <c r="AC30" s="27"/>
      <c r="AD30" s="18"/>
      <c r="AE30" s="27"/>
      <c r="AF30" s="18"/>
      <c r="AG30" s="22"/>
      <c r="AH30" s="18"/>
      <c r="AI30" s="18"/>
    </row>
    <row r="31" spans="1:35" s="162" customFormat="1" ht="90" customHeight="1" x14ac:dyDescent="0.15">
      <c r="A31" s="163">
        <v>28</v>
      </c>
      <c r="B31" s="3"/>
      <c r="C31" s="4"/>
      <c r="D31" s="48" t="str">
        <f t="shared" si="1"/>
        <v/>
      </c>
      <c r="E31" s="4"/>
      <c r="F31" s="4"/>
      <c r="G31" s="4"/>
      <c r="H31" s="5"/>
      <c r="I31" s="179" t="str" cm="1">
        <f t="array" ref="I31">IF(
H31="",
"",
IF(
H31&lt;550,
"該当なし",
INDEX('価格sim（経費込_チョイス）'!$C$6:$C$1033,MATCH(MIN(IF('価格sim（経費込_チョイス）'!$AE$6:$AE$1033&gt;=H31,'価格sim（経費込_チョイス）'!$AE$6:$AE$1033)),'価格sim（経費込_チョイス）'!$AE$6:$AE$1033,0))))</f>
        <v/>
      </c>
      <c r="J31" s="180" t="str" cm="1">
        <f t="array" ref="J31">IF(
H31="",
"",
IF(
H31&lt;550,
"該当なし",
INDEX('価格sim（経費込_チョイス）'!$C$6:$C$1033,MATCH(MIN(IF('価格sim（経費込_チョイス）'!$AE$6:$AE$1033&gt;=H31,'価格sim（経費込_チョイス）'!$AE$6:$AE$1033)),'価格sim（経費込_チョイス）'!$AE$6:$AE$1033,0))))</f>
        <v/>
      </c>
      <c r="K31" s="182" t="str">
        <f>IF(
I31="",
"",
IF(
I31&lt;550,
"該当なし",
INDEX('価格sim（経費込_さとふる編集）'!$AC$6:$AC$1033,MATCH(I31,'価格sim（経費込_さとふる編集）'!$C$6:$C$1033,0))))</f>
        <v/>
      </c>
      <c r="L31" s="180" t="str">
        <f>IF(
J31="",
"",
IF(
J31&lt;550,
"該当なし",
INDEX('価格sim（経費込_さとふる編集）'!$O$6:$O$1033,MATCH(J31,'価格sim（経費込_さとふる編集）'!$C$6:$C$1033,0))))</f>
        <v/>
      </c>
      <c r="M31" s="10"/>
      <c r="N31" s="4"/>
      <c r="O31" s="2"/>
      <c r="P31" s="11"/>
      <c r="Q31" s="7"/>
      <c r="R31" s="13"/>
      <c r="S31" s="21"/>
      <c r="T31" s="12"/>
      <c r="U31" s="4"/>
      <c r="V31" s="4"/>
      <c r="W31" s="4"/>
      <c r="X31" s="4"/>
      <c r="Y31" s="4"/>
      <c r="Z31" s="14"/>
      <c r="AA31" s="14"/>
      <c r="AB31" s="14"/>
      <c r="AC31" s="27"/>
      <c r="AD31" s="18"/>
      <c r="AE31" s="27"/>
      <c r="AF31" s="18"/>
      <c r="AG31" s="17"/>
      <c r="AH31" s="18"/>
      <c r="AI31" s="18"/>
    </row>
    <row r="32" spans="1:35" s="162" customFormat="1" ht="90" customHeight="1" x14ac:dyDescent="0.15">
      <c r="A32" s="165">
        <v>29</v>
      </c>
      <c r="B32" s="3"/>
      <c r="C32" s="4"/>
      <c r="D32" s="48" t="str">
        <f t="shared" si="1"/>
        <v/>
      </c>
      <c r="E32" s="4"/>
      <c r="F32" s="4"/>
      <c r="G32" s="4"/>
      <c r="H32" s="5"/>
      <c r="I32" s="179" t="str" cm="1">
        <f t="array" ref="I32">IF(
H32="",
"",
IF(
H32&lt;550,
"該当なし",
INDEX('価格sim（経費込_チョイス）'!$C$6:$C$1033,MATCH(MIN(IF('価格sim（経費込_チョイス）'!$AE$6:$AE$1033&gt;=H32,'価格sim（経費込_チョイス）'!$AE$6:$AE$1033)),'価格sim（経費込_チョイス）'!$AE$6:$AE$1033,0))))</f>
        <v/>
      </c>
      <c r="J32" s="180" t="str" cm="1">
        <f t="array" ref="J32">IF(
H32="",
"",
IF(
H32&lt;550,
"該当なし",
INDEX('価格sim（経費込_チョイス）'!$C$6:$C$1033,MATCH(MIN(IF('価格sim（経費込_チョイス）'!$AE$6:$AE$1033&gt;=H32,'価格sim（経費込_チョイス）'!$AE$6:$AE$1033)),'価格sim（経費込_チョイス）'!$AE$6:$AE$1033,0))))</f>
        <v/>
      </c>
      <c r="K32" s="182" t="str">
        <f>IF(
I32="",
"",
IF(
I32&lt;550,
"該当なし",
INDEX('価格sim（経費込_さとふる編集）'!$AC$6:$AC$1033,MATCH(I32,'価格sim（経費込_さとふる編集）'!$C$6:$C$1033,0))))</f>
        <v/>
      </c>
      <c r="L32" s="180" t="str">
        <f>IF(
J32="",
"",
IF(
J32&lt;550,
"該当なし",
INDEX('価格sim（経費込_さとふる編集）'!$O$6:$O$1033,MATCH(J32,'価格sim（経費込_さとふる編集）'!$C$6:$C$1033,0))))</f>
        <v/>
      </c>
      <c r="M32" s="10"/>
      <c r="N32" s="4"/>
      <c r="O32" s="4"/>
      <c r="P32" s="11"/>
      <c r="Q32" s="7"/>
      <c r="R32" s="13"/>
      <c r="S32" s="21"/>
      <c r="T32" s="12"/>
      <c r="U32" s="4"/>
      <c r="V32" s="4"/>
      <c r="W32" s="4"/>
      <c r="X32" s="4"/>
      <c r="Y32" s="4"/>
      <c r="Z32" s="14"/>
      <c r="AA32" s="14"/>
      <c r="AB32" s="14"/>
      <c r="AC32" s="27"/>
      <c r="AD32" s="18"/>
      <c r="AE32" s="27"/>
      <c r="AF32" s="18"/>
      <c r="AG32" s="22"/>
      <c r="AH32" s="18"/>
      <c r="AI32" s="18"/>
    </row>
    <row r="33" spans="1:35" s="162" customFormat="1" ht="90" customHeight="1" x14ac:dyDescent="0.15">
      <c r="A33" s="163">
        <v>30</v>
      </c>
      <c r="B33" s="3"/>
      <c r="C33" s="4"/>
      <c r="D33" s="55" t="str">
        <f t="shared" si="1"/>
        <v/>
      </c>
      <c r="E33" s="4"/>
      <c r="F33" s="4"/>
      <c r="G33" s="4"/>
      <c r="H33" s="5"/>
      <c r="I33" s="179" t="str" cm="1">
        <f t="array" ref="I33">IF(
H33="",
"",
IF(
H33&lt;550,
"該当なし",
INDEX('価格sim（経費込_チョイス）'!$C$6:$C$1033,MATCH(MIN(IF('価格sim（経費込_チョイス）'!$AE$6:$AE$1033&gt;=H33,'価格sim（経費込_チョイス）'!$AE$6:$AE$1033)),'価格sim（経費込_チョイス）'!$AE$6:$AE$1033,0))))</f>
        <v/>
      </c>
      <c r="J33" s="180" t="str" cm="1">
        <f t="array" ref="J33">IF(
H33="",
"",
IF(
H33&lt;550,
"該当なし",
INDEX('価格sim（経費込_チョイス）'!$C$6:$C$1033,MATCH(MIN(IF('価格sim（経費込_チョイス）'!$AE$6:$AE$1033&gt;=H33,'価格sim（経費込_チョイス）'!$AE$6:$AE$1033)),'価格sim（経費込_チョイス）'!$AE$6:$AE$1033,0))))</f>
        <v/>
      </c>
      <c r="K33" s="182" t="str">
        <f>IF(
I33="",
"",
IF(
I33&lt;550,
"該当なし",
INDEX('価格sim（経費込_さとふる編集）'!$AC$6:$AC$1033,MATCH(I33,'価格sim（経費込_さとふる編集）'!$C$6:$C$1033,0))))</f>
        <v/>
      </c>
      <c r="L33" s="180" t="str">
        <f>IF(
J33="",
"",
IF(
J33&lt;550,
"該当なし",
INDEX('価格sim（経費込_さとふる編集）'!$O$6:$O$1033,MATCH(J33,'価格sim（経費込_さとふる編集）'!$C$6:$C$1033,0))))</f>
        <v/>
      </c>
      <c r="M33" s="10"/>
      <c r="N33" s="4"/>
      <c r="O33" s="2"/>
      <c r="P33" s="11"/>
      <c r="Q33" s="12"/>
      <c r="R33" s="13"/>
      <c r="S33" s="21"/>
      <c r="T33" s="12"/>
      <c r="U33" s="4"/>
      <c r="V33" s="4"/>
      <c r="W33" s="4"/>
      <c r="X33" s="4"/>
      <c r="Y33" s="4"/>
      <c r="Z33" s="14"/>
      <c r="AA33" s="14"/>
      <c r="AB33" s="14"/>
      <c r="AC33" s="27"/>
      <c r="AD33" s="18"/>
      <c r="AE33" s="27"/>
      <c r="AF33" s="18"/>
      <c r="AG33" s="22"/>
      <c r="AH33" s="18"/>
      <c r="AI33" s="18"/>
    </row>
    <row r="34" spans="1:35" s="164" customFormat="1" ht="90" customHeight="1" x14ac:dyDescent="0.15">
      <c r="A34" s="163">
        <v>31</v>
      </c>
      <c r="B34" s="3"/>
      <c r="C34" s="4"/>
      <c r="D34" s="48" t="str">
        <f t="shared" si="0"/>
        <v/>
      </c>
      <c r="E34" s="2"/>
      <c r="F34" s="2"/>
      <c r="G34" s="2"/>
      <c r="H34" s="5"/>
      <c r="I34" s="179" t="str" cm="1">
        <f t="array" ref="I34">IF(
H34="",
"",
IF(
H34&lt;550,
"該当なし",
INDEX('価格sim（経費込_チョイス）'!$C$6:$C$1033,MATCH(MIN(IF('価格sim（経費込_チョイス）'!$AE$6:$AE$1033&gt;=H34,'価格sim（経費込_チョイス）'!$AE$6:$AE$1033)),'価格sim（経費込_チョイス）'!$AE$6:$AE$1033,0))))</f>
        <v/>
      </c>
      <c r="J34" s="180" t="str" cm="1">
        <f t="array" ref="J34">IF(
H34="",
"",
IF(
H34&lt;550,
"該当なし",
INDEX('価格sim（経費込_チョイス）'!$C$6:$C$1033,MATCH(MIN(IF('価格sim（経費込_チョイス）'!$AE$6:$AE$1033&gt;=H34,'価格sim（経費込_チョイス）'!$AE$6:$AE$1033)),'価格sim（経費込_チョイス）'!$AE$6:$AE$1033,0))))</f>
        <v/>
      </c>
      <c r="K34" s="182" t="str">
        <f>IF(
I34="",
"",
IF(
I34&lt;550,
"該当なし",
INDEX('価格sim（経費込_さとふる編集）'!$AC$6:$AC$1033,MATCH(I34,'価格sim（経費込_さとふる編集）'!$C$6:$C$1033,0))))</f>
        <v/>
      </c>
      <c r="L34" s="180" t="str">
        <f>IF(
J34="",
"",
IF(
J34&lt;550,
"該当なし",
INDEX('価格sim（経費込_さとふる編集）'!$O$6:$O$1033,MATCH(J34,'価格sim（経費込_さとふる編集）'!$C$6:$C$1033,0))))</f>
        <v/>
      </c>
      <c r="M34" s="10"/>
      <c r="N34" s="28"/>
      <c r="O34" s="29"/>
      <c r="P34" s="36"/>
      <c r="Q34" s="31"/>
      <c r="R34" s="42"/>
      <c r="S34" s="43"/>
      <c r="T34" s="28"/>
      <c r="U34" s="28"/>
      <c r="V34" s="28"/>
      <c r="W34" s="28"/>
      <c r="X34" s="28"/>
      <c r="Y34" s="28"/>
      <c r="Z34" s="14"/>
      <c r="AA34" s="14"/>
      <c r="AB34" s="14"/>
      <c r="AC34" s="27"/>
      <c r="AD34" s="38"/>
      <c r="AE34" s="27"/>
      <c r="AF34" s="39"/>
      <c r="AG34" s="40"/>
      <c r="AH34" s="41"/>
      <c r="AI34" s="41"/>
    </row>
    <row r="35" spans="1:35" s="162" customFormat="1" ht="90" customHeight="1" x14ac:dyDescent="0.15">
      <c r="A35" s="165">
        <v>32</v>
      </c>
      <c r="B35" s="3"/>
      <c r="C35" s="4"/>
      <c r="D35" s="48" t="str">
        <f t="shared" ref="D35:D57" si="2">IF(C35="","",IF($C35="一般（その他各種組合等）","","記載不要"))</f>
        <v/>
      </c>
      <c r="E35" s="4"/>
      <c r="F35" s="4"/>
      <c r="G35" s="4"/>
      <c r="H35" s="5"/>
      <c r="I35" s="179" t="str" cm="1">
        <f t="array" ref="I35">IF(
H35="",
"",
IF(
H35&lt;550,
"該当なし",
INDEX('価格sim（経費込_チョイス）'!$C$6:$C$1033,MATCH(MIN(IF('価格sim（経費込_チョイス）'!$AE$6:$AE$1033&gt;=H35,'価格sim（経費込_チョイス）'!$AE$6:$AE$1033)),'価格sim（経費込_チョイス）'!$AE$6:$AE$1033,0))))</f>
        <v/>
      </c>
      <c r="J35" s="180" t="str" cm="1">
        <f t="array" ref="J35">IF(
H35="",
"",
IF(
H35&lt;550,
"該当なし",
INDEX('価格sim（経費込_チョイス）'!$C$6:$C$1033,MATCH(MIN(IF('価格sim（経費込_チョイス）'!$AE$6:$AE$1033&gt;=H35,'価格sim（経費込_チョイス）'!$AE$6:$AE$1033)),'価格sim（経費込_チョイス）'!$AE$6:$AE$1033,0))))</f>
        <v/>
      </c>
      <c r="K35" s="182" t="str">
        <f>IF(
I35="",
"",
IF(
I35&lt;550,
"該当なし",
INDEX('価格sim（経費込_さとふる編集）'!$AC$6:$AC$1033,MATCH(I35,'価格sim（経費込_さとふる編集）'!$C$6:$C$1033,0))))</f>
        <v/>
      </c>
      <c r="L35" s="180" t="str">
        <f>IF(
J35="",
"",
IF(
J35&lt;550,
"該当なし",
INDEX('価格sim（経費込_さとふる編集）'!$O$6:$O$1033,MATCH(J35,'価格sim（経費込_さとふる編集）'!$C$6:$C$1033,0))))</f>
        <v/>
      </c>
      <c r="M35" s="10"/>
      <c r="N35" s="4"/>
      <c r="O35" s="2"/>
      <c r="P35" s="11"/>
      <c r="Q35" s="7"/>
      <c r="R35" s="13"/>
      <c r="S35" s="21"/>
      <c r="T35" s="12"/>
      <c r="U35" s="4"/>
      <c r="V35" s="4"/>
      <c r="W35" s="12"/>
      <c r="X35" s="4"/>
      <c r="Y35" s="4"/>
      <c r="Z35" s="14"/>
      <c r="AA35" s="14"/>
      <c r="AB35" s="14"/>
      <c r="AC35" s="27"/>
      <c r="AD35" s="15"/>
      <c r="AE35" s="27"/>
      <c r="AF35" s="16"/>
      <c r="AG35" s="20"/>
      <c r="AH35" s="18"/>
      <c r="AI35" s="18"/>
    </row>
    <row r="36" spans="1:35" s="162" customFormat="1" ht="90" customHeight="1" x14ac:dyDescent="0.15">
      <c r="A36" s="163">
        <v>33</v>
      </c>
      <c r="B36" s="3"/>
      <c r="C36" s="4"/>
      <c r="D36" s="48" t="str">
        <f t="shared" si="2"/>
        <v/>
      </c>
      <c r="E36" s="4"/>
      <c r="F36" s="4"/>
      <c r="G36" s="4"/>
      <c r="H36" s="5"/>
      <c r="I36" s="179" t="str" cm="1">
        <f t="array" ref="I36">IF(
H36="",
"",
IF(
H36&lt;550,
"該当なし",
INDEX('価格sim（経費込_チョイス）'!$C$6:$C$1033,MATCH(MIN(IF('価格sim（経費込_チョイス）'!$AE$6:$AE$1033&gt;=H36,'価格sim（経費込_チョイス）'!$AE$6:$AE$1033)),'価格sim（経費込_チョイス）'!$AE$6:$AE$1033,0))))</f>
        <v/>
      </c>
      <c r="J36" s="180" t="str" cm="1">
        <f t="array" ref="J36">IF(
H36="",
"",
IF(
H36&lt;550,
"該当なし",
INDEX('価格sim（経費込_チョイス）'!$C$6:$C$1033,MATCH(MIN(IF('価格sim（経費込_チョイス）'!$AE$6:$AE$1033&gt;=H36,'価格sim（経費込_チョイス）'!$AE$6:$AE$1033)),'価格sim（経費込_チョイス）'!$AE$6:$AE$1033,0))))</f>
        <v/>
      </c>
      <c r="K36" s="182" t="str">
        <f>IF(
I36="",
"",
IF(
I36&lt;550,
"該当なし",
INDEX('価格sim（経費込_さとふる編集）'!$AC$6:$AC$1033,MATCH(I36,'価格sim（経費込_さとふる編集）'!$C$6:$C$1033,0))))</f>
        <v/>
      </c>
      <c r="L36" s="180" t="str">
        <f>IF(
J36="",
"",
IF(
J36&lt;550,
"該当なし",
INDEX('価格sim（経費込_さとふる編集）'!$O$6:$O$1033,MATCH(J36,'価格sim（経費込_さとふる編集）'!$C$6:$C$1033,0))))</f>
        <v/>
      </c>
      <c r="M36" s="10"/>
      <c r="N36" s="4"/>
      <c r="O36" s="2"/>
      <c r="P36" s="11"/>
      <c r="Q36" s="7"/>
      <c r="R36" s="13"/>
      <c r="S36" s="21"/>
      <c r="T36" s="12"/>
      <c r="U36" s="4"/>
      <c r="V36" s="4"/>
      <c r="W36" s="12"/>
      <c r="X36" s="4"/>
      <c r="Y36" s="4"/>
      <c r="Z36" s="14"/>
      <c r="AA36" s="14"/>
      <c r="AB36" s="14"/>
      <c r="AC36" s="27"/>
      <c r="AD36" s="15"/>
      <c r="AE36" s="27"/>
      <c r="AF36" s="16"/>
      <c r="AG36" s="20"/>
      <c r="AH36" s="18"/>
      <c r="AI36" s="18"/>
    </row>
    <row r="37" spans="1:35" s="162" customFormat="1" ht="90" customHeight="1" x14ac:dyDescent="0.15">
      <c r="A37" s="163">
        <v>34</v>
      </c>
      <c r="B37" s="3"/>
      <c r="C37" s="4"/>
      <c r="D37" s="48" t="str">
        <f t="shared" si="2"/>
        <v/>
      </c>
      <c r="E37" s="4"/>
      <c r="F37" s="4"/>
      <c r="G37" s="4"/>
      <c r="H37" s="5"/>
      <c r="I37" s="179" t="str" cm="1">
        <f t="array" ref="I37">IF(
H37="",
"",
IF(
H37&lt;550,
"該当なし",
INDEX('価格sim（経費込_チョイス）'!$C$6:$C$1033,MATCH(MIN(IF('価格sim（経費込_チョイス）'!$AE$6:$AE$1033&gt;=H37,'価格sim（経費込_チョイス）'!$AE$6:$AE$1033)),'価格sim（経費込_チョイス）'!$AE$6:$AE$1033,0))))</f>
        <v/>
      </c>
      <c r="J37" s="180" t="str" cm="1">
        <f t="array" ref="J37">IF(
H37="",
"",
IF(
H37&lt;550,
"該当なし",
INDEX('価格sim（経費込_チョイス）'!$C$6:$C$1033,MATCH(MIN(IF('価格sim（経費込_チョイス）'!$AE$6:$AE$1033&gt;=H37,'価格sim（経費込_チョイス）'!$AE$6:$AE$1033)),'価格sim（経費込_チョイス）'!$AE$6:$AE$1033,0))))</f>
        <v/>
      </c>
      <c r="K37" s="182" t="str">
        <f>IF(
I37="",
"",
IF(
I37&lt;550,
"該当なし",
INDEX('価格sim（経費込_さとふる編集）'!$AC$6:$AC$1033,MATCH(I37,'価格sim（経費込_さとふる編集）'!$C$6:$C$1033,0))))</f>
        <v/>
      </c>
      <c r="L37" s="180" t="str">
        <f>IF(
J37="",
"",
IF(
J37&lt;550,
"該当なし",
INDEX('価格sim（経費込_さとふる編集）'!$O$6:$O$1033,MATCH(J37,'価格sim（経費込_さとふる編集）'!$C$6:$C$1033,0))))</f>
        <v/>
      </c>
      <c r="M37" s="10"/>
      <c r="N37" s="4"/>
      <c r="O37" s="2"/>
      <c r="P37" s="11"/>
      <c r="Q37" s="7"/>
      <c r="R37" s="13"/>
      <c r="S37" s="21"/>
      <c r="T37" s="12"/>
      <c r="U37" s="4"/>
      <c r="V37" s="4"/>
      <c r="W37" s="12"/>
      <c r="X37" s="4"/>
      <c r="Y37" s="4"/>
      <c r="Z37" s="14"/>
      <c r="AA37" s="14"/>
      <c r="AB37" s="14"/>
      <c r="AC37" s="27"/>
      <c r="AD37" s="15"/>
      <c r="AE37" s="27"/>
      <c r="AF37" s="16"/>
      <c r="AG37" s="20"/>
      <c r="AH37" s="18"/>
      <c r="AI37" s="18"/>
    </row>
    <row r="38" spans="1:35" s="162" customFormat="1" ht="90" customHeight="1" x14ac:dyDescent="0.15">
      <c r="A38" s="165">
        <v>35</v>
      </c>
      <c r="B38" s="3"/>
      <c r="C38" s="4"/>
      <c r="D38" s="48" t="str">
        <f t="shared" si="2"/>
        <v/>
      </c>
      <c r="E38" s="4"/>
      <c r="F38" s="4"/>
      <c r="G38" s="4"/>
      <c r="H38" s="5"/>
      <c r="I38" s="179" t="str" cm="1">
        <f t="array" ref="I38">IF(
H38="",
"",
IF(
H38&lt;550,
"該当なし",
INDEX('価格sim（経費込_チョイス）'!$C$6:$C$1033,MATCH(MIN(IF('価格sim（経費込_チョイス）'!$AE$6:$AE$1033&gt;=H38,'価格sim（経費込_チョイス）'!$AE$6:$AE$1033)),'価格sim（経費込_チョイス）'!$AE$6:$AE$1033,0))))</f>
        <v/>
      </c>
      <c r="J38" s="180" t="str" cm="1">
        <f t="array" ref="J38">IF(
H38="",
"",
IF(
H38&lt;550,
"該当なし",
INDEX('価格sim（経費込_チョイス）'!$C$6:$C$1033,MATCH(MIN(IF('価格sim（経費込_チョイス）'!$AE$6:$AE$1033&gt;=H38,'価格sim（経費込_チョイス）'!$AE$6:$AE$1033)),'価格sim（経費込_チョイス）'!$AE$6:$AE$1033,0))))</f>
        <v/>
      </c>
      <c r="K38" s="182" t="str">
        <f>IF(
I38="",
"",
IF(
I38&lt;550,
"該当なし",
INDEX('価格sim（経費込_さとふる編集）'!$AC$6:$AC$1033,MATCH(I38,'価格sim（経費込_さとふる編集）'!$C$6:$C$1033,0))))</f>
        <v/>
      </c>
      <c r="L38" s="180" t="str">
        <f>IF(
J38="",
"",
IF(
J38&lt;550,
"該当なし",
INDEX('価格sim（経費込_さとふる編集）'!$O$6:$O$1033,MATCH(J38,'価格sim（経費込_さとふる編集）'!$C$6:$C$1033,0))))</f>
        <v/>
      </c>
      <c r="M38" s="10"/>
      <c r="N38" s="4"/>
      <c r="O38" s="2"/>
      <c r="P38" s="11"/>
      <c r="Q38" s="7"/>
      <c r="R38" s="13"/>
      <c r="S38" s="21"/>
      <c r="T38" s="12"/>
      <c r="U38" s="4"/>
      <c r="V38" s="4"/>
      <c r="W38" s="12"/>
      <c r="X38" s="4"/>
      <c r="Y38" s="4"/>
      <c r="Z38" s="14"/>
      <c r="AA38" s="14"/>
      <c r="AB38" s="14"/>
      <c r="AC38" s="27"/>
      <c r="AD38" s="15"/>
      <c r="AE38" s="27"/>
      <c r="AF38" s="16"/>
      <c r="AG38" s="20"/>
      <c r="AH38" s="18"/>
      <c r="AI38" s="18"/>
    </row>
    <row r="39" spans="1:35" s="162" customFormat="1" ht="90" customHeight="1" x14ac:dyDescent="0.15">
      <c r="A39" s="163">
        <v>36</v>
      </c>
      <c r="B39" s="3"/>
      <c r="C39" s="4"/>
      <c r="D39" s="48" t="str">
        <f t="shared" si="2"/>
        <v/>
      </c>
      <c r="E39" s="4"/>
      <c r="F39" s="4"/>
      <c r="G39" s="4"/>
      <c r="H39" s="5"/>
      <c r="I39" s="179" t="str" cm="1">
        <f t="array" ref="I39">IF(
H39="",
"",
IF(
H39&lt;550,
"該当なし",
INDEX('価格sim（経費込_チョイス）'!$C$6:$C$1033,MATCH(MIN(IF('価格sim（経費込_チョイス）'!$AE$6:$AE$1033&gt;=H39,'価格sim（経費込_チョイス）'!$AE$6:$AE$1033)),'価格sim（経費込_チョイス）'!$AE$6:$AE$1033,0))))</f>
        <v/>
      </c>
      <c r="J39" s="180" t="str" cm="1">
        <f t="array" ref="J39">IF(
H39="",
"",
IF(
H39&lt;550,
"該当なし",
INDEX('価格sim（経費込_チョイス）'!$C$6:$C$1033,MATCH(MIN(IF('価格sim（経費込_チョイス）'!$AE$6:$AE$1033&gt;=H39,'価格sim（経費込_チョイス）'!$AE$6:$AE$1033)),'価格sim（経費込_チョイス）'!$AE$6:$AE$1033,0))))</f>
        <v/>
      </c>
      <c r="K39" s="182" t="str">
        <f>IF(
I39="",
"",
IF(
I39&lt;550,
"該当なし",
INDEX('価格sim（経費込_さとふる編集）'!$AC$6:$AC$1033,MATCH(I39,'価格sim（経費込_さとふる編集）'!$C$6:$C$1033,0))))</f>
        <v/>
      </c>
      <c r="L39" s="180" t="str">
        <f>IF(
J39="",
"",
IF(
J39&lt;550,
"該当なし",
INDEX('価格sim（経費込_さとふる編集）'!$O$6:$O$1033,MATCH(J39,'価格sim（経費込_さとふる編集）'!$C$6:$C$1033,0))))</f>
        <v/>
      </c>
      <c r="M39" s="10"/>
      <c r="N39" s="4"/>
      <c r="O39" s="2"/>
      <c r="P39" s="11"/>
      <c r="Q39" s="7"/>
      <c r="R39" s="13"/>
      <c r="S39" s="21"/>
      <c r="T39" s="12"/>
      <c r="U39" s="4"/>
      <c r="V39" s="4"/>
      <c r="W39" s="4"/>
      <c r="X39" s="4"/>
      <c r="Y39" s="4"/>
      <c r="Z39" s="14"/>
      <c r="AA39" s="14"/>
      <c r="AB39" s="14"/>
      <c r="AC39" s="27"/>
      <c r="AD39" s="18"/>
      <c r="AE39" s="27"/>
      <c r="AF39" s="18"/>
      <c r="AG39" s="22"/>
      <c r="AH39" s="18"/>
      <c r="AI39" s="18"/>
    </row>
    <row r="40" spans="1:35" s="162" customFormat="1" ht="90" customHeight="1" x14ac:dyDescent="0.15">
      <c r="A40" s="163">
        <v>37</v>
      </c>
      <c r="B40" s="3"/>
      <c r="C40" s="4"/>
      <c r="D40" s="48" t="str">
        <f t="shared" si="2"/>
        <v/>
      </c>
      <c r="E40" s="4"/>
      <c r="F40" s="4"/>
      <c r="G40" s="4"/>
      <c r="H40" s="5"/>
      <c r="I40" s="179" t="str" cm="1">
        <f t="array" ref="I40">IF(
H40="",
"",
IF(
H40&lt;550,
"該当なし",
INDEX('価格sim（経費込_チョイス）'!$C$6:$C$1033,MATCH(MIN(IF('価格sim（経費込_チョイス）'!$AE$6:$AE$1033&gt;=H40,'価格sim（経費込_チョイス）'!$AE$6:$AE$1033)),'価格sim（経費込_チョイス）'!$AE$6:$AE$1033,0))))</f>
        <v/>
      </c>
      <c r="J40" s="180" t="str" cm="1">
        <f t="array" ref="J40">IF(
H40="",
"",
IF(
H40&lt;550,
"該当なし",
INDEX('価格sim（経費込_チョイス）'!$C$6:$C$1033,MATCH(MIN(IF('価格sim（経費込_チョイス）'!$AE$6:$AE$1033&gt;=H40,'価格sim（経費込_チョイス）'!$AE$6:$AE$1033)),'価格sim（経費込_チョイス）'!$AE$6:$AE$1033,0))))</f>
        <v/>
      </c>
      <c r="K40" s="182" t="str">
        <f>IF(
I40="",
"",
IF(
I40&lt;550,
"該当なし",
INDEX('価格sim（経費込_さとふる編集）'!$AC$6:$AC$1033,MATCH(I40,'価格sim（経費込_さとふる編集）'!$C$6:$C$1033,0))))</f>
        <v/>
      </c>
      <c r="L40" s="180" t="str">
        <f>IF(
J40="",
"",
IF(
J40&lt;550,
"該当なし",
INDEX('価格sim（経費込_さとふる編集）'!$O$6:$O$1033,MATCH(J40,'価格sim（経費込_さとふる編集）'!$C$6:$C$1033,0))))</f>
        <v/>
      </c>
      <c r="M40" s="10"/>
      <c r="N40" s="4"/>
      <c r="O40" s="2"/>
      <c r="P40" s="11"/>
      <c r="Q40" s="7"/>
      <c r="R40" s="13"/>
      <c r="S40" s="21"/>
      <c r="T40" s="12"/>
      <c r="U40" s="4"/>
      <c r="V40" s="4"/>
      <c r="W40" s="4"/>
      <c r="X40" s="4"/>
      <c r="Y40" s="4"/>
      <c r="Z40" s="14"/>
      <c r="AA40" s="14"/>
      <c r="AB40" s="14"/>
      <c r="AC40" s="27"/>
      <c r="AD40" s="18"/>
      <c r="AE40" s="27"/>
      <c r="AF40" s="18"/>
      <c r="AG40" s="17"/>
      <c r="AH40" s="18"/>
      <c r="AI40" s="18"/>
    </row>
    <row r="41" spans="1:35" s="162" customFormat="1" ht="90" customHeight="1" x14ac:dyDescent="0.15">
      <c r="A41" s="165">
        <v>38</v>
      </c>
      <c r="B41" s="3"/>
      <c r="C41" s="4"/>
      <c r="D41" s="48" t="str">
        <f t="shared" si="2"/>
        <v/>
      </c>
      <c r="E41" s="4"/>
      <c r="F41" s="4"/>
      <c r="G41" s="4"/>
      <c r="H41" s="5"/>
      <c r="I41" s="179" t="str" cm="1">
        <f t="array" ref="I41">IF(
H41="",
"",
IF(
H41&lt;550,
"該当なし",
INDEX('価格sim（経費込_チョイス）'!$C$6:$C$1033,MATCH(MIN(IF('価格sim（経費込_チョイス）'!$AE$6:$AE$1033&gt;=H41,'価格sim（経費込_チョイス）'!$AE$6:$AE$1033)),'価格sim（経費込_チョイス）'!$AE$6:$AE$1033,0))))</f>
        <v/>
      </c>
      <c r="J41" s="180" t="str" cm="1">
        <f t="array" ref="J41">IF(
H41="",
"",
IF(
H41&lt;550,
"該当なし",
INDEX('価格sim（経費込_チョイス）'!$C$6:$C$1033,MATCH(MIN(IF('価格sim（経費込_チョイス）'!$AE$6:$AE$1033&gt;=H41,'価格sim（経費込_チョイス）'!$AE$6:$AE$1033)),'価格sim（経費込_チョイス）'!$AE$6:$AE$1033,0))))</f>
        <v/>
      </c>
      <c r="K41" s="182" t="str">
        <f>IF(
I41="",
"",
IF(
I41&lt;550,
"該当なし",
INDEX('価格sim（経費込_さとふる編集）'!$AC$6:$AC$1033,MATCH(I41,'価格sim（経費込_さとふる編集）'!$C$6:$C$1033,0))))</f>
        <v/>
      </c>
      <c r="L41" s="180" t="str">
        <f>IF(
J41="",
"",
IF(
J41&lt;550,
"該当なし",
INDEX('価格sim（経費込_さとふる編集）'!$O$6:$O$1033,MATCH(J41,'価格sim（経費込_さとふる編集）'!$C$6:$C$1033,0))))</f>
        <v/>
      </c>
      <c r="M41" s="10"/>
      <c r="N41" s="4"/>
      <c r="O41" s="4"/>
      <c r="P41" s="11"/>
      <c r="Q41" s="7"/>
      <c r="R41" s="13"/>
      <c r="S41" s="21"/>
      <c r="T41" s="12"/>
      <c r="U41" s="4"/>
      <c r="V41" s="4"/>
      <c r="W41" s="4"/>
      <c r="X41" s="4"/>
      <c r="Y41" s="4"/>
      <c r="Z41" s="14"/>
      <c r="AA41" s="14"/>
      <c r="AB41" s="14"/>
      <c r="AC41" s="27"/>
      <c r="AD41" s="18"/>
      <c r="AE41" s="27"/>
      <c r="AF41" s="18"/>
      <c r="AG41" s="22"/>
      <c r="AH41" s="18"/>
      <c r="AI41" s="18"/>
    </row>
    <row r="42" spans="1:35" s="162" customFormat="1" ht="90" customHeight="1" x14ac:dyDescent="0.15">
      <c r="A42" s="163">
        <v>39</v>
      </c>
      <c r="B42" s="3"/>
      <c r="C42" s="4"/>
      <c r="D42" s="55" t="str">
        <f t="shared" si="2"/>
        <v/>
      </c>
      <c r="E42" s="4"/>
      <c r="F42" s="4"/>
      <c r="G42" s="4"/>
      <c r="H42" s="5"/>
      <c r="I42" s="179" t="str" cm="1">
        <f t="array" ref="I42">IF(
H42="",
"",
IF(
H42&lt;550,
"該当なし",
INDEX('価格sim（経費込_チョイス）'!$C$6:$C$1033,MATCH(MIN(IF('価格sim（経費込_チョイス）'!$AE$6:$AE$1033&gt;=H42,'価格sim（経費込_チョイス）'!$AE$6:$AE$1033)),'価格sim（経費込_チョイス）'!$AE$6:$AE$1033,0))))</f>
        <v/>
      </c>
      <c r="J42" s="180" t="str" cm="1">
        <f t="array" ref="J42">IF(
H42="",
"",
IF(
H42&lt;550,
"該当なし",
INDEX('価格sim（経費込_チョイス）'!$C$6:$C$1033,MATCH(MIN(IF('価格sim（経費込_チョイス）'!$AE$6:$AE$1033&gt;=H42,'価格sim（経費込_チョイス）'!$AE$6:$AE$1033)),'価格sim（経費込_チョイス）'!$AE$6:$AE$1033,0))))</f>
        <v/>
      </c>
      <c r="K42" s="182" t="str">
        <f>IF(
I42="",
"",
IF(
I42&lt;550,
"該当なし",
INDEX('価格sim（経費込_さとふる編集）'!$AC$6:$AC$1033,MATCH(I42,'価格sim（経費込_さとふる編集）'!$C$6:$C$1033,0))))</f>
        <v/>
      </c>
      <c r="L42" s="180" t="str">
        <f>IF(
J42="",
"",
IF(
J42&lt;550,
"該当なし",
INDEX('価格sim（経費込_さとふる編集）'!$O$6:$O$1033,MATCH(J42,'価格sim（経費込_さとふる編集）'!$C$6:$C$1033,0))))</f>
        <v/>
      </c>
      <c r="M42" s="10"/>
      <c r="N42" s="4"/>
      <c r="O42" s="2"/>
      <c r="P42" s="11"/>
      <c r="Q42" s="12"/>
      <c r="R42" s="13"/>
      <c r="S42" s="21"/>
      <c r="T42" s="12"/>
      <c r="U42" s="4"/>
      <c r="V42" s="4"/>
      <c r="W42" s="4"/>
      <c r="X42" s="4"/>
      <c r="Y42" s="4"/>
      <c r="Z42" s="14"/>
      <c r="AA42" s="14"/>
      <c r="AB42" s="14"/>
      <c r="AC42" s="27"/>
      <c r="AD42" s="18"/>
      <c r="AE42" s="27"/>
      <c r="AF42" s="18"/>
      <c r="AG42" s="22"/>
      <c r="AH42" s="18"/>
      <c r="AI42" s="18"/>
    </row>
    <row r="43" spans="1:35" s="162" customFormat="1" ht="90" customHeight="1" x14ac:dyDescent="0.15">
      <c r="A43" s="163">
        <v>40</v>
      </c>
      <c r="B43" s="3"/>
      <c r="C43" s="4"/>
      <c r="D43" s="48" t="str">
        <f t="shared" si="2"/>
        <v/>
      </c>
      <c r="E43" s="4"/>
      <c r="F43" s="4"/>
      <c r="G43" s="4"/>
      <c r="H43" s="5"/>
      <c r="I43" s="179" t="str" cm="1">
        <f t="array" ref="I43">IF(
H43="",
"",
IF(
H43&lt;550,
"該当なし",
INDEX('価格sim（経費込_チョイス）'!$C$6:$C$1033,MATCH(MIN(IF('価格sim（経費込_チョイス）'!$AE$6:$AE$1033&gt;=H43,'価格sim（経費込_チョイス）'!$AE$6:$AE$1033)),'価格sim（経費込_チョイス）'!$AE$6:$AE$1033,0))))</f>
        <v/>
      </c>
      <c r="J43" s="180" t="str" cm="1">
        <f t="array" ref="J43">IF(
H43="",
"",
IF(
H43&lt;550,
"該当なし",
INDEX('価格sim（経費込_チョイス）'!$C$6:$C$1033,MATCH(MIN(IF('価格sim（経費込_チョイス）'!$AE$6:$AE$1033&gt;=H43,'価格sim（経費込_チョイス）'!$AE$6:$AE$1033)),'価格sim（経費込_チョイス）'!$AE$6:$AE$1033,0))))</f>
        <v/>
      </c>
      <c r="K43" s="182" t="str">
        <f>IF(
I43="",
"",
IF(
I43&lt;550,
"該当なし",
INDEX('価格sim（経費込_さとふる編集）'!$AC$6:$AC$1033,MATCH(I43,'価格sim（経費込_さとふる編集）'!$C$6:$C$1033,0))))</f>
        <v/>
      </c>
      <c r="L43" s="180" t="str">
        <f>IF(
J43="",
"",
IF(
J43&lt;550,
"該当なし",
INDEX('価格sim（経費込_さとふる編集）'!$O$6:$O$1033,MATCH(J43,'価格sim（経費込_さとふる編集）'!$C$6:$C$1033,0))))</f>
        <v/>
      </c>
      <c r="M43" s="10"/>
      <c r="N43" s="4"/>
      <c r="O43" s="2"/>
      <c r="P43" s="11"/>
      <c r="Q43" s="7"/>
      <c r="R43" s="13"/>
      <c r="S43" s="21"/>
      <c r="T43" s="12"/>
      <c r="U43" s="4"/>
      <c r="V43" s="4"/>
      <c r="W43" s="12"/>
      <c r="X43" s="4"/>
      <c r="Y43" s="4"/>
      <c r="Z43" s="14"/>
      <c r="AA43" s="14"/>
      <c r="AB43" s="14"/>
      <c r="AC43" s="27"/>
      <c r="AD43" s="15"/>
      <c r="AE43" s="27"/>
      <c r="AF43" s="16"/>
      <c r="AG43" s="20"/>
      <c r="AH43" s="18"/>
      <c r="AI43" s="18"/>
    </row>
    <row r="44" spans="1:35" s="162" customFormat="1" ht="90" customHeight="1" x14ac:dyDescent="0.15">
      <c r="A44" s="165">
        <v>41</v>
      </c>
      <c r="B44" s="3"/>
      <c r="C44" s="4"/>
      <c r="D44" s="48" t="str">
        <f t="shared" si="2"/>
        <v/>
      </c>
      <c r="E44" s="4"/>
      <c r="F44" s="4"/>
      <c r="G44" s="4"/>
      <c r="H44" s="5"/>
      <c r="I44" s="179" t="str" cm="1">
        <f t="array" ref="I44">IF(
H44="",
"",
IF(
H44&lt;550,
"該当なし",
INDEX('価格sim（経費込_チョイス）'!$C$6:$C$1033,MATCH(MIN(IF('価格sim（経費込_チョイス）'!$AE$6:$AE$1033&gt;=H44,'価格sim（経費込_チョイス）'!$AE$6:$AE$1033)),'価格sim（経費込_チョイス）'!$AE$6:$AE$1033,0))))</f>
        <v/>
      </c>
      <c r="J44" s="180" t="str" cm="1">
        <f t="array" ref="J44">IF(
H44="",
"",
IF(
H44&lt;550,
"該当なし",
INDEX('価格sim（経費込_チョイス）'!$C$6:$C$1033,MATCH(MIN(IF('価格sim（経費込_チョイス）'!$AE$6:$AE$1033&gt;=H44,'価格sim（経費込_チョイス）'!$AE$6:$AE$1033)),'価格sim（経費込_チョイス）'!$AE$6:$AE$1033,0))))</f>
        <v/>
      </c>
      <c r="K44" s="182" t="str">
        <f>IF(
I44="",
"",
IF(
I44&lt;550,
"該当なし",
INDEX('価格sim（経費込_さとふる編集）'!$AC$6:$AC$1033,MATCH(I44,'価格sim（経費込_さとふる編集）'!$C$6:$C$1033,0))))</f>
        <v/>
      </c>
      <c r="L44" s="180" t="str">
        <f>IF(
J44="",
"",
IF(
J44&lt;550,
"該当なし",
INDEX('価格sim（経費込_さとふる編集）'!$O$6:$O$1033,MATCH(J44,'価格sim（経費込_さとふる編集）'!$C$6:$C$1033,0))))</f>
        <v/>
      </c>
      <c r="M44" s="10"/>
      <c r="N44" s="4"/>
      <c r="O44" s="2"/>
      <c r="P44" s="11"/>
      <c r="Q44" s="7"/>
      <c r="R44" s="13"/>
      <c r="S44" s="21"/>
      <c r="T44" s="12"/>
      <c r="U44" s="4"/>
      <c r="V44" s="4"/>
      <c r="W44" s="4"/>
      <c r="X44" s="4"/>
      <c r="Y44" s="4"/>
      <c r="Z44" s="14"/>
      <c r="AA44" s="14"/>
      <c r="AB44" s="14"/>
      <c r="AC44" s="27"/>
      <c r="AD44" s="18"/>
      <c r="AE44" s="27"/>
      <c r="AF44" s="18"/>
      <c r="AG44" s="22"/>
      <c r="AH44" s="18"/>
      <c r="AI44" s="18"/>
    </row>
    <row r="45" spans="1:35" s="162" customFormat="1" ht="90" customHeight="1" x14ac:dyDescent="0.15">
      <c r="A45" s="163">
        <v>42</v>
      </c>
      <c r="B45" s="3"/>
      <c r="C45" s="4"/>
      <c r="D45" s="48" t="str">
        <f t="shared" si="2"/>
        <v/>
      </c>
      <c r="E45" s="4"/>
      <c r="F45" s="4"/>
      <c r="G45" s="4"/>
      <c r="H45" s="5"/>
      <c r="I45" s="179" t="str" cm="1">
        <f t="array" ref="I45">IF(
H45="",
"",
IF(
H45&lt;550,
"該当なし",
INDEX('価格sim（経費込_チョイス）'!$C$6:$C$1033,MATCH(MIN(IF('価格sim（経費込_チョイス）'!$AE$6:$AE$1033&gt;=H45,'価格sim（経費込_チョイス）'!$AE$6:$AE$1033)),'価格sim（経費込_チョイス）'!$AE$6:$AE$1033,0))))</f>
        <v/>
      </c>
      <c r="J45" s="180" t="str" cm="1">
        <f t="array" ref="J45">IF(
H45="",
"",
IF(
H45&lt;550,
"該当なし",
INDEX('価格sim（経費込_チョイス）'!$C$6:$C$1033,MATCH(MIN(IF('価格sim（経費込_チョイス）'!$AE$6:$AE$1033&gt;=H45,'価格sim（経費込_チョイス）'!$AE$6:$AE$1033)),'価格sim（経費込_チョイス）'!$AE$6:$AE$1033,0))))</f>
        <v/>
      </c>
      <c r="K45" s="182" t="str">
        <f>IF(
I45="",
"",
IF(
I45&lt;550,
"該当なし",
INDEX('価格sim（経費込_さとふる編集）'!$AC$6:$AC$1033,MATCH(I45,'価格sim（経費込_さとふる編集）'!$C$6:$C$1033,0))))</f>
        <v/>
      </c>
      <c r="L45" s="180" t="str">
        <f>IF(
J45="",
"",
IF(
J45&lt;550,
"該当なし",
INDEX('価格sim（経費込_さとふる編集）'!$O$6:$O$1033,MATCH(J45,'価格sim（経費込_さとふる編集）'!$C$6:$C$1033,0))))</f>
        <v/>
      </c>
      <c r="M45" s="10"/>
      <c r="N45" s="4"/>
      <c r="O45" s="2"/>
      <c r="P45" s="11"/>
      <c r="Q45" s="7"/>
      <c r="R45" s="13"/>
      <c r="S45" s="21"/>
      <c r="T45" s="12"/>
      <c r="U45" s="4"/>
      <c r="V45" s="4"/>
      <c r="W45" s="4"/>
      <c r="X45" s="4"/>
      <c r="Y45" s="4"/>
      <c r="Z45" s="14"/>
      <c r="AA45" s="14"/>
      <c r="AB45" s="14"/>
      <c r="AC45" s="27"/>
      <c r="AD45" s="18"/>
      <c r="AE45" s="27"/>
      <c r="AF45" s="18"/>
      <c r="AG45" s="17"/>
      <c r="AH45" s="18"/>
      <c r="AI45" s="18"/>
    </row>
    <row r="46" spans="1:35" s="162" customFormat="1" ht="90" customHeight="1" x14ac:dyDescent="0.15">
      <c r="A46" s="163">
        <v>43</v>
      </c>
      <c r="B46" s="3"/>
      <c r="C46" s="4"/>
      <c r="D46" s="48" t="str">
        <f t="shared" si="2"/>
        <v/>
      </c>
      <c r="E46" s="4"/>
      <c r="F46" s="4"/>
      <c r="G46" s="4"/>
      <c r="H46" s="5"/>
      <c r="I46" s="179" t="str" cm="1">
        <f t="array" ref="I46">IF(
H46="",
"",
IF(
H46&lt;550,
"該当なし",
INDEX('価格sim（経費込_チョイス）'!$C$6:$C$1033,MATCH(MIN(IF('価格sim（経費込_チョイス）'!$AE$6:$AE$1033&gt;=H46,'価格sim（経費込_チョイス）'!$AE$6:$AE$1033)),'価格sim（経費込_チョイス）'!$AE$6:$AE$1033,0))))</f>
        <v/>
      </c>
      <c r="J46" s="180" t="str" cm="1">
        <f t="array" ref="J46">IF(
H46="",
"",
IF(
H46&lt;550,
"該当なし",
INDEX('価格sim（経費込_チョイス）'!$C$6:$C$1033,MATCH(MIN(IF('価格sim（経費込_チョイス）'!$AE$6:$AE$1033&gt;=H46,'価格sim（経費込_チョイス）'!$AE$6:$AE$1033)),'価格sim（経費込_チョイス）'!$AE$6:$AE$1033,0))))</f>
        <v/>
      </c>
      <c r="K46" s="182" t="str">
        <f>IF(
I46="",
"",
IF(
I46&lt;550,
"該当なし",
INDEX('価格sim（経費込_さとふる編集）'!$AC$6:$AC$1033,MATCH(I46,'価格sim（経費込_さとふる編集）'!$C$6:$C$1033,0))))</f>
        <v/>
      </c>
      <c r="L46" s="180" t="str">
        <f>IF(
J46="",
"",
IF(
J46&lt;550,
"該当なし",
INDEX('価格sim（経費込_さとふる編集）'!$O$6:$O$1033,MATCH(J46,'価格sim（経費込_さとふる編集）'!$C$6:$C$1033,0))))</f>
        <v/>
      </c>
      <c r="M46" s="10"/>
      <c r="N46" s="4"/>
      <c r="O46" s="4"/>
      <c r="P46" s="11"/>
      <c r="Q46" s="7"/>
      <c r="R46" s="13"/>
      <c r="S46" s="21"/>
      <c r="T46" s="12"/>
      <c r="U46" s="4"/>
      <c r="V46" s="4"/>
      <c r="W46" s="4"/>
      <c r="X46" s="4"/>
      <c r="Y46" s="4"/>
      <c r="Z46" s="14"/>
      <c r="AA46" s="14"/>
      <c r="AB46" s="14"/>
      <c r="AC46" s="27"/>
      <c r="AD46" s="18"/>
      <c r="AE46" s="27"/>
      <c r="AF46" s="18"/>
      <c r="AG46" s="22"/>
      <c r="AH46" s="18"/>
      <c r="AI46" s="18"/>
    </row>
    <row r="47" spans="1:35" s="162" customFormat="1" ht="90" customHeight="1" x14ac:dyDescent="0.15">
      <c r="A47" s="165">
        <v>44</v>
      </c>
      <c r="B47" s="3"/>
      <c r="C47" s="4"/>
      <c r="D47" s="55" t="str">
        <f t="shared" si="2"/>
        <v/>
      </c>
      <c r="E47" s="4"/>
      <c r="F47" s="4"/>
      <c r="G47" s="4"/>
      <c r="H47" s="5"/>
      <c r="I47" s="179" t="str" cm="1">
        <f t="array" ref="I47">IF(
H47="",
"",
IF(
H47&lt;550,
"該当なし",
INDEX('価格sim（経費込_チョイス）'!$C$6:$C$1033,MATCH(MIN(IF('価格sim（経費込_チョイス）'!$AE$6:$AE$1033&gt;=H47,'価格sim（経費込_チョイス）'!$AE$6:$AE$1033)),'価格sim（経費込_チョイス）'!$AE$6:$AE$1033,0))))</f>
        <v/>
      </c>
      <c r="J47" s="180" t="str" cm="1">
        <f t="array" ref="J47">IF(
H47="",
"",
IF(
H47&lt;550,
"該当なし",
INDEX('価格sim（経費込_チョイス）'!$C$6:$C$1033,MATCH(MIN(IF('価格sim（経費込_チョイス）'!$AE$6:$AE$1033&gt;=H47,'価格sim（経費込_チョイス）'!$AE$6:$AE$1033)),'価格sim（経費込_チョイス）'!$AE$6:$AE$1033,0))))</f>
        <v/>
      </c>
      <c r="K47" s="182" t="str">
        <f>IF(
I47="",
"",
IF(
I47&lt;550,
"該当なし",
INDEX('価格sim（経費込_さとふる編集）'!$AC$6:$AC$1033,MATCH(I47,'価格sim（経費込_さとふる編集）'!$C$6:$C$1033,0))))</f>
        <v/>
      </c>
      <c r="L47" s="180" t="str">
        <f>IF(
J47="",
"",
IF(
J47&lt;550,
"該当なし",
INDEX('価格sim（経費込_さとふる編集）'!$O$6:$O$1033,MATCH(J47,'価格sim（経費込_さとふる編集）'!$C$6:$C$1033,0))))</f>
        <v/>
      </c>
      <c r="M47" s="10"/>
      <c r="N47" s="4"/>
      <c r="O47" s="2"/>
      <c r="P47" s="11"/>
      <c r="Q47" s="12"/>
      <c r="R47" s="13"/>
      <c r="S47" s="21"/>
      <c r="T47" s="12"/>
      <c r="U47" s="4"/>
      <c r="V47" s="4"/>
      <c r="W47" s="4"/>
      <c r="X47" s="4"/>
      <c r="Y47" s="4"/>
      <c r="Z47" s="14"/>
      <c r="AA47" s="14"/>
      <c r="AB47" s="14"/>
      <c r="AC47" s="27"/>
      <c r="AD47" s="18"/>
      <c r="AE47" s="27"/>
      <c r="AF47" s="18"/>
      <c r="AG47" s="22"/>
      <c r="AH47" s="18"/>
      <c r="AI47" s="18"/>
    </row>
    <row r="48" spans="1:35" s="162" customFormat="1" ht="90" customHeight="1" x14ac:dyDescent="0.15">
      <c r="A48" s="163">
        <v>45</v>
      </c>
      <c r="B48" s="3"/>
      <c r="C48" s="4"/>
      <c r="D48" s="48" t="str">
        <f t="shared" si="2"/>
        <v/>
      </c>
      <c r="E48" s="4"/>
      <c r="F48" s="4"/>
      <c r="G48" s="4"/>
      <c r="H48" s="5"/>
      <c r="I48" s="179" t="str" cm="1">
        <f t="array" ref="I48">IF(
H48="",
"",
IF(
H48&lt;550,
"該当なし",
INDEX('価格sim（経費込_チョイス）'!$C$6:$C$1033,MATCH(MIN(IF('価格sim（経費込_チョイス）'!$AE$6:$AE$1033&gt;=H48,'価格sim（経費込_チョイス）'!$AE$6:$AE$1033)),'価格sim（経費込_チョイス）'!$AE$6:$AE$1033,0))))</f>
        <v/>
      </c>
      <c r="J48" s="180" t="str" cm="1">
        <f t="array" ref="J48">IF(
H48="",
"",
IF(
H48&lt;550,
"該当なし",
INDEX('価格sim（経費込_チョイス）'!$C$6:$C$1033,MATCH(MIN(IF('価格sim（経費込_チョイス）'!$AE$6:$AE$1033&gt;=H48,'価格sim（経費込_チョイス）'!$AE$6:$AE$1033)),'価格sim（経費込_チョイス）'!$AE$6:$AE$1033,0))))</f>
        <v/>
      </c>
      <c r="K48" s="182" t="str">
        <f>IF(
I48="",
"",
IF(
I48&lt;550,
"該当なし",
INDEX('価格sim（経費込_さとふる編集）'!$AC$6:$AC$1033,MATCH(I48,'価格sim（経費込_さとふる編集）'!$C$6:$C$1033,0))))</f>
        <v/>
      </c>
      <c r="L48" s="180" t="str">
        <f>IF(
J48="",
"",
IF(
J48&lt;550,
"該当なし",
INDEX('価格sim（経費込_さとふる編集）'!$O$6:$O$1033,MATCH(J48,'価格sim（経費込_さとふる編集）'!$C$6:$C$1033,0))))</f>
        <v/>
      </c>
      <c r="M48" s="10"/>
      <c r="N48" s="4"/>
      <c r="O48" s="2"/>
      <c r="P48" s="11"/>
      <c r="Q48" s="7"/>
      <c r="R48" s="13"/>
      <c r="S48" s="21"/>
      <c r="T48" s="12"/>
      <c r="U48" s="4"/>
      <c r="V48" s="4"/>
      <c r="W48" s="12"/>
      <c r="X48" s="4"/>
      <c r="Y48" s="4"/>
      <c r="Z48" s="14"/>
      <c r="AA48" s="14"/>
      <c r="AB48" s="14"/>
      <c r="AC48" s="27"/>
      <c r="AD48" s="15"/>
      <c r="AE48" s="27"/>
      <c r="AF48" s="16"/>
      <c r="AG48" s="20"/>
      <c r="AH48" s="18"/>
      <c r="AI48" s="18"/>
    </row>
    <row r="49" spans="1:35" s="162" customFormat="1" ht="90" customHeight="1" x14ac:dyDescent="0.15">
      <c r="A49" s="163">
        <v>46</v>
      </c>
      <c r="B49" s="3"/>
      <c r="C49" s="4"/>
      <c r="D49" s="48" t="str">
        <f t="shared" si="2"/>
        <v/>
      </c>
      <c r="E49" s="4"/>
      <c r="F49" s="4"/>
      <c r="G49" s="4"/>
      <c r="H49" s="5"/>
      <c r="I49" s="179" t="str" cm="1">
        <f t="array" ref="I49">IF(
H49="",
"",
IF(
H49&lt;550,
"該当なし",
INDEX('価格sim（経費込_チョイス）'!$C$6:$C$1033,MATCH(MIN(IF('価格sim（経費込_チョイス）'!$AE$6:$AE$1033&gt;=H49,'価格sim（経費込_チョイス）'!$AE$6:$AE$1033)),'価格sim（経費込_チョイス）'!$AE$6:$AE$1033,0))))</f>
        <v/>
      </c>
      <c r="J49" s="180" t="str" cm="1">
        <f t="array" ref="J49">IF(
H49="",
"",
IF(
H49&lt;550,
"該当なし",
INDEX('価格sim（経費込_チョイス）'!$C$6:$C$1033,MATCH(MIN(IF('価格sim（経費込_チョイス）'!$AE$6:$AE$1033&gt;=H49,'価格sim（経費込_チョイス）'!$AE$6:$AE$1033)),'価格sim（経費込_チョイス）'!$AE$6:$AE$1033,0))))</f>
        <v/>
      </c>
      <c r="K49" s="182" t="str">
        <f>IF(
I49="",
"",
IF(
I49&lt;550,
"該当なし",
INDEX('価格sim（経費込_さとふる編集）'!$AC$6:$AC$1033,MATCH(I49,'価格sim（経費込_さとふる編集）'!$C$6:$C$1033,0))))</f>
        <v/>
      </c>
      <c r="L49" s="180" t="str">
        <f>IF(
J49="",
"",
IF(
J49&lt;550,
"該当なし",
INDEX('価格sim（経費込_さとふる編集）'!$O$6:$O$1033,MATCH(J49,'価格sim（経費込_さとふる編集）'!$C$6:$C$1033,0))))</f>
        <v/>
      </c>
      <c r="M49" s="10"/>
      <c r="N49" s="4"/>
      <c r="O49" s="2"/>
      <c r="P49" s="11"/>
      <c r="Q49" s="7"/>
      <c r="R49" s="13"/>
      <c r="S49" s="21"/>
      <c r="T49" s="12"/>
      <c r="U49" s="4"/>
      <c r="V49" s="4"/>
      <c r="W49" s="4"/>
      <c r="X49" s="4"/>
      <c r="Y49" s="4"/>
      <c r="Z49" s="14"/>
      <c r="AA49" s="14"/>
      <c r="AB49" s="14"/>
      <c r="AC49" s="27"/>
      <c r="AD49" s="18"/>
      <c r="AE49" s="27"/>
      <c r="AF49" s="18"/>
      <c r="AG49" s="22"/>
      <c r="AH49" s="18"/>
      <c r="AI49" s="18"/>
    </row>
    <row r="50" spans="1:35" s="162" customFormat="1" ht="90" customHeight="1" x14ac:dyDescent="0.15">
      <c r="A50" s="165">
        <v>47</v>
      </c>
      <c r="B50" s="3"/>
      <c r="C50" s="4"/>
      <c r="D50" s="48" t="str">
        <f t="shared" si="2"/>
        <v/>
      </c>
      <c r="E50" s="4"/>
      <c r="F50" s="4"/>
      <c r="G50" s="4"/>
      <c r="H50" s="5"/>
      <c r="I50" s="179" t="str" cm="1">
        <f t="array" ref="I50">IF(
H50="",
"",
IF(
H50&lt;550,
"該当なし",
INDEX('価格sim（経費込_チョイス）'!$C$6:$C$1033,MATCH(MIN(IF('価格sim（経費込_チョイス）'!$AE$6:$AE$1033&gt;=H50,'価格sim（経費込_チョイス）'!$AE$6:$AE$1033)),'価格sim（経費込_チョイス）'!$AE$6:$AE$1033,0))))</f>
        <v/>
      </c>
      <c r="J50" s="180" t="str" cm="1">
        <f t="array" ref="J50">IF(
H50="",
"",
IF(
H50&lt;550,
"該当なし",
INDEX('価格sim（経費込_チョイス）'!$C$6:$C$1033,MATCH(MIN(IF('価格sim（経費込_チョイス）'!$AE$6:$AE$1033&gt;=H50,'価格sim（経費込_チョイス）'!$AE$6:$AE$1033)),'価格sim（経費込_チョイス）'!$AE$6:$AE$1033,0))))</f>
        <v/>
      </c>
      <c r="K50" s="182" t="str">
        <f>IF(
I50="",
"",
IF(
I50&lt;550,
"該当なし",
INDEX('価格sim（経費込_さとふる編集）'!$AC$6:$AC$1033,MATCH(I50,'価格sim（経費込_さとふる編集）'!$C$6:$C$1033,0))))</f>
        <v/>
      </c>
      <c r="L50" s="180" t="str">
        <f>IF(
J50="",
"",
IF(
J50&lt;550,
"該当なし",
INDEX('価格sim（経費込_さとふる編集）'!$O$6:$O$1033,MATCH(J50,'価格sim（経費込_さとふる編集）'!$C$6:$C$1033,0))))</f>
        <v/>
      </c>
      <c r="M50" s="10"/>
      <c r="N50" s="4"/>
      <c r="O50" s="2"/>
      <c r="P50" s="11"/>
      <c r="Q50" s="7"/>
      <c r="R50" s="13"/>
      <c r="S50" s="21"/>
      <c r="T50" s="12"/>
      <c r="U50" s="4"/>
      <c r="V50" s="4"/>
      <c r="W50" s="4"/>
      <c r="X50" s="4"/>
      <c r="Y50" s="4"/>
      <c r="Z50" s="14"/>
      <c r="AA50" s="14"/>
      <c r="AB50" s="14"/>
      <c r="AC50" s="27"/>
      <c r="AD50" s="18"/>
      <c r="AE50" s="27"/>
      <c r="AF50" s="18"/>
      <c r="AG50" s="17"/>
      <c r="AH50" s="18"/>
      <c r="AI50" s="18"/>
    </row>
    <row r="51" spans="1:35" s="162" customFormat="1" ht="90" customHeight="1" x14ac:dyDescent="0.15">
      <c r="A51" s="163">
        <v>48</v>
      </c>
      <c r="B51" s="3"/>
      <c r="C51" s="4"/>
      <c r="D51" s="48" t="str">
        <f t="shared" si="2"/>
        <v/>
      </c>
      <c r="E51" s="4"/>
      <c r="F51" s="4"/>
      <c r="G51" s="4"/>
      <c r="H51" s="5"/>
      <c r="I51" s="179" t="str" cm="1">
        <f t="array" ref="I51">IF(
H51="",
"",
IF(
H51&lt;550,
"該当なし",
INDEX('価格sim（経費込_チョイス）'!$C$6:$C$1033,MATCH(MIN(IF('価格sim（経費込_チョイス）'!$AE$6:$AE$1033&gt;=H51,'価格sim（経費込_チョイス）'!$AE$6:$AE$1033)),'価格sim（経費込_チョイス）'!$AE$6:$AE$1033,0))))</f>
        <v/>
      </c>
      <c r="J51" s="180" t="str" cm="1">
        <f t="array" ref="J51">IF(
H51="",
"",
IF(
H51&lt;550,
"該当なし",
INDEX('価格sim（経費込_チョイス）'!$C$6:$C$1033,MATCH(MIN(IF('価格sim（経費込_チョイス）'!$AE$6:$AE$1033&gt;=H51,'価格sim（経費込_チョイス）'!$AE$6:$AE$1033)),'価格sim（経費込_チョイス）'!$AE$6:$AE$1033,0))))</f>
        <v/>
      </c>
      <c r="K51" s="182" t="str">
        <f>IF(
I51="",
"",
IF(
I51&lt;550,
"該当なし",
INDEX('価格sim（経費込_さとふる編集）'!$AC$6:$AC$1033,MATCH(I51,'価格sim（経費込_さとふる編集）'!$C$6:$C$1033,0))))</f>
        <v/>
      </c>
      <c r="L51" s="180" t="str">
        <f>IF(
J51="",
"",
IF(
J51&lt;550,
"該当なし",
INDEX('価格sim（経費込_さとふる編集）'!$O$6:$O$1033,MATCH(J51,'価格sim（経費込_さとふる編集）'!$C$6:$C$1033,0))))</f>
        <v/>
      </c>
      <c r="M51" s="10"/>
      <c r="N51" s="4"/>
      <c r="O51" s="4"/>
      <c r="P51" s="11"/>
      <c r="Q51" s="7"/>
      <c r="R51" s="13"/>
      <c r="S51" s="21"/>
      <c r="T51" s="12"/>
      <c r="U51" s="4"/>
      <c r="V51" s="4"/>
      <c r="W51" s="4"/>
      <c r="X51" s="4"/>
      <c r="Y51" s="4"/>
      <c r="Z51" s="14"/>
      <c r="AA51" s="14"/>
      <c r="AB51" s="14"/>
      <c r="AC51" s="27"/>
      <c r="AD51" s="18"/>
      <c r="AE51" s="27"/>
      <c r="AF51" s="18"/>
      <c r="AG51" s="22"/>
      <c r="AH51" s="18"/>
      <c r="AI51" s="18"/>
    </row>
    <row r="52" spans="1:35" s="162" customFormat="1" ht="90" customHeight="1" x14ac:dyDescent="0.15">
      <c r="A52" s="163">
        <v>49</v>
      </c>
      <c r="B52" s="3"/>
      <c r="C52" s="4"/>
      <c r="D52" s="55" t="str">
        <f t="shared" si="2"/>
        <v/>
      </c>
      <c r="E52" s="4"/>
      <c r="F52" s="4"/>
      <c r="G52" s="4"/>
      <c r="H52" s="5"/>
      <c r="I52" s="179" t="str" cm="1">
        <f t="array" ref="I52">IF(
H52="",
"",
IF(
H52&lt;550,
"該当なし",
INDEX('価格sim（経費込_チョイス）'!$C$6:$C$1033,MATCH(MIN(IF('価格sim（経費込_チョイス）'!$AE$6:$AE$1033&gt;=H52,'価格sim（経費込_チョイス）'!$AE$6:$AE$1033)),'価格sim（経費込_チョイス）'!$AE$6:$AE$1033,0))))</f>
        <v/>
      </c>
      <c r="J52" s="180" t="str" cm="1">
        <f t="array" ref="J52">IF(
H52="",
"",
IF(
H52&lt;550,
"該当なし",
INDEX('価格sim（経費込_チョイス）'!$C$6:$C$1033,MATCH(MIN(IF('価格sim（経費込_チョイス）'!$AE$6:$AE$1033&gt;=H52,'価格sim（経費込_チョイス）'!$AE$6:$AE$1033)),'価格sim（経費込_チョイス）'!$AE$6:$AE$1033,0))))</f>
        <v/>
      </c>
      <c r="K52" s="182" t="str">
        <f>IF(
I52="",
"",
IF(
I52&lt;550,
"該当なし",
INDEX('価格sim（経費込_さとふる編集）'!$AC$6:$AC$1033,MATCH(I52,'価格sim（経費込_さとふる編集）'!$C$6:$C$1033,0))))</f>
        <v/>
      </c>
      <c r="L52" s="180" t="str">
        <f>IF(
J52="",
"",
IF(
J52&lt;550,
"該当なし",
INDEX('価格sim（経費込_さとふる編集）'!$O$6:$O$1033,MATCH(J52,'価格sim（経費込_さとふる編集）'!$C$6:$C$1033,0))))</f>
        <v/>
      </c>
      <c r="M52" s="10"/>
      <c r="N52" s="4"/>
      <c r="O52" s="2"/>
      <c r="P52" s="11"/>
      <c r="Q52" s="12"/>
      <c r="R52" s="13"/>
      <c r="S52" s="21"/>
      <c r="T52" s="12"/>
      <c r="U52" s="4"/>
      <c r="V52" s="4"/>
      <c r="W52" s="4"/>
      <c r="X52" s="4"/>
      <c r="Y52" s="4"/>
      <c r="Z52" s="14"/>
      <c r="AA52" s="14"/>
      <c r="AB52" s="14"/>
      <c r="AC52" s="27"/>
      <c r="AD52" s="18"/>
      <c r="AE52" s="27"/>
      <c r="AF52" s="18"/>
      <c r="AG52" s="22"/>
      <c r="AH52" s="18"/>
      <c r="AI52" s="18"/>
    </row>
    <row r="53" spans="1:35" s="162" customFormat="1" ht="90" customHeight="1" x14ac:dyDescent="0.15">
      <c r="A53" s="165">
        <v>50</v>
      </c>
      <c r="B53" s="3"/>
      <c r="C53" s="4"/>
      <c r="D53" s="48" t="str">
        <f t="shared" si="2"/>
        <v/>
      </c>
      <c r="E53" s="4"/>
      <c r="F53" s="4"/>
      <c r="G53" s="4"/>
      <c r="H53" s="5"/>
      <c r="I53" s="179" t="str" cm="1">
        <f t="array" ref="I53">IF(
H53="",
"",
IF(
H53&lt;550,
"該当なし",
INDEX('価格sim（経費込_チョイス）'!$C$6:$C$1033,MATCH(MIN(IF('価格sim（経費込_チョイス）'!$AE$6:$AE$1033&gt;=H53,'価格sim（経費込_チョイス）'!$AE$6:$AE$1033)),'価格sim（経費込_チョイス）'!$AE$6:$AE$1033,0))))</f>
        <v/>
      </c>
      <c r="J53" s="180" t="str" cm="1">
        <f t="array" ref="J53">IF(
H53="",
"",
IF(
H53&lt;550,
"該当なし",
INDEX('価格sim（経費込_チョイス）'!$C$6:$C$1033,MATCH(MIN(IF('価格sim（経費込_チョイス）'!$AE$6:$AE$1033&gt;=H53,'価格sim（経費込_チョイス）'!$AE$6:$AE$1033)),'価格sim（経費込_チョイス）'!$AE$6:$AE$1033,0))))</f>
        <v/>
      </c>
      <c r="K53" s="182" t="str">
        <f>IF(
I53="",
"",
IF(
I53&lt;550,
"該当なし",
INDEX('価格sim（経費込_さとふる編集）'!$AC$6:$AC$1033,MATCH(I53,'価格sim（経費込_さとふる編集）'!$C$6:$C$1033,0))))</f>
        <v/>
      </c>
      <c r="L53" s="180" t="str">
        <f>IF(
J53="",
"",
IF(
J53&lt;550,
"該当なし",
INDEX('価格sim（経費込_さとふる編集）'!$O$6:$O$1033,MATCH(J53,'価格sim（経費込_さとふる編集）'!$C$6:$C$1033,0))))</f>
        <v/>
      </c>
      <c r="M53" s="10"/>
      <c r="N53" s="4"/>
      <c r="O53" s="2"/>
      <c r="P53" s="11"/>
      <c r="Q53" s="7"/>
      <c r="R53" s="13"/>
      <c r="S53" s="21"/>
      <c r="T53" s="12"/>
      <c r="U53" s="4"/>
      <c r="V53" s="4"/>
      <c r="W53" s="12"/>
      <c r="X53" s="4"/>
      <c r="Y53" s="4"/>
      <c r="Z53" s="14"/>
      <c r="AA53" s="14"/>
      <c r="AB53" s="14"/>
      <c r="AC53" s="27"/>
      <c r="AD53" s="15"/>
      <c r="AE53" s="27"/>
      <c r="AF53" s="16"/>
      <c r="AG53" s="20"/>
      <c r="AH53" s="18"/>
      <c r="AI53" s="18"/>
    </row>
    <row r="54" spans="1:35" s="162" customFormat="1" ht="90" customHeight="1" x14ac:dyDescent="0.15">
      <c r="A54" s="163">
        <v>51</v>
      </c>
      <c r="B54" s="3"/>
      <c r="C54" s="4"/>
      <c r="D54" s="48" t="str">
        <f t="shared" si="2"/>
        <v/>
      </c>
      <c r="E54" s="4"/>
      <c r="F54" s="4"/>
      <c r="G54" s="4"/>
      <c r="H54" s="5"/>
      <c r="I54" s="179" t="str" cm="1">
        <f t="array" ref="I54">IF(
H54="",
"",
IF(
H54&lt;550,
"該当なし",
INDEX('価格sim（経費込_チョイス）'!$C$6:$C$1033,MATCH(MIN(IF('価格sim（経費込_チョイス）'!$AE$6:$AE$1033&gt;=H54,'価格sim（経費込_チョイス）'!$AE$6:$AE$1033)),'価格sim（経費込_チョイス）'!$AE$6:$AE$1033,0))))</f>
        <v/>
      </c>
      <c r="J54" s="180" t="str" cm="1">
        <f t="array" ref="J54">IF(
H54="",
"",
IF(
H54&lt;550,
"該当なし",
INDEX('価格sim（経費込_チョイス）'!$C$6:$C$1033,MATCH(MIN(IF('価格sim（経費込_チョイス）'!$AE$6:$AE$1033&gt;=H54,'価格sim（経費込_チョイス）'!$AE$6:$AE$1033)),'価格sim（経費込_チョイス）'!$AE$6:$AE$1033,0))))</f>
        <v/>
      </c>
      <c r="K54" s="182" t="str">
        <f>IF(
I54="",
"",
IF(
I54&lt;550,
"該当なし",
INDEX('価格sim（経費込_さとふる編集）'!$AC$6:$AC$1033,MATCH(I54,'価格sim（経費込_さとふる編集）'!$C$6:$C$1033,0))))</f>
        <v/>
      </c>
      <c r="L54" s="180" t="str">
        <f>IF(
J54="",
"",
IF(
J54&lt;550,
"該当なし",
INDEX('価格sim（経費込_さとふる編集）'!$O$6:$O$1033,MATCH(J54,'価格sim（経費込_さとふる編集）'!$C$6:$C$1033,0))))</f>
        <v/>
      </c>
      <c r="M54" s="10"/>
      <c r="N54" s="4"/>
      <c r="O54" s="2"/>
      <c r="P54" s="11"/>
      <c r="Q54" s="7"/>
      <c r="R54" s="13"/>
      <c r="S54" s="21"/>
      <c r="T54" s="12"/>
      <c r="U54" s="4"/>
      <c r="V54" s="4"/>
      <c r="W54" s="4"/>
      <c r="X54" s="4"/>
      <c r="Y54" s="4"/>
      <c r="Z54" s="14"/>
      <c r="AA54" s="14"/>
      <c r="AB54" s="14"/>
      <c r="AC54" s="27"/>
      <c r="AD54" s="18"/>
      <c r="AE54" s="27"/>
      <c r="AF54" s="18"/>
      <c r="AG54" s="22"/>
      <c r="AH54" s="18"/>
      <c r="AI54" s="18"/>
    </row>
    <row r="55" spans="1:35" s="162" customFormat="1" ht="90" customHeight="1" x14ac:dyDescent="0.15">
      <c r="A55" s="163">
        <v>52</v>
      </c>
      <c r="B55" s="3"/>
      <c r="C55" s="4"/>
      <c r="D55" s="48" t="str">
        <f t="shared" si="2"/>
        <v/>
      </c>
      <c r="E55" s="4"/>
      <c r="F55" s="4"/>
      <c r="G55" s="4"/>
      <c r="H55" s="5"/>
      <c r="I55" s="179" t="str" cm="1">
        <f t="array" ref="I55">IF(
H55="",
"",
IF(
H55&lt;550,
"該当なし",
INDEX('価格sim（経費込_チョイス）'!$C$6:$C$1033,MATCH(MIN(IF('価格sim（経費込_チョイス）'!$AE$6:$AE$1033&gt;=H55,'価格sim（経費込_チョイス）'!$AE$6:$AE$1033)),'価格sim（経費込_チョイス）'!$AE$6:$AE$1033,0))))</f>
        <v/>
      </c>
      <c r="J55" s="180" t="str" cm="1">
        <f t="array" ref="J55">IF(
H55="",
"",
IF(
H55&lt;550,
"該当なし",
INDEX('価格sim（経費込_チョイス）'!$C$6:$C$1033,MATCH(MIN(IF('価格sim（経費込_チョイス）'!$AE$6:$AE$1033&gt;=H55,'価格sim（経費込_チョイス）'!$AE$6:$AE$1033)),'価格sim（経費込_チョイス）'!$AE$6:$AE$1033,0))))</f>
        <v/>
      </c>
      <c r="K55" s="182" t="str">
        <f>IF(
I55="",
"",
IF(
I55&lt;550,
"該当なし",
INDEX('価格sim（経費込_さとふる編集）'!$AC$6:$AC$1033,MATCH(I55,'価格sim（経費込_さとふる編集）'!$C$6:$C$1033,0))))</f>
        <v/>
      </c>
      <c r="L55" s="180" t="str">
        <f>IF(
J55="",
"",
IF(
J55&lt;550,
"該当なし",
INDEX('価格sim（経費込_さとふる編集）'!$O$6:$O$1033,MATCH(J55,'価格sim（経費込_さとふる編集）'!$C$6:$C$1033,0))))</f>
        <v/>
      </c>
      <c r="M55" s="10"/>
      <c r="N55" s="4"/>
      <c r="O55" s="2"/>
      <c r="P55" s="11"/>
      <c r="Q55" s="7"/>
      <c r="R55" s="13"/>
      <c r="S55" s="21"/>
      <c r="T55" s="12"/>
      <c r="U55" s="4"/>
      <c r="V55" s="4"/>
      <c r="W55" s="4"/>
      <c r="X55" s="4"/>
      <c r="Y55" s="4"/>
      <c r="Z55" s="14"/>
      <c r="AA55" s="14"/>
      <c r="AB55" s="14"/>
      <c r="AC55" s="27"/>
      <c r="AD55" s="18"/>
      <c r="AE55" s="27"/>
      <c r="AF55" s="18"/>
      <c r="AG55" s="17"/>
      <c r="AH55" s="18"/>
      <c r="AI55" s="18"/>
    </row>
    <row r="56" spans="1:35" s="162" customFormat="1" ht="90" customHeight="1" x14ac:dyDescent="0.15">
      <c r="A56" s="165">
        <v>53</v>
      </c>
      <c r="B56" s="3"/>
      <c r="C56" s="4"/>
      <c r="D56" s="48" t="str">
        <f t="shared" si="2"/>
        <v/>
      </c>
      <c r="E56" s="4"/>
      <c r="F56" s="4"/>
      <c r="G56" s="4"/>
      <c r="H56" s="5"/>
      <c r="I56" s="179" t="str" cm="1">
        <f t="array" ref="I56">IF(
H56="",
"",
IF(
H56&lt;550,
"該当なし",
INDEX('価格sim（経費込_チョイス）'!$C$6:$C$1033,MATCH(MIN(IF('価格sim（経費込_チョイス）'!$AE$6:$AE$1033&gt;=H56,'価格sim（経費込_チョイス）'!$AE$6:$AE$1033)),'価格sim（経費込_チョイス）'!$AE$6:$AE$1033,0))))</f>
        <v/>
      </c>
      <c r="J56" s="180" t="str" cm="1">
        <f t="array" ref="J56">IF(
H56="",
"",
IF(
H56&lt;550,
"該当なし",
INDEX('価格sim（経費込_チョイス）'!$C$6:$C$1033,MATCH(MIN(IF('価格sim（経費込_チョイス）'!$AE$6:$AE$1033&gt;=H56,'価格sim（経費込_チョイス）'!$AE$6:$AE$1033)),'価格sim（経費込_チョイス）'!$AE$6:$AE$1033,0))))</f>
        <v/>
      </c>
      <c r="K56" s="182" t="str">
        <f>IF(
I56="",
"",
IF(
I56&lt;550,
"該当なし",
INDEX('価格sim（経費込_さとふる編集）'!$AC$6:$AC$1033,MATCH(I56,'価格sim（経費込_さとふる編集）'!$C$6:$C$1033,0))))</f>
        <v/>
      </c>
      <c r="L56" s="180" t="str">
        <f>IF(
J56="",
"",
IF(
J56&lt;550,
"該当なし",
INDEX('価格sim（経費込_さとふる編集）'!$O$6:$O$1033,MATCH(J56,'価格sim（経費込_さとふる編集）'!$C$6:$C$1033,0))))</f>
        <v/>
      </c>
      <c r="M56" s="10"/>
      <c r="N56" s="4"/>
      <c r="O56" s="4"/>
      <c r="P56" s="11"/>
      <c r="Q56" s="7"/>
      <c r="R56" s="13"/>
      <c r="S56" s="21"/>
      <c r="T56" s="12"/>
      <c r="U56" s="4"/>
      <c r="V56" s="4"/>
      <c r="W56" s="4"/>
      <c r="X56" s="4"/>
      <c r="Y56" s="4"/>
      <c r="Z56" s="14"/>
      <c r="AA56" s="14"/>
      <c r="AB56" s="14"/>
      <c r="AC56" s="27"/>
      <c r="AD56" s="18"/>
      <c r="AE56" s="27"/>
      <c r="AF56" s="18"/>
      <c r="AG56" s="22"/>
      <c r="AH56" s="18"/>
      <c r="AI56" s="18"/>
    </row>
    <row r="57" spans="1:35" s="162" customFormat="1" ht="90" customHeight="1" x14ac:dyDescent="0.15">
      <c r="A57" s="163">
        <v>54</v>
      </c>
      <c r="B57" s="3"/>
      <c r="C57" s="4"/>
      <c r="D57" s="55" t="str">
        <f t="shared" si="2"/>
        <v/>
      </c>
      <c r="E57" s="4"/>
      <c r="F57" s="4"/>
      <c r="G57" s="4"/>
      <c r="H57" s="5"/>
      <c r="I57" s="179" t="str" cm="1">
        <f t="array" ref="I57">IF(
H57="",
"",
IF(
H57&lt;550,
"該当なし",
INDEX('価格sim（経費込_チョイス）'!$C$6:$C$1033,MATCH(MIN(IF('価格sim（経費込_チョイス）'!$AE$6:$AE$1033&gt;=H57,'価格sim（経費込_チョイス）'!$AE$6:$AE$1033)),'価格sim（経費込_チョイス）'!$AE$6:$AE$1033,0))))</f>
        <v/>
      </c>
      <c r="J57" s="180" t="str" cm="1">
        <f t="array" ref="J57">IF(
H57="",
"",
IF(
H57&lt;550,
"該当なし",
INDEX('価格sim（経費込_チョイス）'!$C$6:$C$1033,MATCH(MIN(IF('価格sim（経費込_チョイス）'!$AE$6:$AE$1033&gt;=H57,'価格sim（経費込_チョイス）'!$AE$6:$AE$1033)),'価格sim（経費込_チョイス）'!$AE$6:$AE$1033,0))))</f>
        <v/>
      </c>
      <c r="K57" s="182" t="str">
        <f>IF(
I57="",
"",
IF(
I57&lt;550,
"該当なし",
INDEX('価格sim（経費込_さとふる編集）'!$AC$6:$AC$1033,MATCH(I57,'価格sim（経費込_さとふる編集）'!$C$6:$C$1033,0))))</f>
        <v/>
      </c>
      <c r="L57" s="180" t="str">
        <f>IF(
J57="",
"",
IF(
J57&lt;550,
"該当なし",
INDEX('価格sim（経費込_さとふる編集）'!$O$6:$O$1033,MATCH(J57,'価格sim（経費込_さとふる編集）'!$C$6:$C$1033,0))))</f>
        <v/>
      </c>
      <c r="M57" s="10"/>
      <c r="N57" s="4"/>
      <c r="O57" s="2"/>
      <c r="P57" s="11"/>
      <c r="Q57" s="12"/>
      <c r="R57" s="13"/>
      <c r="S57" s="21"/>
      <c r="T57" s="12"/>
      <c r="U57" s="4"/>
      <c r="V57" s="4"/>
      <c r="W57" s="4"/>
      <c r="X57" s="4"/>
      <c r="Y57" s="4"/>
      <c r="Z57" s="14"/>
      <c r="AA57" s="14"/>
      <c r="AB57" s="14"/>
      <c r="AC57" s="27"/>
      <c r="AD57" s="18"/>
      <c r="AE57" s="27"/>
      <c r="AF57" s="18"/>
      <c r="AG57" s="22"/>
      <c r="AH57" s="18"/>
      <c r="AI57" s="18"/>
    </row>
    <row r="58" spans="1:35" s="162" customFormat="1" ht="90" customHeight="1" x14ac:dyDescent="0.15">
      <c r="A58" s="163">
        <v>55</v>
      </c>
      <c r="B58" s="3"/>
      <c r="C58" s="4"/>
      <c r="D58" s="48" t="str">
        <f t="shared" si="0"/>
        <v/>
      </c>
      <c r="E58" s="4"/>
      <c r="F58" s="4"/>
      <c r="G58" s="4"/>
      <c r="H58" s="5"/>
      <c r="I58" s="179" t="str" cm="1">
        <f t="array" ref="I58">IF(
H58="",
"",
IF(
H58&lt;550,
"該当なし",
INDEX('価格sim（経費込_チョイス）'!$C$6:$C$1033,MATCH(MIN(IF('価格sim（経費込_チョイス）'!$AE$6:$AE$1033&gt;=H58,'価格sim（経費込_チョイス）'!$AE$6:$AE$1033)),'価格sim（経費込_チョイス）'!$AE$6:$AE$1033,0))))</f>
        <v/>
      </c>
      <c r="J58" s="180" t="str" cm="1">
        <f t="array" ref="J58">IF(
H58="",
"",
IF(
H58&lt;550,
"該当なし",
INDEX('価格sim（経費込_チョイス）'!$C$6:$C$1033,MATCH(MIN(IF('価格sim（経費込_チョイス）'!$AE$6:$AE$1033&gt;=H58,'価格sim（経費込_チョイス）'!$AE$6:$AE$1033)),'価格sim（経費込_チョイス）'!$AE$6:$AE$1033,0))))</f>
        <v/>
      </c>
      <c r="K58" s="182" t="str">
        <f>IF(
I58="",
"",
IF(
I58&lt;550,
"該当なし",
INDEX('価格sim（経費込_さとふる編集）'!$AC$6:$AC$1033,MATCH(I58,'価格sim（経費込_さとふる編集）'!$C$6:$C$1033,0))))</f>
        <v/>
      </c>
      <c r="L58" s="180" t="str">
        <f>IF(
J58="",
"",
IF(
J58&lt;550,
"該当なし",
INDEX('価格sim（経費込_さとふる編集）'!$O$6:$O$1033,MATCH(J58,'価格sim（経費込_さとふる編集）'!$C$6:$C$1033,0))))</f>
        <v/>
      </c>
      <c r="M58" s="10"/>
      <c r="N58" s="4"/>
      <c r="O58" s="2"/>
      <c r="P58" s="11"/>
      <c r="Q58" s="7"/>
      <c r="R58" s="13"/>
      <c r="S58" s="21"/>
      <c r="T58" s="12"/>
      <c r="U58" s="4"/>
      <c r="V58" s="4"/>
      <c r="W58" s="12"/>
      <c r="X58" s="4"/>
      <c r="Y58" s="4"/>
      <c r="Z58" s="14"/>
      <c r="AA58" s="14"/>
      <c r="AB58" s="14"/>
      <c r="AC58" s="27"/>
      <c r="AD58" s="15"/>
      <c r="AE58" s="27"/>
      <c r="AF58" s="16"/>
      <c r="AG58" s="20"/>
      <c r="AH58" s="18"/>
      <c r="AI58" s="18"/>
    </row>
    <row r="59" spans="1:35" s="162" customFormat="1" ht="90" customHeight="1" x14ac:dyDescent="0.15">
      <c r="A59" s="165">
        <v>56</v>
      </c>
      <c r="B59" s="3"/>
      <c r="C59" s="4"/>
      <c r="D59" s="48" t="str">
        <f t="shared" si="0"/>
        <v/>
      </c>
      <c r="E59" s="4"/>
      <c r="F59" s="4"/>
      <c r="G59" s="4"/>
      <c r="H59" s="5"/>
      <c r="I59" s="179" t="str" cm="1">
        <f t="array" ref="I59">IF(
H59="",
"",
IF(
H59&lt;550,
"該当なし",
INDEX('価格sim（経費込_チョイス）'!$C$6:$C$1033,MATCH(MIN(IF('価格sim（経費込_チョイス）'!$AE$6:$AE$1033&gt;=H59,'価格sim（経費込_チョイス）'!$AE$6:$AE$1033)),'価格sim（経費込_チョイス）'!$AE$6:$AE$1033,0))))</f>
        <v/>
      </c>
      <c r="J59" s="180" t="str" cm="1">
        <f t="array" ref="J59">IF(
H59="",
"",
IF(
H59&lt;550,
"該当なし",
INDEX('価格sim（経費込_チョイス）'!$C$6:$C$1033,MATCH(MIN(IF('価格sim（経費込_チョイス）'!$AE$6:$AE$1033&gt;=H59,'価格sim（経費込_チョイス）'!$AE$6:$AE$1033)),'価格sim（経費込_チョイス）'!$AE$6:$AE$1033,0))))</f>
        <v/>
      </c>
      <c r="K59" s="182" t="str">
        <f>IF(
I59="",
"",
IF(
I59&lt;550,
"該当なし",
INDEX('価格sim（経費込_さとふる編集）'!$AC$6:$AC$1033,MATCH(I59,'価格sim（経費込_さとふる編集）'!$C$6:$C$1033,0))))</f>
        <v/>
      </c>
      <c r="L59" s="180" t="str">
        <f>IF(
J59="",
"",
IF(
J59&lt;550,
"該当なし",
INDEX('価格sim（経費込_さとふる編集）'!$O$6:$O$1033,MATCH(J59,'価格sim（経費込_さとふる編集）'!$C$6:$C$1033,0))))</f>
        <v/>
      </c>
      <c r="M59" s="10"/>
      <c r="N59" s="4"/>
      <c r="O59" s="2"/>
      <c r="P59" s="11"/>
      <c r="Q59" s="7"/>
      <c r="R59" s="13"/>
      <c r="S59" s="21"/>
      <c r="T59" s="12"/>
      <c r="U59" s="4"/>
      <c r="V59" s="4"/>
      <c r="W59" s="12"/>
      <c r="X59" s="4"/>
      <c r="Y59" s="4"/>
      <c r="Z59" s="14"/>
      <c r="AA59" s="14"/>
      <c r="AB59" s="14"/>
      <c r="AC59" s="27"/>
      <c r="AD59" s="15"/>
      <c r="AE59" s="27"/>
      <c r="AF59" s="16"/>
      <c r="AG59" s="20"/>
      <c r="AH59" s="18"/>
      <c r="AI59" s="18"/>
    </row>
    <row r="60" spans="1:35" s="162" customFormat="1" ht="90" customHeight="1" x14ac:dyDescent="0.15">
      <c r="A60" s="163">
        <v>57</v>
      </c>
      <c r="B60" s="3"/>
      <c r="C60" s="4"/>
      <c r="D60" s="48" t="str">
        <f t="shared" si="0"/>
        <v/>
      </c>
      <c r="E60" s="4"/>
      <c r="F60" s="4"/>
      <c r="G60" s="4"/>
      <c r="H60" s="5"/>
      <c r="I60" s="179" t="str" cm="1">
        <f t="array" ref="I60">IF(
H60="",
"",
IF(
H60&lt;550,
"該当なし",
INDEX('価格sim（経費込_チョイス）'!$C$6:$C$1033,MATCH(MIN(IF('価格sim（経費込_チョイス）'!$AE$6:$AE$1033&gt;=H60,'価格sim（経費込_チョイス）'!$AE$6:$AE$1033)),'価格sim（経費込_チョイス）'!$AE$6:$AE$1033,0))))</f>
        <v/>
      </c>
      <c r="J60" s="180" t="str" cm="1">
        <f t="array" ref="J60">IF(
H60="",
"",
IF(
H60&lt;550,
"該当なし",
INDEX('価格sim（経費込_チョイス）'!$C$6:$C$1033,MATCH(MIN(IF('価格sim（経費込_チョイス）'!$AE$6:$AE$1033&gt;=H60,'価格sim（経費込_チョイス）'!$AE$6:$AE$1033)),'価格sim（経費込_チョイス）'!$AE$6:$AE$1033,0))))</f>
        <v/>
      </c>
      <c r="K60" s="182" t="str">
        <f>IF(
I60="",
"",
IF(
I60&lt;550,
"該当なし",
INDEX('価格sim（経費込_さとふる編集）'!$AC$6:$AC$1033,MATCH(I60,'価格sim（経費込_さとふる編集）'!$C$6:$C$1033,0))))</f>
        <v/>
      </c>
      <c r="L60" s="180" t="str">
        <f>IF(
J60="",
"",
IF(
J60&lt;550,
"該当なし",
INDEX('価格sim（経費込_さとふる編集）'!$O$6:$O$1033,MATCH(J60,'価格sim（経費込_さとふる編集）'!$C$6:$C$1033,0))))</f>
        <v/>
      </c>
      <c r="M60" s="10"/>
      <c r="N60" s="4"/>
      <c r="O60" s="2"/>
      <c r="P60" s="11"/>
      <c r="Q60" s="7"/>
      <c r="R60" s="13"/>
      <c r="S60" s="21"/>
      <c r="T60" s="12"/>
      <c r="U60" s="4"/>
      <c r="V60" s="4"/>
      <c r="W60" s="12"/>
      <c r="X60" s="4"/>
      <c r="Y60" s="4"/>
      <c r="Z60" s="14"/>
      <c r="AA60" s="14"/>
      <c r="AB60" s="14"/>
      <c r="AC60" s="27"/>
      <c r="AD60" s="15"/>
      <c r="AE60" s="27"/>
      <c r="AF60" s="16"/>
      <c r="AG60" s="20"/>
      <c r="AH60" s="18"/>
      <c r="AI60" s="18"/>
    </row>
    <row r="61" spans="1:35" s="162" customFormat="1" ht="90" customHeight="1" x14ac:dyDescent="0.15">
      <c r="A61" s="163">
        <v>58</v>
      </c>
      <c r="B61" s="3"/>
      <c r="C61" s="4"/>
      <c r="D61" s="48" t="str">
        <f t="shared" si="0"/>
        <v/>
      </c>
      <c r="E61" s="4"/>
      <c r="F61" s="4"/>
      <c r="G61" s="4"/>
      <c r="H61" s="5"/>
      <c r="I61" s="179" t="str" cm="1">
        <f t="array" ref="I61">IF(
H61="",
"",
IF(
H61&lt;550,
"該当なし",
INDEX('価格sim（経費込_チョイス）'!$C$6:$C$1033,MATCH(MIN(IF('価格sim（経費込_チョイス）'!$AE$6:$AE$1033&gt;=H61,'価格sim（経費込_チョイス）'!$AE$6:$AE$1033)),'価格sim（経費込_チョイス）'!$AE$6:$AE$1033,0))))</f>
        <v/>
      </c>
      <c r="J61" s="180" t="str" cm="1">
        <f t="array" ref="J61">IF(
H61="",
"",
IF(
H61&lt;550,
"該当なし",
INDEX('価格sim（経費込_チョイス）'!$C$6:$C$1033,MATCH(MIN(IF('価格sim（経費込_チョイス）'!$AE$6:$AE$1033&gt;=H61,'価格sim（経費込_チョイス）'!$AE$6:$AE$1033)),'価格sim（経費込_チョイス）'!$AE$6:$AE$1033,0))))</f>
        <v/>
      </c>
      <c r="K61" s="182" t="str">
        <f>IF(
I61="",
"",
IF(
I61&lt;550,
"該当なし",
INDEX('価格sim（経費込_さとふる編集）'!$AC$6:$AC$1033,MATCH(I61,'価格sim（経費込_さとふる編集）'!$C$6:$C$1033,0))))</f>
        <v/>
      </c>
      <c r="L61" s="180" t="str">
        <f>IF(
J61="",
"",
IF(
J61&lt;550,
"該当なし",
INDEX('価格sim（経費込_さとふる編集）'!$O$6:$O$1033,MATCH(J61,'価格sim（経費込_さとふる編集）'!$C$6:$C$1033,0))))</f>
        <v/>
      </c>
      <c r="M61" s="10"/>
      <c r="N61" s="4"/>
      <c r="O61" s="2"/>
      <c r="P61" s="11"/>
      <c r="Q61" s="7"/>
      <c r="R61" s="13"/>
      <c r="S61" s="21"/>
      <c r="T61" s="12"/>
      <c r="U61" s="4"/>
      <c r="V61" s="4"/>
      <c r="W61" s="12"/>
      <c r="X61" s="4"/>
      <c r="Y61" s="4"/>
      <c r="Z61" s="14"/>
      <c r="AA61" s="14"/>
      <c r="AB61" s="14"/>
      <c r="AC61" s="27"/>
      <c r="AD61" s="15"/>
      <c r="AE61" s="27"/>
      <c r="AF61" s="16"/>
      <c r="AG61" s="20"/>
      <c r="AH61" s="18"/>
      <c r="AI61" s="18"/>
    </row>
    <row r="62" spans="1:35" s="162" customFormat="1" ht="90" customHeight="1" x14ac:dyDescent="0.15">
      <c r="A62" s="165">
        <v>59</v>
      </c>
      <c r="B62" s="3"/>
      <c r="C62" s="4"/>
      <c r="D62" s="48" t="str">
        <f t="shared" si="0"/>
        <v/>
      </c>
      <c r="E62" s="4"/>
      <c r="F62" s="4"/>
      <c r="G62" s="4"/>
      <c r="H62" s="5"/>
      <c r="I62" s="179" t="str" cm="1">
        <f t="array" ref="I62">IF(
H62="",
"",
IF(
H62&lt;550,
"該当なし",
INDEX('価格sim（経費込_チョイス）'!$C$6:$C$1033,MATCH(MIN(IF('価格sim（経費込_チョイス）'!$AE$6:$AE$1033&gt;=H62,'価格sim（経費込_チョイス）'!$AE$6:$AE$1033)),'価格sim（経費込_チョイス）'!$AE$6:$AE$1033,0))))</f>
        <v/>
      </c>
      <c r="J62" s="180" t="str" cm="1">
        <f t="array" ref="J62">IF(
H62="",
"",
IF(
H62&lt;550,
"該当なし",
INDEX('価格sim（経費込_チョイス）'!$C$6:$C$1033,MATCH(MIN(IF('価格sim（経費込_チョイス）'!$AE$6:$AE$1033&gt;=H62,'価格sim（経費込_チョイス）'!$AE$6:$AE$1033)),'価格sim（経費込_チョイス）'!$AE$6:$AE$1033,0))))</f>
        <v/>
      </c>
      <c r="K62" s="182" t="str">
        <f>IF(
I62="",
"",
IF(
I62&lt;550,
"該当なし",
INDEX('価格sim（経費込_さとふる編集）'!$AC$6:$AC$1033,MATCH(I62,'価格sim（経費込_さとふる編集）'!$C$6:$C$1033,0))))</f>
        <v/>
      </c>
      <c r="L62" s="180" t="str">
        <f>IF(
J62="",
"",
IF(
J62&lt;550,
"該当なし",
INDEX('価格sim（経費込_さとふる編集）'!$O$6:$O$1033,MATCH(J62,'価格sim（経費込_さとふる編集）'!$C$6:$C$1033,0))))</f>
        <v/>
      </c>
      <c r="M62" s="10"/>
      <c r="N62" s="4"/>
      <c r="O62" s="2"/>
      <c r="P62" s="11"/>
      <c r="Q62" s="7"/>
      <c r="R62" s="13"/>
      <c r="S62" s="21"/>
      <c r="T62" s="12"/>
      <c r="U62" s="4"/>
      <c r="V62" s="4"/>
      <c r="W62" s="4"/>
      <c r="X62" s="4"/>
      <c r="Y62" s="4"/>
      <c r="Z62" s="14"/>
      <c r="AA62" s="14"/>
      <c r="AB62" s="14"/>
      <c r="AC62" s="27"/>
      <c r="AD62" s="18"/>
      <c r="AE62" s="27"/>
      <c r="AF62" s="18"/>
      <c r="AG62" s="22"/>
      <c r="AH62" s="18"/>
      <c r="AI62" s="18"/>
    </row>
    <row r="63" spans="1:35" s="162" customFormat="1" ht="90" customHeight="1" x14ac:dyDescent="0.15">
      <c r="A63" s="163">
        <v>60</v>
      </c>
      <c r="B63" s="3"/>
      <c r="C63" s="4"/>
      <c r="D63" s="48" t="str">
        <f t="shared" si="0"/>
        <v/>
      </c>
      <c r="E63" s="4"/>
      <c r="F63" s="4"/>
      <c r="G63" s="4"/>
      <c r="H63" s="5"/>
      <c r="I63" s="179" t="str" cm="1">
        <f t="array" ref="I63">IF(
H63="",
"",
IF(
H63&lt;550,
"該当なし",
INDEX('価格sim（経費込_チョイス）'!$C$6:$C$1033,MATCH(MIN(IF('価格sim（経費込_チョイス）'!$AE$6:$AE$1033&gt;=H63,'価格sim（経費込_チョイス）'!$AE$6:$AE$1033)),'価格sim（経費込_チョイス）'!$AE$6:$AE$1033,0))))</f>
        <v/>
      </c>
      <c r="J63" s="180" t="str" cm="1">
        <f t="array" ref="J63">IF(
H63="",
"",
IF(
H63&lt;550,
"該当なし",
INDEX('価格sim（経費込_チョイス）'!$C$6:$C$1033,MATCH(MIN(IF('価格sim（経費込_チョイス）'!$AE$6:$AE$1033&gt;=H63,'価格sim（経費込_チョイス）'!$AE$6:$AE$1033)),'価格sim（経費込_チョイス）'!$AE$6:$AE$1033,0))))</f>
        <v/>
      </c>
      <c r="K63" s="182" t="str">
        <f>IF(
I63="",
"",
IF(
I63&lt;550,
"該当なし",
INDEX('価格sim（経費込_さとふる編集）'!$AC$6:$AC$1033,MATCH(I63,'価格sim（経費込_さとふる編集）'!$C$6:$C$1033,0))))</f>
        <v/>
      </c>
      <c r="L63" s="180" t="str">
        <f>IF(
J63="",
"",
IF(
J63&lt;550,
"該当なし",
INDEX('価格sim（経費込_さとふる編集）'!$O$6:$O$1033,MATCH(J63,'価格sim（経費込_さとふる編集）'!$C$6:$C$1033,0))))</f>
        <v/>
      </c>
      <c r="M63" s="10"/>
      <c r="N63" s="4"/>
      <c r="O63" s="2"/>
      <c r="P63" s="11"/>
      <c r="Q63" s="7"/>
      <c r="R63" s="13"/>
      <c r="S63" s="21"/>
      <c r="T63" s="12"/>
      <c r="U63" s="4"/>
      <c r="V63" s="4"/>
      <c r="W63" s="4"/>
      <c r="X63" s="4"/>
      <c r="Y63" s="4"/>
      <c r="Z63" s="14"/>
      <c r="AA63" s="14"/>
      <c r="AB63" s="14"/>
      <c r="AC63" s="27"/>
      <c r="AD63" s="18"/>
      <c r="AE63" s="27"/>
      <c r="AF63" s="18"/>
      <c r="AG63" s="17"/>
      <c r="AH63" s="18"/>
      <c r="AI63" s="18"/>
    </row>
    <row r="64" spans="1:35" s="162" customFormat="1" ht="90" customHeight="1" x14ac:dyDescent="0.15">
      <c r="A64" s="163">
        <v>61</v>
      </c>
      <c r="B64" s="3"/>
      <c r="C64" s="4"/>
      <c r="D64" s="48" t="str">
        <f t="shared" si="0"/>
        <v/>
      </c>
      <c r="E64" s="4"/>
      <c r="F64" s="4"/>
      <c r="G64" s="4"/>
      <c r="H64" s="5"/>
      <c r="I64" s="179" t="str" cm="1">
        <f t="array" ref="I64">IF(
H64="",
"",
IF(
H64&lt;550,
"該当なし",
INDEX('価格sim（経費込_チョイス）'!$C$6:$C$1033,MATCH(MIN(IF('価格sim（経費込_チョイス）'!$AE$6:$AE$1033&gt;=H64,'価格sim（経費込_チョイス）'!$AE$6:$AE$1033)),'価格sim（経費込_チョイス）'!$AE$6:$AE$1033,0))))</f>
        <v/>
      </c>
      <c r="J64" s="180" t="str" cm="1">
        <f t="array" ref="J64">IF(
H64="",
"",
IF(
H64&lt;550,
"該当なし",
INDEX('価格sim（経費込_チョイス）'!$C$6:$C$1033,MATCH(MIN(IF('価格sim（経費込_チョイス）'!$AE$6:$AE$1033&gt;=H64,'価格sim（経費込_チョイス）'!$AE$6:$AE$1033)),'価格sim（経費込_チョイス）'!$AE$6:$AE$1033,0))))</f>
        <v/>
      </c>
      <c r="K64" s="182" t="str">
        <f>IF(
I64="",
"",
IF(
I64&lt;550,
"該当なし",
INDEX('価格sim（経費込_さとふる編集）'!$AC$6:$AC$1033,MATCH(I64,'価格sim（経費込_さとふる編集）'!$C$6:$C$1033,0))))</f>
        <v/>
      </c>
      <c r="L64" s="180" t="str">
        <f>IF(
J64="",
"",
IF(
J64&lt;550,
"該当なし",
INDEX('価格sim（経費込_さとふる編集）'!$O$6:$O$1033,MATCH(J64,'価格sim（経費込_さとふる編集）'!$C$6:$C$1033,0))))</f>
        <v/>
      </c>
      <c r="M64" s="10"/>
      <c r="N64" s="4"/>
      <c r="O64" s="4"/>
      <c r="P64" s="11"/>
      <c r="Q64" s="7"/>
      <c r="R64" s="13"/>
      <c r="S64" s="21"/>
      <c r="T64" s="12"/>
      <c r="U64" s="4"/>
      <c r="V64" s="4"/>
      <c r="W64" s="4"/>
      <c r="X64" s="4"/>
      <c r="Y64" s="4"/>
      <c r="Z64" s="14"/>
      <c r="AA64" s="14"/>
      <c r="AB64" s="14"/>
      <c r="AC64" s="27"/>
      <c r="AD64" s="18"/>
      <c r="AE64" s="27"/>
      <c r="AF64" s="18"/>
      <c r="AG64" s="22"/>
      <c r="AH64" s="18"/>
      <c r="AI64" s="18"/>
    </row>
    <row r="65" spans="1:35" s="162" customFormat="1" ht="90" customHeight="1" x14ac:dyDescent="0.15">
      <c r="A65" s="165">
        <v>62</v>
      </c>
      <c r="B65" s="3"/>
      <c r="C65" s="4"/>
      <c r="D65" s="55" t="str">
        <f t="shared" si="0"/>
        <v/>
      </c>
      <c r="E65" s="4"/>
      <c r="F65" s="4"/>
      <c r="G65" s="4"/>
      <c r="H65" s="5"/>
      <c r="I65" s="179" t="str" cm="1">
        <f t="array" ref="I65">IF(
H65="",
"",
IF(
H65&lt;550,
"該当なし",
INDEX('価格sim（経費込_チョイス）'!$C$6:$C$1033,MATCH(MIN(IF('価格sim（経費込_チョイス）'!$AE$6:$AE$1033&gt;=H65,'価格sim（経費込_チョイス）'!$AE$6:$AE$1033)),'価格sim（経費込_チョイス）'!$AE$6:$AE$1033,0))))</f>
        <v/>
      </c>
      <c r="J65" s="180" t="str" cm="1">
        <f t="array" ref="J65">IF(
H65="",
"",
IF(
H65&lt;550,
"該当なし",
INDEX('価格sim（経費込_チョイス）'!$C$6:$C$1033,MATCH(MIN(IF('価格sim（経費込_チョイス）'!$AE$6:$AE$1033&gt;=H65,'価格sim（経費込_チョイス）'!$AE$6:$AE$1033)),'価格sim（経費込_チョイス）'!$AE$6:$AE$1033,0))))</f>
        <v/>
      </c>
      <c r="K65" s="182" t="str">
        <f>IF(
I65="",
"",
IF(
I65&lt;550,
"該当なし",
INDEX('価格sim（経費込_さとふる編集）'!$AC$6:$AC$1033,MATCH(I65,'価格sim（経費込_さとふる編集）'!$C$6:$C$1033,0))))</f>
        <v/>
      </c>
      <c r="L65" s="180" t="str">
        <f>IF(
J65="",
"",
IF(
J65&lt;550,
"該当なし",
INDEX('価格sim（経費込_さとふる編集）'!$O$6:$O$1033,MATCH(J65,'価格sim（経費込_さとふる編集）'!$C$6:$C$1033,0))))</f>
        <v/>
      </c>
      <c r="M65" s="10"/>
      <c r="N65" s="4"/>
      <c r="O65" s="2"/>
      <c r="P65" s="11"/>
      <c r="Q65" s="12"/>
      <c r="R65" s="13"/>
      <c r="S65" s="21"/>
      <c r="T65" s="12"/>
      <c r="U65" s="4"/>
      <c r="V65" s="4"/>
      <c r="W65" s="4"/>
      <c r="X65" s="4"/>
      <c r="Y65" s="4"/>
      <c r="Z65" s="14"/>
      <c r="AA65" s="14"/>
      <c r="AB65" s="14"/>
      <c r="AC65" s="27"/>
      <c r="AD65" s="18"/>
      <c r="AE65" s="27"/>
      <c r="AF65" s="18"/>
      <c r="AG65" s="22"/>
      <c r="AH65" s="18"/>
      <c r="AI65" s="18"/>
    </row>
    <row r="66" spans="1:35" s="162" customFormat="1" ht="90" customHeight="1" x14ac:dyDescent="0.15">
      <c r="A66" s="163">
        <v>63</v>
      </c>
      <c r="B66" s="3"/>
      <c r="C66" s="4"/>
      <c r="D66" s="48" t="str">
        <f t="shared" ref="D66:D70" si="3">IF(C66="","",IF($C66="一般（その他各種組合等）","","記載不要"))</f>
        <v/>
      </c>
      <c r="E66" s="4"/>
      <c r="F66" s="4"/>
      <c r="G66" s="4"/>
      <c r="H66" s="5"/>
      <c r="I66" s="179" t="str" cm="1">
        <f t="array" ref="I66">IF(
H66="",
"",
IF(
H66&lt;550,
"該当なし",
INDEX('価格sim（経費込_チョイス）'!$C$6:$C$1033,MATCH(MIN(IF('価格sim（経費込_チョイス）'!$AE$6:$AE$1033&gt;=H66,'価格sim（経費込_チョイス）'!$AE$6:$AE$1033)),'価格sim（経費込_チョイス）'!$AE$6:$AE$1033,0))))</f>
        <v/>
      </c>
      <c r="J66" s="180" t="str" cm="1">
        <f t="array" ref="J66">IF(
H66="",
"",
IF(
H66&lt;550,
"該当なし",
INDEX('価格sim（経費込_チョイス）'!$C$6:$C$1033,MATCH(MIN(IF('価格sim（経費込_チョイス）'!$AE$6:$AE$1033&gt;=H66,'価格sim（経費込_チョイス）'!$AE$6:$AE$1033)),'価格sim（経費込_チョイス）'!$AE$6:$AE$1033,0))))</f>
        <v/>
      </c>
      <c r="K66" s="182" t="str">
        <f>IF(
I66="",
"",
IF(
I66&lt;550,
"該当なし",
INDEX('価格sim（経費込_さとふる編集）'!$AC$6:$AC$1033,MATCH(I66,'価格sim（経費込_さとふる編集）'!$C$6:$C$1033,0))))</f>
        <v/>
      </c>
      <c r="L66" s="180" t="str">
        <f>IF(
J66="",
"",
IF(
J66&lt;550,
"該当なし",
INDEX('価格sim（経費込_さとふる編集）'!$O$6:$O$1033,MATCH(J66,'価格sim（経費込_さとふる編集）'!$C$6:$C$1033,0))))</f>
        <v/>
      </c>
      <c r="M66" s="10"/>
      <c r="N66" s="4"/>
      <c r="O66" s="2"/>
      <c r="P66" s="11"/>
      <c r="Q66" s="7"/>
      <c r="R66" s="13"/>
      <c r="S66" s="21"/>
      <c r="T66" s="12"/>
      <c r="U66" s="4"/>
      <c r="V66" s="4"/>
      <c r="W66" s="12"/>
      <c r="X66" s="4"/>
      <c r="Y66" s="4"/>
      <c r="Z66" s="14"/>
      <c r="AA66" s="14"/>
      <c r="AB66" s="14"/>
      <c r="AC66" s="27"/>
      <c r="AD66" s="15"/>
      <c r="AE66" s="27"/>
      <c r="AF66" s="16"/>
      <c r="AG66" s="20"/>
      <c r="AH66" s="18"/>
      <c r="AI66" s="18"/>
    </row>
    <row r="67" spans="1:35" s="162" customFormat="1" ht="90" customHeight="1" x14ac:dyDescent="0.15">
      <c r="A67" s="163">
        <v>64</v>
      </c>
      <c r="B67" s="3"/>
      <c r="C67" s="4"/>
      <c r="D67" s="48" t="str">
        <f t="shared" si="3"/>
        <v/>
      </c>
      <c r="E67" s="4"/>
      <c r="F67" s="4"/>
      <c r="G67" s="4"/>
      <c r="H67" s="5"/>
      <c r="I67" s="179" t="str" cm="1">
        <f t="array" ref="I67">IF(
H67="",
"",
IF(
H67&lt;550,
"該当なし",
INDEX('価格sim（経費込_チョイス）'!$C$6:$C$1033,MATCH(MIN(IF('価格sim（経費込_チョイス）'!$AE$6:$AE$1033&gt;=H67,'価格sim（経費込_チョイス）'!$AE$6:$AE$1033)),'価格sim（経費込_チョイス）'!$AE$6:$AE$1033,0))))</f>
        <v/>
      </c>
      <c r="J67" s="180" t="str" cm="1">
        <f t="array" ref="J67">IF(
H67="",
"",
IF(
H67&lt;550,
"該当なし",
INDEX('価格sim（経費込_チョイス）'!$C$6:$C$1033,MATCH(MIN(IF('価格sim（経費込_チョイス）'!$AE$6:$AE$1033&gt;=H67,'価格sim（経費込_チョイス）'!$AE$6:$AE$1033)),'価格sim（経費込_チョイス）'!$AE$6:$AE$1033,0))))</f>
        <v/>
      </c>
      <c r="K67" s="182" t="str">
        <f>IF(
I67="",
"",
IF(
I67&lt;550,
"該当なし",
INDEX('価格sim（経費込_さとふる編集）'!$AC$6:$AC$1033,MATCH(I67,'価格sim（経費込_さとふる編集）'!$C$6:$C$1033,0))))</f>
        <v/>
      </c>
      <c r="L67" s="180" t="str">
        <f>IF(
J67="",
"",
IF(
J67&lt;550,
"該当なし",
INDEX('価格sim（経費込_さとふる編集）'!$O$6:$O$1033,MATCH(J67,'価格sim（経費込_さとふる編集）'!$C$6:$C$1033,0))))</f>
        <v/>
      </c>
      <c r="M67" s="10"/>
      <c r="N67" s="4"/>
      <c r="O67" s="2"/>
      <c r="P67" s="11"/>
      <c r="Q67" s="7"/>
      <c r="R67" s="13"/>
      <c r="S67" s="21"/>
      <c r="T67" s="12"/>
      <c r="U67" s="4"/>
      <c r="V67" s="4"/>
      <c r="W67" s="4"/>
      <c r="X67" s="4"/>
      <c r="Y67" s="4"/>
      <c r="Z67" s="14"/>
      <c r="AA67" s="14"/>
      <c r="AB67" s="14"/>
      <c r="AC67" s="27"/>
      <c r="AD67" s="18"/>
      <c r="AE67" s="27"/>
      <c r="AF67" s="18"/>
      <c r="AG67" s="22"/>
      <c r="AH67" s="18"/>
      <c r="AI67" s="18"/>
    </row>
    <row r="68" spans="1:35" s="162" customFormat="1" ht="90" customHeight="1" x14ac:dyDescent="0.15">
      <c r="A68" s="165">
        <v>65</v>
      </c>
      <c r="B68" s="3"/>
      <c r="C68" s="4"/>
      <c r="D68" s="48" t="str">
        <f t="shared" si="3"/>
        <v/>
      </c>
      <c r="E68" s="4"/>
      <c r="F68" s="4"/>
      <c r="G68" s="4"/>
      <c r="H68" s="5"/>
      <c r="I68" s="179" t="str" cm="1">
        <f t="array" ref="I68">IF(
H68="",
"",
IF(
H68&lt;550,
"該当なし",
INDEX('価格sim（経費込_チョイス）'!$C$6:$C$1033,MATCH(MIN(IF('価格sim（経費込_チョイス）'!$AE$6:$AE$1033&gt;=H68,'価格sim（経費込_チョイス）'!$AE$6:$AE$1033)),'価格sim（経費込_チョイス）'!$AE$6:$AE$1033,0))))</f>
        <v/>
      </c>
      <c r="J68" s="180" t="str" cm="1">
        <f t="array" ref="J68">IF(
H68="",
"",
IF(
H68&lt;550,
"該当なし",
INDEX('価格sim（経費込_チョイス）'!$C$6:$C$1033,MATCH(MIN(IF('価格sim（経費込_チョイス）'!$AE$6:$AE$1033&gt;=H68,'価格sim（経費込_チョイス）'!$AE$6:$AE$1033)),'価格sim（経費込_チョイス）'!$AE$6:$AE$1033,0))))</f>
        <v/>
      </c>
      <c r="K68" s="182" t="str">
        <f>IF(
I68="",
"",
IF(
I68&lt;550,
"該当なし",
INDEX('価格sim（経費込_さとふる編集）'!$AC$6:$AC$1033,MATCH(I68,'価格sim（経費込_さとふる編集）'!$C$6:$C$1033,0))))</f>
        <v/>
      </c>
      <c r="L68" s="180" t="str">
        <f>IF(
J68="",
"",
IF(
J68&lt;550,
"該当なし",
INDEX('価格sim（経費込_さとふる編集）'!$O$6:$O$1033,MATCH(J68,'価格sim（経費込_さとふる編集）'!$C$6:$C$1033,0))))</f>
        <v/>
      </c>
      <c r="M68" s="10"/>
      <c r="N68" s="4"/>
      <c r="O68" s="2"/>
      <c r="P68" s="11"/>
      <c r="Q68" s="7"/>
      <c r="R68" s="13"/>
      <c r="S68" s="21"/>
      <c r="T68" s="12"/>
      <c r="U68" s="4"/>
      <c r="V68" s="4"/>
      <c r="W68" s="4"/>
      <c r="X68" s="4"/>
      <c r="Y68" s="4"/>
      <c r="Z68" s="14"/>
      <c r="AA68" s="14"/>
      <c r="AB68" s="14"/>
      <c r="AC68" s="27"/>
      <c r="AD68" s="18"/>
      <c r="AE68" s="27"/>
      <c r="AF68" s="18"/>
      <c r="AG68" s="17"/>
      <c r="AH68" s="18"/>
      <c r="AI68" s="18"/>
    </row>
    <row r="69" spans="1:35" s="162" customFormat="1" ht="90" customHeight="1" x14ac:dyDescent="0.15">
      <c r="A69" s="163">
        <v>66</v>
      </c>
      <c r="B69" s="3"/>
      <c r="C69" s="4"/>
      <c r="D69" s="48" t="str">
        <f t="shared" si="3"/>
        <v/>
      </c>
      <c r="E69" s="4"/>
      <c r="F69" s="4"/>
      <c r="G69" s="4"/>
      <c r="H69" s="5"/>
      <c r="I69" s="179" t="str" cm="1">
        <f t="array" ref="I69">IF(
H69="",
"",
IF(
H69&lt;550,
"該当なし",
INDEX('価格sim（経費込_チョイス）'!$C$6:$C$1033,MATCH(MIN(IF('価格sim（経費込_チョイス）'!$AE$6:$AE$1033&gt;=H69,'価格sim（経費込_チョイス）'!$AE$6:$AE$1033)),'価格sim（経費込_チョイス）'!$AE$6:$AE$1033,0))))</f>
        <v/>
      </c>
      <c r="J69" s="180" t="str" cm="1">
        <f t="array" ref="J69">IF(
H69="",
"",
IF(
H69&lt;550,
"該当なし",
INDEX('価格sim（経費込_チョイス）'!$C$6:$C$1033,MATCH(MIN(IF('価格sim（経費込_チョイス）'!$AE$6:$AE$1033&gt;=H69,'価格sim（経費込_チョイス）'!$AE$6:$AE$1033)),'価格sim（経費込_チョイス）'!$AE$6:$AE$1033,0))))</f>
        <v/>
      </c>
      <c r="K69" s="182" t="str">
        <f>IF(
I69="",
"",
IF(
I69&lt;550,
"該当なし",
INDEX('価格sim（経費込_さとふる編集）'!$AC$6:$AC$1033,MATCH(I69,'価格sim（経費込_さとふる編集）'!$C$6:$C$1033,0))))</f>
        <v/>
      </c>
      <c r="L69" s="180" t="str">
        <f>IF(
J69="",
"",
IF(
J69&lt;550,
"該当なし",
INDEX('価格sim（経費込_さとふる編集）'!$O$6:$O$1033,MATCH(J69,'価格sim（経費込_さとふる編集）'!$C$6:$C$1033,0))))</f>
        <v/>
      </c>
      <c r="M69" s="10"/>
      <c r="N69" s="4"/>
      <c r="O69" s="4"/>
      <c r="P69" s="11"/>
      <c r="Q69" s="7"/>
      <c r="R69" s="13"/>
      <c r="S69" s="21"/>
      <c r="T69" s="12"/>
      <c r="U69" s="4"/>
      <c r="V69" s="4"/>
      <c r="W69" s="4"/>
      <c r="X69" s="4"/>
      <c r="Y69" s="4"/>
      <c r="Z69" s="14"/>
      <c r="AA69" s="14"/>
      <c r="AB69" s="14"/>
      <c r="AC69" s="27"/>
      <c r="AD69" s="18"/>
      <c r="AE69" s="27"/>
      <c r="AF69" s="18"/>
      <c r="AG69" s="22"/>
      <c r="AH69" s="18"/>
      <c r="AI69" s="18"/>
    </row>
    <row r="70" spans="1:35" s="162" customFormat="1" ht="90" customHeight="1" x14ac:dyDescent="0.15">
      <c r="A70" s="163">
        <v>67</v>
      </c>
      <c r="B70" s="3"/>
      <c r="C70" s="4"/>
      <c r="D70" s="55" t="str">
        <f t="shared" si="3"/>
        <v/>
      </c>
      <c r="E70" s="4"/>
      <c r="F70" s="4"/>
      <c r="G70" s="4"/>
      <c r="H70" s="5"/>
      <c r="I70" s="179" t="str" cm="1">
        <f t="array" ref="I70">IF(
H70="",
"",
IF(
H70&lt;550,
"該当なし",
INDEX('価格sim（経費込_チョイス）'!$C$6:$C$1033,MATCH(MIN(IF('価格sim（経費込_チョイス）'!$AE$6:$AE$1033&gt;=H70,'価格sim（経費込_チョイス）'!$AE$6:$AE$1033)),'価格sim（経費込_チョイス）'!$AE$6:$AE$1033,0))))</f>
        <v/>
      </c>
      <c r="J70" s="180" t="str" cm="1">
        <f t="array" ref="J70">IF(
H70="",
"",
IF(
H70&lt;550,
"該当なし",
INDEX('価格sim（経費込_チョイス）'!$C$6:$C$1033,MATCH(MIN(IF('価格sim（経費込_チョイス）'!$AE$6:$AE$1033&gt;=H70,'価格sim（経費込_チョイス）'!$AE$6:$AE$1033)),'価格sim（経費込_チョイス）'!$AE$6:$AE$1033,0))))</f>
        <v/>
      </c>
      <c r="K70" s="182" t="str">
        <f>IF(
I70="",
"",
IF(
I70&lt;550,
"該当なし",
INDEX('価格sim（経費込_さとふる編集）'!$AC$6:$AC$1033,MATCH(I70,'価格sim（経費込_さとふる編集）'!$C$6:$C$1033,0))))</f>
        <v/>
      </c>
      <c r="L70" s="180" t="str">
        <f>IF(
J70="",
"",
IF(
J70&lt;550,
"該当なし",
INDEX('価格sim（経費込_さとふる編集）'!$O$6:$O$1033,MATCH(J70,'価格sim（経費込_さとふる編集）'!$C$6:$C$1033,0))))</f>
        <v/>
      </c>
      <c r="M70" s="10"/>
      <c r="N70" s="4"/>
      <c r="O70" s="2"/>
      <c r="P70" s="11"/>
      <c r="Q70" s="12"/>
      <c r="R70" s="13"/>
      <c r="S70" s="21"/>
      <c r="T70" s="12"/>
      <c r="U70" s="4"/>
      <c r="V70" s="4"/>
      <c r="W70" s="4"/>
      <c r="X70" s="4"/>
      <c r="Y70" s="4"/>
      <c r="Z70" s="14"/>
      <c r="AA70" s="14"/>
      <c r="AB70" s="14"/>
      <c r="AC70" s="27"/>
      <c r="AD70" s="18"/>
      <c r="AE70" s="27"/>
      <c r="AF70" s="18"/>
      <c r="AG70" s="22"/>
      <c r="AH70" s="18"/>
      <c r="AI70" s="18"/>
    </row>
    <row r="71" spans="1:35" s="162" customFormat="1" ht="90" customHeight="1" x14ac:dyDescent="0.15">
      <c r="A71" s="165">
        <v>68</v>
      </c>
      <c r="B71" s="3"/>
      <c r="C71" s="4"/>
      <c r="D71" s="48" t="str">
        <f t="shared" ref="D71:D75" si="4">IF(C71="","",IF($C71="一般（その他各種組合等）","","記載不要"))</f>
        <v/>
      </c>
      <c r="E71" s="4"/>
      <c r="F71" s="4"/>
      <c r="G71" s="4"/>
      <c r="H71" s="5"/>
      <c r="I71" s="179" t="str" cm="1">
        <f t="array" ref="I71">IF(
H71="",
"",
IF(
H71&lt;550,
"該当なし",
INDEX('価格sim（経費込_チョイス）'!$C$6:$C$1033,MATCH(MIN(IF('価格sim（経費込_チョイス）'!$AE$6:$AE$1033&gt;=H71,'価格sim（経費込_チョイス）'!$AE$6:$AE$1033)),'価格sim（経費込_チョイス）'!$AE$6:$AE$1033,0))))</f>
        <v/>
      </c>
      <c r="J71" s="180" t="str" cm="1">
        <f t="array" ref="J71">IF(
H71="",
"",
IF(
H71&lt;550,
"該当なし",
INDEX('価格sim（経費込_チョイス）'!$C$6:$C$1033,MATCH(MIN(IF('価格sim（経費込_チョイス）'!$AE$6:$AE$1033&gt;=H71,'価格sim（経費込_チョイス）'!$AE$6:$AE$1033)),'価格sim（経費込_チョイス）'!$AE$6:$AE$1033,0))))</f>
        <v/>
      </c>
      <c r="K71" s="182" t="str">
        <f>IF(
I71="",
"",
IF(
I71&lt;550,
"該当なし",
INDEX('価格sim（経費込_さとふる編集）'!$AC$6:$AC$1033,MATCH(I71,'価格sim（経費込_さとふる編集）'!$C$6:$C$1033,0))))</f>
        <v/>
      </c>
      <c r="L71" s="180" t="str">
        <f>IF(
J71="",
"",
IF(
J71&lt;550,
"該当なし",
INDEX('価格sim（経費込_さとふる編集）'!$O$6:$O$1033,MATCH(J71,'価格sim（経費込_さとふる編集）'!$C$6:$C$1033,0))))</f>
        <v/>
      </c>
      <c r="M71" s="10"/>
      <c r="N71" s="4"/>
      <c r="O71" s="2"/>
      <c r="P71" s="11"/>
      <c r="Q71" s="7"/>
      <c r="R71" s="13"/>
      <c r="S71" s="21"/>
      <c r="T71" s="12"/>
      <c r="U71" s="4"/>
      <c r="V71" s="4"/>
      <c r="W71" s="12"/>
      <c r="X71" s="4"/>
      <c r="Y71" s="4"/>
      <c r="Z71" s="14"/>
      <c r="AA71" s="14"/>
      <c r="AB71" s="14"/>
      <c r="AC71" s="27"/>
      <c r="AD71" s="15"/>
      <c r="AE71" s="27"/>
      <c r="AF71" s="16"/>
      <c r="AG71" s="20"/>
      <c r="AH71" s="18"/>
      <c r="AI71" s="18"/>
    </row>
    <row r="72" spans="1:35" s="162" customFormat="1" ht="90" customHeight="1" x14ac:dyDescent="0.15">
      <c r="A72" s="163">
        <v>69</v>
      </c>
      <c r="B72" s="3"/>
      <c r="C72" s="4"/>
      <c r="D72" s="48" t="str">
        <f t="shared" si="4"/>
        <v/>
      </c>
      <c r="E72" s="4"/>
      <c r="F72" s="4"/>
      <c r="G72" s="4"/>
      <c r="H72" s="5"/>
      <c r="I72" s="179" t="str" cm="1">
        <f t="array" ref="I72">IF(
H72="",
"",
IF(
H72&lt;550,
"該当なし",
INDEX('価格sim（経費込_チョイス）'!$C$6:$C$1033,MATCH(MIN(IF('価格sim（経費込_チョイス）'!$AE$6:$AE$1033&gt;=H72,'価格sim（経費込_チョイス）'!$AE$6:$AE$1033)),'価格sim（経費込_チョイス）'!$AE$6:$AE$1033,0))))</f>
        <v/>
      </c>
      <c r="J72" s="180" t="str" cm="1">
        <f t="array" ref="J72">IF(
H72="",
"",
IF(
H72&lt;550,
"該当なし",
INDEX('価格sim（経費込_チョイス）'!$C$6:$C$1033,MATCH(MIN(IF('価格sim（経費込_チョイス）'!$AE$6:$AE$1033&gt;=H72,'価格sim（経費込_チョイス）'!$AE$6:$AE$1033)),'価格sim（経費込_チョイス）'!$AE$6:$AE$1033,0))))</f>
        <v/>
      </c>
      <c r="K72" s="182" t="str">
        <f>IF(
I72="",
"",
IF(
I72&lt;550,
"該当なし",
INDEX('価格sim（経費込_さとふる編集）'!$AC$6:$AC$1033,MATCH(I72,'価格sim（経費込_さとふる編集）'!$C$6:$C$1033,0))))</f>
        <v/>
      </c>
      <c r="L72" s="180" t="str">
        <f>IF(
J72="",
"",
IF(
J72&lt;550,
"該当なし",
INDEX('価格sim（経費込_さとふる編集）'!$O$6:$O$1033,MATCH(J72,'価格sim（経費込_さとふる編集）'!$C$6:$C$1033,0))))</f>
        <v/>
      </c>
      <c r="M72" s="10"/>
      <c r="N72" s="4"/>
      <c r="O72" s="2"/>
      <c r="P72" s="11"/>
      <c r="Q72" s="7"/>
      <c r="R72" s="13"/>
      <c r="S72" s="21"/>
      <c r="T72" s="12"/>
      <c r="U72" s="4"/>
      <c r="V72" s="4"/>
      <c r="W72" s="4"/>
      <c r="X72" s="4"/>
      <c r="Y72" s="4"/>
      <c r="Z72" s="14"/>
      <c r="AA72" s="14"/>
      <c r="AB72" s="14"/>
      <c r="AC72" s="27"/>
      <c r="AD72" s="18"/>
      <c r="AE72" s="27"/>
      <c r="AF72" s="18"/>
      <c r="AG72" s="22"/>
      <c r="AH72" s="18"/>
      <c r="AI72" s="18"/>
    </row>
    <row r="73" spans="1:35" s="162" customFormat="1" ht="90" customHeight="1" x14ac:dyDescent="0.15">
      <c r="A73" s="163">
        <v>70</v>
      </c>
      <c r="B73" s="3"/>
      <c r="C73" s="4"/>
      <c r="D73" s="48" t="str">
        <f t="shared" si="4"/>
        <v/>
      </c>
      <c r="E73" s="4"/>
      <c r="F73" s="4"/>
      <c r="G73" s="4"/>
      <c r="H73" s="5"/>
      <c r="I73" s="179" t="str" cm="1">
        <f t="array" ref="I73">IF(
H73="",
"",
IF(
H73&lt;550,
"該当なし",
INDEX('価格sim（経費込_チョイス）'!$C$6:$C$1033,MATCH(MIN(IF('価格sim（経費込_チョイス）'!$AE$6:$AE$1033&gt;=H73,'価格sim（経費込_チョイス）'!$AE$6:$AE$1033)),'価格sim（経費込_チョイス）'!$AE$6:$AE$1033,0))))</f>
        <v/>
      </c>
      <c r="J73" s="180" t="str" cm="1">
        <f t="array" ref="J73">IF(
H73="",
"",
IF(
H73&lt;550,
"該当なし",
INDEX('価格sim（経費込_チョイス）'!$C$6:$C$1033,MATCH(MIN(IF('価格sim（経費込_チョイス）'!$AE$6:$AE$1033&gt;=H73,'価格sim（経費込_チョイス）'!$AE$6:$AE$1033)),'価格sim（経費込_チョイス）'!$AE$6:$AE$1033,0))))</f>
        <v/>
      </c>
      <c r="K73" s="182" t="str">
        <f>IF(
I73="",
"",
IF(
I73&lt;550,
"該当なし",
INDEX('価格sim（経費込_さとふる編集）'!$AC$6:$AC$1033,MATCH(I73,'価格sim（経費込_さとふる編集）'!$C$6:$C$1033,0))))</f>
        <v/>
      </c>
      <c r="L73" s="180" t="str">
        <f>IF(
J73="",
"",
IF(
J73&lt;550,
"該当なし",
INDEX('価格sim（経費込_さとふる編集）'!$O$6:$O$1033,MATCH(J73,'価格sim（経費込_さとふる編集）'!$C$6:$C$1033,0))))</f>
        <v/>
      </c>
      <c r="M73" s="10"/>
      <c r="N73" s="4"/>
      <c r="O73" s="2"/>
      <c r="P73" s="11"/>
      <c r="Q73" s="7"/>
      <c r="R73" s="13"/>
      <c r="S73" s="21"/>
      <c r="T73" s="12"/>
      <c r="U73" s="4"/>
      <c r="V73" s="4"/>
      <c r="W73" s="4"/>
      <c r="X73" s="4"/>
      <c r="Y73" s="4"/>
      <c r="Z73" s="14"/>
      <c r="AA73" s="14"/>
      <c r="AB73" s="14"/>
      <c r="AC73" s="27"/>
      <c r="AD73" s="18"/>
      <c r="AE73" s="27"/>
      <c r="AF73" s="18"/>
      <c r="AG73" s="17"/>
      <c r="AH73" s="18"/>
      <c r="AI73" s="18"/>
    </row>
    <row r="74" spans="1:35" s="162" customFormat="1" ht="90" customHeight="1" x14ac:dyDescent="0.15">
      <c r="A74" s="165">
        <v>71</v>
      </c>
      <c r="B74" s="3"/>
      <c r="C74" s="4"/>
      <c r="D74" s="48" t="str">
        <f t="shared" si="4"/>
        <v/>
      </c>
      <c r="E74" s="4"/>
      <c r="F74" s="4"/>
      <c r="G74" s="4"/>
      <c r="H74" s="5"/>
      <c r="I74" s="179" t="str" cm="1">
        <f t="array" ref="I74">IF(
H74="",
"",
IF(
H74&lt;550,
"該当なし",
INDEX('価格sim（経費込_チョイス）'!$C$6:$C$1033,MATCH(MIN(IF('価格sim（経費込_チョイス）'!$AE$6:$AE$1033&gt;=H74,'価格sim（経費込_チョイス）'!$AE$6:$AE$1033)),'価格sim（経費込_チョイス）'!$AE$6:$AE$1033,0))))</f>
        <v/>
      </c>
      <c r="J74" s="180" t="str" cm="1">
        <f t="array" ref="J74">IF(
H74="",
"",
IF(
H74&lt;550,
"該当なし",
INDEX('価格sim（経費込_チョイス）'!$C$6:$C$1033,MATCH(MIN(IF('価格sim（経費込_チョイス）'!$AE$6:$AE$1033&gt;=H74,'価格sim（経費込_チョイス）'!$AE$6:$AE$1033)),'価格sim（経費込_チョイス）'!$AE$6:$AE$1033,0))))</f>
        <v/>
      </c>
      <c r="K74" s="182" t="str">
        <f>IF(
I74="",
"",
IF(
I74&lt;550,
"該当なし",
INDEX('価格sim（経費込_さとふる編集）'!$AC$6:$AC$1033,MATCH(I74,'価格sim（経費込_さとふる編集）'!$C$6:$C$1033,0))))</f>
        <v/>
      </c>
      <c r="L74" s="180" t="str">
        <f>IF(
J74="",
"",
IF(
J74&lt;550,
"該当なし",
INDEX('価格sim（経費込_さとふる編集）'!$O$6:$O$1033,MATCH(J74,'価格sim（経費込_さとふる編集）'!$C$6:$C$1033,0))))</f>
        <v/>
      </c>
      <c r="M74" s="10"/>
      <c r="N74" s="4"/>
      <c r="O74" s="4"/>
      <c r="P74" s="11"/>
      <c r="Q74" s="7"/>
      <c r="R74" s="13"/>
      <c r="S74" s="21"/>
      <c r="T74" s="12"/>
      <c r="U74" s="4"/>
      <c r="V74" s="4"/>
      <c r="W74" s="4"/>
      <c r="X74" s="4"/>
      <c r="Y74" s="4"/>
      <c r="Z74" s="14"/>
      <c r="AA74" s="14"/>
      <c r="AB74" s="14"/>
      <c r="AC74" s="27"/>
      <c r="AD74" s="18"/>
      <c r="AE74" s="27"/>
      <c r="AF74" s="18"/>
      <c r="AG74" s="22"/>
      <c r="AH74" s="18"/>
      <c r="AI74" s="18"/>
    </row>
    <row r="75" spans="1:35" s="162" customFormat="1" ht="90" customHeight="1" x14ac:dyDescent="0.15">
      <c r="A75" s="163">
        <v>72</v>
      </c>
      <c r="B75" s="3"/>
      <c r="C75" s="4"/>
      <c r="D75" s="55" t="str">
        <f t="shared" si="4"/>
        <v/>
      </c>
      <c r="E75" s="4"/>
      <c r="F75" s="4"/>
      <c r="G75" s="4"/>
      <c r="H75" s="5"/>
      <c r="I75" s="179" t="str" cm="1">
        <f t="array" ref="I75">IF(
H75="",
"",
IF(
H75&lt;550,
"該当なし",
INDEX('価格sim（経費込_チョイス）'!$C$6:$C$1033,MATCH(MIN(IF('価格sim（経費込_チョイス）'!$AE$6:$AE$1033&gt;=H75,'価格sim（経費込_チョイス）'!$AE$6:$AE$1033)),'価格sim（経費込_チョイス）'!$AE$6:$AE$1033,0))))</f>
        <v/>
      </c>
      <c r="J75" s="180" t="str" cm="1">
        <f t="array" ref="J75">IF(
H75="",
"",
IF(
H75&lt;550,
"該当なし",
INDEX('価格sim（経費込_チョイス）'!$C$6:$C$1033,MATCH(MIN(IF('価格sim（経費込_チョイス）'!$AE$6:$AE$1033&gt;=H75,'価格sim（経費込_チョイス）'!$AE$6:$AE$1033)),'価格sim（経費込_チョイス）'!$AE$6:$AE$1033,0))))</f>
        <v/>
      </c>
      <c r="K75" s="182" t="str">
        <f>IF(
I75="",
"",
IF(
I75&lt;550,
"該当なし",
INDEX('価格sim（経費込_さとふる編集）'!$AC$6:$AC$1033,MATCH(I75,'価格sim（経費込_さとふる編集）'!$C$6:$C$1033,0))))</f>
        <v/>
      </c>
      <c r="L75" s="180" t="str">
        <f>IF(
J75="",
"",
IF(
J75&lt;550,
"該当なし",
INDEX('価格sim（経費込_さとふる編集）'!$O$6:$O$1033,MATCH(J75,'価格sim（経費込_さとふる編集）'!$C$6:$C$1033,0))))</f>
        <v/>
      </c>
      <c r="M75" s="10"/>
      <c r="N75" s="4"/>
      <c r="O75" s="2"/>
      <c r="P75" s="11"/>
      <c r="Q75" s="12"/>
      <c r="R75" s="13"/>
      <c r="S75" s="21"/>
      <c r="T75" s="12"/>
      <c r="U75" s="4"/>
      <c r="V75" s="4"/>
      <c r="W75" s="4"/>
      <c r="X75" s="4"/>
      <c r="Y75" s="4"/>
      <c r="Z75" s="14"/>
      <c r="AA75" s="14"/>
      <c r="AB75" s="14"/>
      <c r="AC75" s="27"/>
      <c r="AD75" s="18"/>
      <c r="AE75" s="27"/>
      <c r="AF75" s="18"/>
      <c r="AG75" s="22"/>
      <c r="AH75" s="18"/>
      <c r="AI75" s="18"/>
    </row>
    <row r="76" spans="1:35" s="162" customFormat="1" ht="90" customHeight="1" x14ac:dyDescent="0.15">
      <c r="A76" s="163">
        <v>73</v>
      </c>
      <c r="B76" s="3"/>
      <c r="C76" s="4"/>
      <c r="D76" s="48" t="str">
        <f t="shared" si="0"/>
        <v/>
      </c>
      <c r="E76" s="4"/>
      <c r="F76" s="4"/>
      <c r="G76" s="4"/>
      <c r="H76" s="5"/>
      <c r="I76" s="179" t="str" cm="1">
        <f t="array" ref="I76">IF(
H76="",
"",
IF(
H76&lt;550,
"該当なし",
INDEX('価格sim（経費込_チョイス）'!$C$6:$C$1033,MATCH(MIN(IF('価格sim（経費込_チョイス）'!$AE$6:$AE$1033&gt;=H76,'価格sim（経費込_チョイス）'!$AE$6:$AE$1033)),'価格sim（経費込_チョイス）'!$AE$6:$AE$1033,0))))</f>
        <v/>
      </c>
      <c r="J76" s="180" t="str" cm="1">
        <f t="array" ref="J76">IF(
H76="",
"",
IF(
H76&lt;550,
"該当なし",
INDEX('価格sim（経費込_チョイス）'!$C$6:$C$1033,MATCH(MIN(IF('価格sim（経費込_チョイス）'!$AE$6:$AE$1033&gt;=H76,'価格sim（経費込_チョイス）'!$AE$6:$AE$1033)),'価格sim（経費込_チョイス）'!$AE$6:$AE$1033,0))))</f>
        <v/>
      </c>
      <c r="K76" s="182" t="str">
        <f>IF(
I76="",
"",
IF(
I76&lt;550,
"該当なし",
INDEX('価格sim（経費込_さとふる編集）'!$AC$6:$AC$1033,MATCH(I76,'価格sim（経費込_さとふる編集）'!$C$6:$C$1033,0))))</f>
        <v/>
      </c>
      <c r="L76" s="180" t="str">
        <f>IF(
J76="",
"",
IF(
J76&lt;550,
"該当なし",
INDEX('価格sim（経費込_さとふる編集）'!$O$6:$O$1033,MATCH(J76,'価格sim（経費込_さとふる編集）'!$C$6:$C$1033,0))))</f>
        <v/>
      </c>
      <c r="M76" s="10"/>
      <c r="N76" s="4"/>
      <c r="O76" s="2"/>
      <c r="P76" s="11"/>
      <c r="Q76" s="7"/>
      <c r="R76" s="13"/>
      <c r="S76" s="21"/>
      <c r="T76" s="12"/>
      <c r="U76" s="4"/>
      <c r="V76" s="4"/>
      <c r="W76" s="12"/>
      <c r="X76" s="4"/>
      <c r="Y76" s="4"/>
      <c r="Z76" s="14"/>
      <c r="AA76" s="14"/>
      <c r="AB76" s="14"/>
      <c r="AC76" s="27"/>
      <c r="AD76" s="15"/>
      <c r="AE76" s="27"/>
      <c r="AF76" s="16"/>
      <c r="AG76" s="20"/>
      <c r="AH76" s="18"/>
      <c r="AI76" s="18"/>
    </row>
    <row r="77" spans="1:35" s="162" customFormat="1" ht="90" customHeight="1" x14ac:dyDescent="0.15">
      <c r="A77" s="165">
        <v>74</v>
      </c>
      <c r="B77" s="3"/>
      <c r="C77" s="4"/>
      <c r="D77" s="48" t="str">
        <f t="shared" ref="D77:D79" si="5">IF(C77="","",IF($C77="一般（その他各種組合等）","","記載不要"))</f>
        <v/>
      </c>
      <c r="E77" s="4"/>
      <c r="F77" s="4"/>
      <c r="G77" s="4"/>
      <c r="H77" s="5"/>
      <c r="I77" s="179" t="str" cm="1">
        <f t="array" ref="I77">IF(
H77="",
"",
IF(
H77&lt;550,
"該当なし",
INDEX('価格sim（経費込_チョイス）'!$C$6:$C$1033,MATCH(MIN(IF('価格sim（経費込_チョイス）'!$AE$6:$AE$1033&gt;=H77,'価格sim（経費込_チョイス）'!$AE$6:$AE$1033)),'価格sim（経費込_チョイス）'!$AE$6:$AE$1033,0))))</f>
        <v/>
      </c>
      <c r="J77" s="180" t="str" cm="1">
        <f t="array" ref="J77">IF(
H77="",
"",
IF(
H77&lt;550,
"該当なし",
INDEX('価格sim（経費込_チョイス）'!$C$6:$C$1033,MATCH(MIN(IF('価格sim（経費込_チョイス）'!$AE$6:$AE$1033&gt;=H77,'価格sim（経費込_チョイス）'!$AE$6:$AE$1033)),'価格sim（経費込_チョイス）'!$AE$6:$AE$1033,0))))</f>
        <v/>
      </c>
      <c r="K77" s="182" t="str">
        <f>IF(
I77="",
"",
IF(
I77&lt;550,
"該当なし",
INDEX('価格sim（経費込_さとふる編集）'!$AC$6:$AC$1033,MATCH(I77,'価格sim（経費込_さとふる編集）'!$C$6:$C$1033,0))))</f>
        <v/>
      </c>
      <c r="L77" s="180" t="str">
        <f>IF(
J77="",
"",
IF(
J77&lt;550,
"該当なし",
INDEX('価格sim（経費込_さとふる編集）'!$O$6:$O$1033,MATCH(J77,'価格sim（経費込_さとふる編集）'!$C$6:$C$1033,0))))</f>
        <v/>
      </c>
      <c r="M77" s="10"/>
      <c r="N77" s="4"/>
      <c r="O77" s="2"/>
      <c r="P77" s="11"/>
      <c r="Q77" s="7"/>
      <c r="R77" s="13"/>
      <c r="S77" s="21"/>
      <c r="T77" s="12"/>
      <c r="U77" s="4"/>
      <c r="V77" s="4"/>
      <c r="W77" s="4"/>
      <c r="X77" s="4"/>
      <c r="Y77" s="4"/>
      <c r="Z77" s="14"/>
      <c r="AA77" s="14"/>
      <c r="AB77" s="14"/>
      <c r="AC77" s="27"/>
      <c r="AD77" s="18"/>
      <c r="AE77" s="27"/>
      <c r="AF77" s="18"/>
      <c r="AG77" s="22"/>
      <c r="AH77" s="18"/>
      <c r="AI77" s="18"/>
    </row>
    <row r="78" spans="1:35" s="162" customFormat="1" ht="90" customHeight="1" x14ac:dyDescent="0.15">
      <c r="A78" s="163">
        <v>75</v>
      </c>
      <c r="B78" s="3"/>
      <c r="C78" s="4"/>
      <c r="D78" s="48" t="str">
        <f t="shared" si="5"/>
        <v/>
      </c>
      <c r="E78" s="4"/>
      <c r="F78" s="4"/>
      <c r="G78" s="4"/>
      <c r="H78" s="5"/>
      <c r="I78" s="179" t="str" cm="1">
        <f t="array" ref="I78">IF(
H78="",
"",
IF(
H78&lt;550,
"該当なし",
INDEX('価格sim（経費込_チョイス）'!$C$6:$C$1033,MATCH(MIN(IF('価格sim（経費込_チョイス）'!$AE$6:$AE$1033&gt;=H78,'価格sim（経費込_チョイス）'!$AE$6:$AE$1033)),'価格sim（経費込_チョイス）'!$AE$6:$AE$1033,0))))</f>
        <v/>
      </c>
      <c r="J78" s="180" t="str" cm="1">
        <f t="array" ref="J78">IF(
H78="",
"",
IF(
H78&lt;550,
"該当なし",
INDEX('価格sim（経費込_チョイス）'!$C$6:$C$1033,MATCH(MIN(IF('価格sim（経費込_チョイス）'!$AE$6:$AE$1033&gt;=H78,'価格sim（経費込_チョイス）'!$AE$6:$AE$1033)),'価格sim（経費込_チョイス）'!$AE$6:$AE$1033,0))))</f>
        <v/>
      </c>
      <c r="K78" s="182" t="str">
        <f>IF(
I78="",
"",
IF(
I78&lt;550,
"該当なし",
INDEX('価格sim（経費込_さとふる編集）'!$AC$6:$AC$1033,MATCH(I78,'価格sim（経費込_さとふる編集）'!$C$6:$C$1033,0))))</f>
        <v/>
      </c>
      <c r="L78" s="180" t="str">
        <f>IF(
J78="",
"",
IF(
J78&lt;550,
"該当なし",
INDEX('価格sim（経費込_さとふる編集）'!$O$6:$O$1033,MATCH(J78,'価格sim（経費込_さとふる編集）'!$C$6:$C$1033,0))))</f>
        <v/>
      </c>
      <c r="M78" s="10"/>
      <c r="N78" s="4"/>
      <c r="O78" s="2"/>
      <c r="P78" s="11"/>
      <c r="Q78" s="7"/>
      <c r="R78" s="13"/>
      <c r="S78" s="21"/>
      <c r="T78" s="12"/>
      <c r="U78" s="4"/>
      <c r="V78" s="4"/>
      <c r="W78" s="4"/>
      <c r="X78" s="4"/>
      <c r="Y78" s="4"/>
      <c r="Z78" s="14"/>
      <c r="AA78" s="14"/>
      <c r="AB78" s="14"/>
      <c r="AC78" s="27"/>
      <c r="AD78" s="18"/>
      <c r="AE78" s="27"/>
      <c r="AF78" s="18"/>
      <c r="AG78" s="17"/>
      <c r="AH78" s="18"/>
      <c r="AI78" s="18"/>
    </row>
    <row r="79" spans="1:35" s="162" customFormat="1" ht="90" customHeight="1" x14ac:dyDescent="0.15">
      <c r="A79" s="163">
        <v>76</v>
      </c>
      <c r="B79" s="3"/>
      <c r="C79" s="4"/>
      <c r="D79" s="48" t="str">
        <f t="shared" si="5"/>
        <v/>
      </c>
      <c r="E79" s="4"/>
      <c r="F79" s="4"/>
      <c r="G79" s="4"/>
      <c r="H79" s="5"/>
      <c r="I79" s="179" t="str" cm="1">
        <f t="array" ref="I79">IF(
H79="",
"",
IF(
H79&lt;550,
"該当なし",
INDEX('価格sim（経費込_チョイス）'!$C$6:$C$1033,MATCH(MIN(IF('価格sim（経費込_チョイス）'!$AE$6:$AE$1033&gt;=H79,'価格sim（経費込_チョイス）'!$AE$6:$AE$1033)),'価格sim（経費込_チョイス）'!$AE$6:$AE$1033,0))))</f>
        <v/>
      </c>
      <c r="J79" s="180" t="str" cm="1">
        <f t="array" ref="J79">IF(
H79="",
"",
IF(
H79&lt;550,
"該当なし",
INDEX('価格sim（経費込_チョイス）'!$C$6:$C$1033,MATCH(MIN(IF('価格sim（経費込_チョイス）'!$AE$6:$AE$1033&gt;=H79,'価格sim（経費込_チョイス）'!$AE$6:$AE$1033)),'価格sim（経費込_チョイス）'!$AE$6:$AE$1033,0))))</f>
        <v/>
      </c>
      <c r="K79" s="182" t="str">
        <f>IF(
I79="",
"",
IF(
I79&lt;550,
"該当なし",
INDEX('価格sim（経費込_さとふる編集）'!$AC$6:$AC$1033,MATCH(I79,'価格sim（経費込_さとふる編集）'!$C$6:$C$1033,0))))</f>
        <v/>
      </c>
      <c r="L79" s="180" t="str">
        <f>IF(
J79="",
"",
IF(
J79&lt;550,
"該当なし",
INDEX('価格sim（経費込_さとふる編集）'!$O$6:$O$1033,MATCH(J79,'価格sim（経費込_さとふる編集）'!$C$6:$C$1033,0))))</f>
        <v/>
      </c>
      <c r="M79" s="10"/>
      <c r="N79" s="4"/>
      <c r="O79" s="4"/>
      <c r="P79" s="11"/>
      <c r="Q79" s="7"/>
      <c r="R79" s="13"/>
      <c r="S79" s="21"/>
      <c r="T79" s="12"/>
      <c r="U79" s="4"/>
      <c r="V79" s="4"/>
      <c r="W79" s="4"/>
      <c r="X79" s="4"/>
      <c r="Y79" s="4"/>
      <c r="Z79" s="14"/>
      <c r="AA79" s="14"/>
      <c r="AB79" s="14"/>
      <c r="AC79" s="27"/>
      <c r="AD79" s="18"/>
      <c r="AE79" s="27"/>
      <c r="AF79" s="18"/>
      <c r="AG79" s="22"/>
      <c r="AH79" s="18"/>
      <c r="AI79" s="18"/>
    </row>
    <row r="80" spans="1:35" s="162" customFormat="1" ht="90" customHeight="1" x14ac:dyDescent="0.15">
      <c r="A80" s="165">
        <v>77</v>
      </c>
      <c r="B80" s="3"/>
      <c r="C80" s="4"/>
      <c r="D80" s="48" t="str">
        <f t="shared" si="0"/>
        <v/>
      </c>
      <c r="E80" s="4"/>
      <c r="F80" s="4"/>
      <c r="G80" s="4"/>
      <c r="H80" s="5"/>
      <c r="I80" s="179" t="str" cm="1">
        <f t="array" ref="I80">IF(
H80="",
"",
IF(
H80&lt;550,
"該当なし",
INDEX('価格sim（経費込_チョイス）'!$C$6:$C$1033,MATCH(MIN(IF('価格sim（経費込_チョイス）'!$AE$6:$AE$1033&gt;=H80,'価格sim（経費込_チョイス）'!$AE$6:$AE$1033)),'価格sim（経費込_チョイス）'!$AE$6:$AE$1033,0))))</f>
        <v/>
      </c>
      <c r="J80" s="180" t="str" cm="1">
        <f t="array" ref="J80">IF(
H80="",
"",
IF(
H80&lt;550,
"該当なし",
INDEX('価格sim（経費込_チョイス）'!$C$6:$C$1033,MATCH(MIN(IF('価格sim（経費込_チョイス）'!$AE$6:$AE$1033&gt;=H80,'価格sim（経費込_チョイス）'!$AE$6:$AE$1033)),'価格sim（経費込_チョイス）'!$AE$6:$AE$1033,0))))</f>
        <v/>
      </c>
      <c r="K80" s="182" t="str">
        <f>IF(
I80="",
"",
IF(
I80&lt;550,
"該当なし",
INDEX('価格sim（経費込_さとふる編集）'!$AC$6:$AC$1033,MATCH(I80,'価格sim（経費込_さとふる編集）'!$C$6:$C$1033,0))))</f>
        <v/>
      </c>
      <c r="L80" s="180" t="str">
        <f>IF(
J80="",
"",
IF(
J80&lt;550,
"該当なし",
INDEX('価格sim（経費込_さとふる編集）'!$O$6:$O$1033,MATCH(J80,'価格sim（経費込_さとふる編集）'!$C$6:$C$1033,0))))</f>
        <v/>
      </c>
      <c r="M80" s="10"/>
      <c r="N80" s="4"/>
      <c r="O80" s="2"/>
      <c r="P80" s="11"/>
      <c r="Q80" s="7"/>
      <c r="R80" s="13"/>
      <c r="S80" s="21"/>
      <c r="T80" s="12"/>
      <c r="U80" s="4"/>
      <c r="V80" s="4"/>
      <c r="W80" s="4"/>
      <c r="X80" s="4"/>
      <c r="Y80" s="4"/>
      <c r="Z80" s="14"/>
      <c r="AA80" s="14"/>
      <c r="AB80" s="14"/>
      <c r="AC80" s="27"/>
      <c r="AD80" s="18"/>
      <c r="AE80" s="27"/>
      <c r="AF80" s="18"/>
      <c r="AG80" s="22"/>
      <c r="AH80" s="18"/>
      <c r="AI80" s="18"/>
    </row>
    <row r="81" spans="1:35" s="162" customFormat="1" ht="90" customHeight="1" x14ac:dyDescent="0.15">
      <c r="A81" s="163">
        <v>78</v>
      </c>
      <c r="B81" s="3"/>
      <c r="C81" s="4"/>
      <c r="D81" s="48" t="str">
        <f t="shared" si="0"/>
        <v/>
      </c>
      <c r="E81" s="4"/>
      <c r="F81" s="4"/>
      <c r="G81" s="4"/>
      <c r="H81" s="5"/>
      <c r="I81" s="179" t="str" cm="1">
        <f t="array" ref="I81">IF(
H81="",
"",
IF(
H81&lt;550,
"該当なし",
INDEX('価格sim（経費込_チョイス）'!$C$6:$C$1033,MATCH(MIN(IF('価格sim（経費込_チョイス）'!$AE$6:$AE$1033&gt;=H81,'価格sim（経費込_チョイス）'!$AE$6:$AE$1033)),'価格sim（経費込_チョイス）'!$AE$6:$AE$1033,0))))</f>
        <v/>
      </c>
      <c r="J81" s="180" t="str" cm="1">
        <f t="array" ref="J81">IF(
H81="",
"",
IF(
H81&lt;550,
"該当なし",
INDEX('価格sim（経費込_チョイス）'!$C$6:$C$1033,MATCH(MIN(IF('価格sim（経費込_チョイス）'!$AE$6:$AE$1033&gt;=H81,'価格sim（経費込_チョイス）'!$AE$6:$AE$1033)),'価格sim（経費込_チョイス）'!$AE$6:$AE$1033,0))))</f>
        <v/>
      </c>
      <c r="K81" s="182" t="str">
        <f>IF(
I81="",
"",
IF(
I81&lt;550,
"該当なし",
INDEX('価格sim（経費込_さとふる編集）'!$AC$6:$AC$1033,MATCH(I81,'価格sim（経費込_さとふる編集）'!$C$6:$C$1033,0))))</f>
        <v/>
      </c>
      <c r="L81" s="180" t="str">
        <f>IF(
J81="",
"",
IF(
J81&lt;550,
"該当なし",
INDEX('価格sim（経費込_さとふる編集）'!$O$6:$O$1033,MATCH(J81,'価格sim（経費込_さとふる編集）'!$C$6:$C$1033,0))))</f>
        <v/>
      </c>
      <c r="M81" s="10"/>
      <c r="N81" s="4"/>
      <c r="O81" s="2"/>
      <c r="P81" s="11"/>
      <c r="Q81" s="7"/>
      <c r="R81" s="13"/>
      <c r="S81" s="21"/>
      <c r="T81" s="12"/>
      <c r="U81" s="4"/>
      <c r="V81" s="4"/>
      <c r="W81" s="4"/>
      <c r="X81" s="4"/>
      <c r="Y81" s="4"/>
      <c r="Z81" s="14"/>
      <c r="AA81" s="14"/>
      <c r="AB81" s="14"/>
      <c r="AC81" s="27"/>
      <c r="AD81" s="18"/>
      <c r="AE81" s="27"/>
      <c r="AF81" s="18"/>
      <c r="AG81" s="17"/>
      <c r="AH81" s="18"/>
      <c r="AI81" s="18"/>
    </row>
    <row r="82" spans="1:35" s="162" customFormat="1" ht="90" customHeight="1" x14ac:dyDescent="0.15">
      <c r="A82" s="163">
        <v>79</v>
      </c>
      <c r="B82" s="3"/>
      <c r="C82" s="4"/>
      <c r="D82" s="48" t="str">
        <f t="shared" si="0"/>
        <v/>
      </c>
      <c r="E82" s="4"/>
      <c r="F82" s="4"/>
      <c r="G82" s="4"/>
      <c r="H82" s="5"/>
      <c r="I82" s="179" t="str" cm="1">
        <f t="array" ref="I82">IF(
H82="",
"",
IF(
H82&lt;550,
"該当なし",
INDEX('価格sim（経費込_チョイス）'!$C$6:$C$1033,MATCH(MIN(IF('価格sim（経費込_チョイス）'!$AE$6:$AE$1033&gt;=H82,'価格sim（経費込_チョイス）'!$AE$6:$AE$1033)),'価格sim（経費込_チョイス）'!$AE$6:$AE$1033,0))))</f>
        <v/>
      </c>
      <c r="J82" s="180" t="str" cm="1">
        <f t="array" ref="J82">IF(
H82="",
"",
IF(
H82&lt;550,
"該当なし",
INDEX('価格sim（経費込_チョイス）'!$C$6:$C$1033,MATCH(MIN(IF('価格sim（経費込_チョイス）'!$AE$6:$AE$1033&gt;=H82,'価格sim（経費込_チョイス）'!$AE$6:$AE$1033)),'価格sim（経費込_チョイス）'!$AE$6:$AE$1033,0))))</f>
        <v/>
      </c>
      <c r="K82" s="182" t="str">
        <f>IF(
I82="",
"",
IF(
I82&lt;550,
"該当なし",
INDEX('価格sim（経費込_さとふる編集）'!$AC$6:$AC$1033,MATCH(I82,'価格sim（経費込_さとふる編集）'!$C$6:$C$1033,0))))</f>
        <v/>
      </c>
      <c r="L82" s="180" t="str">
        <f>IF(
J82="",
"",
IF(
J82&lt;550,
"該当なし",
INDEX('価格sim（経費込_さとふる編集）'!$O$6:$O$1033,MATCH(J82,'価格sim（経費込_さとふる編集）'!$C$6:$C$1033,0))))</f>
        <v/>
      </c>
      <c r="M82" s="10"/>
      <c r="N82" s="4"/>
      <c r="O82" s="4"/>
      <c r="P82" s="11"/>
      <c r="Q82" s="7"/>
      <c r="R82" s="13"/>
      <c r="S82" s="21"/>
      <c r="T82" s="12"/>
      <c r="U82" s="4"/>
      <c r="V82" s="4"/>
      <c r="W82" s="4"/>
      <c r="X82" s="4"/>
      <c r="Y82" s="4"/>
      <c r="Z82" s="14"/>
      <c r="AA82" s="14"/>
      <c r="AB82" s="14"/>
      <c r="AC82" s="27"/>
      <c r="AD82" s="18"/>
      <c r="AE82" s="27"/>
      <c r="AF82" s="18"/>
      <c r="AG82" s="22"/>
      <c r="AH82" s="18"/>
      <c r="AI82" s="18"/>
    </row>
    <row r="83" spans="1:35" s="162" customFormat="1" ht="90" customHeight="1" x14ac:dyDescent="0.15">
      <c r="A83" s="165">
        <v>80</v>
      </c>
      <c r="B83" s="3"/>
      <c r="C83" s="4"/>
      <c r="D83" s="55" t="str">
        <f t="shared" si="0"/>
        <v/>
      </c>
      <c r="E83" s="4"/>
      <c r="F83" s="4"/>
      <c r="G83" s="4"/>
      <c r="H83" s="5"/>
      <c r="I83" s="179" t="str" cm="1">
        <f t="array" ref="I83">IF(
H83="",
"",
IF(
H83&lt;550,
"該当なし",
INDEX('価格sim（経費込_チョイス）'!$C$6:$C$1033,MATCH(MIN(IF('価格sim（経費込_チョイス）'!$AE$6:$AE$1033&gt;=H83,'価格sim（経費込_チョイス）'!$AE$6:$AE$1033)),'価格sim（経費込_チョイス）'!$AE$6:$AE$1033,0))))</f>
        <v/>
      </c>
      <c r="J83" s="180" t="str" cm="1">
        <f t="array" ref="J83">IF(
H83="",
"",
IF(
H83&lt;550,
"該当なし",
INDEX('価格sim（経費込_チョイス）'!$C$6:$C$1033,MATCH(MIN(IF('価格sim（経費込_チョイス）'!$AE$6:$AE$1033&gt;=H83,'価格sim（経費込_チョイス）'!$AE$6:$AE$1033)),'価格sim（経費込_チョイス）'!$AE$6:$AE$1033,0))))</f>
        <v/>
      </c>
      <c r="K83" s="182" t="str">
        <f>IF(
I83="",
"",
IF(
I83&lt;550,
"該当なし",
INDEX('価格sim（経費込_さとふる編集）'!$AC$6:$AC$1033,MATCH(I83,'価格sim（経費込_さとふる編集）'!$C$6:$C$1033,0))))</f>
        <v/>
      </c>
      <c r="L83" s="180" t="str">
        <f>IF(
J83="",
"",
IF(
J83&lt;550,
"該当なし",
INDEX('価格sim（経費込_さとふる編集）'!$O$6:$O$1033,MATCH(J83,'価格sim（経費込_さとふる編集）'!$C$6:$C$1033,0))))</f>
        <v/>
      </c>
      <c r="M83" s="10"/>
      <c r="N83" s="4"/>
      <c r="O83" s="2"/>
      <c r="P83" s="11"/>
      <c r="Q83" s="12"/>
      <c r="R83" s="13"/>
      <c r="S83" s="21"/>
      <c r="T83" s="12"/>
      <c r="U83" s="4"/>
      <c r="V83" s="4"/>
      <c r="W83" s="4"/>
      <c r="X83" s="4"/>
      <c r="Y83" s="4"/>
      <c r="Z83" s="14"/>
      <c r="AA83" s="14"/>
      <c r="AB83" s="14"/>
      <c r="AC83" s="27"/>
      <c r="AD83" s="18"/>
      <c r="AE83" s="27"/>
      <c r="AF83" s="18"/>
      <c r="AG83" s="22"/>
      <c r="AH83" s="18"/>
      <c r="AI83" s="18"/>
    </row>
  </sheetData>
  <sheetProtection algorithmName="SHA-512" hashValue="C+rtCKWNjBjzKhjsWYHSMe7iCuWfNHLUUyVTmya/hnEIPt+RqmgCdp3LrW2G07XYYdyW2/3K2l1xdkJYV/Mn9A==" saltValue="sKHJPYxofX5LFFcXFJEtzw==" spinCount="100000" sheet="1" formatCells="0"/>
  <autoFilter ref="A1:AG83" xr:uid="{00000000-0009-0000-0000-000000000000}"/>
  <dataConsolidate/>
  <mergeCells count="34">
    <mergeCell ref="C1:D1"/>
    <mergeCell ref="P1:P2"/>
    <mergeCell ref="O1:O2"/>
    <mergeCell ref="N1:N2"/>
    <mergeCell ref="M1:M2"/>
    <mergeCell ref="K1:K2"/>
    <mergeCell ref="I1:I2"/>
    <mergeCell ref="H1:H2"/>
    <mergeCell ref="G1:G2"/>
    <mergeCell ref="F1:F2"/>
    <mergeCell ref="E1:E2"/>
    <mergeCell ref="L1:L2"/>
    <mergeCell ref="J1:J2"/>
    <mergeCell ref="B1:B2"/>
    <mergeCell ref="A1:A2"/>
    <mergeCell ref="AI1:AI2"/>
    <mergeCell ref="AH1:AH2"/>
    <mergeCell ref="AG1:AG2"/>
    <mergeCell ref="AF1:AF2"/>
    <mergeCell ref="AE1:AE2"/>
    <mergeCell ref="AD1:AD2"/>
    <mergeCell ref="AC1:AC2"/>
    <mergeCell ref="AB1:AB2"/>
    <mergeCell ref="AA1:AA2"/>
    <mergeCell ref="Z1:Z2"/>
    <mergeCell ref="Y1:Y2"/>
    <mergeCell ref="X1:X2"/>
    <mergeCell ref="W1:W2"/>
    <mergeCell ref="V1:V2"/>
    <mergeCell ref="U1:U2"/>
    <mergeCell ref="T1:T2"/>
    <mergeCell ref="S1:S2"/>
    <mergeCell ref="R1:R2"/>
    <mergeCell ref="Q1:Q2"/>
  </mergeCells>
  <phoneticPr fontId="1"/>
  <conditionalFormatting sqref="D3:D83">
    <cfRule type="containsText" dxfId="17" priority="3" operator="containsText" text="記載不要">
      <formula>NOT(ISERROR(SEARCH("記載不要",D3)))</formula>
    </cfRule>
  </conditionalFormatting>
  <dataValidations xWindow="1394" yWindow="722" count="11">
    <dataValidation type="textLength" operator="lessThan" allowBlank="1" showInputMessage="1" showErrorMessage="1" errorTitle="入力エラー" error="文字数を1,000文字以内に修正してください。" promptTitle="文字数制限" prompt="文字数は1,000文字以内" sqref="R3" xr:uid="{00000000-0002-0000-0000-000002000000}">
      <formula1>1001</formula1>
    </dataValidation>
    <dataValidation type="textLength" operator="lessThan" allowBlank="1" showInputMessage="1" showErrorMessage="1" errorTitle="入力エラー" error="文字数を100文字以内に修正してください。" promptTitle="文字数制限" prompt="文字数は100文字以内" sqref="Q3" xr:uid="{00000000-0002-0000-0000-000004000000}">
      <formula1>101</formula1>
    </dataValidation>
    <dataValidation type="list" allowBlank="1" showInputMessage="1" showErrorMessage="1" sqref="AI4" xr:uid="{00000000-0002-0000-0000-000005000000}">
      <formula1>"常温,要冷蔵,要冷凍"</formula1>
    </dataValidation>
    <dataValidation type="custom" allowBlank="1" showInputMessage="1" showErrorMessage="1" error="全行程を燕市で行っている場合、ご入力は不要です。" sqref="AD4" xr:uid="{00000000-0002-0000-0000-000009000000}">
      <formula1>AC4&lt;&gt;"○"</formula1>
    </dataValidation>
    <dataValidation type="list" allowBlank="1" showInputMessage="1" showErrorMessage="1" sqref="C3:C83" xr:uid="{00000000-0002-0000-0000-000000000000}">
      <formula1>"日本金属洋食器工業組合,日本金属ハウスウェア工業組合,協同組合つばめ物流センター,一般（燕商工会議所）,一般（吉田商工会）,一般（分水商工会）,一般（その他各種組合等）"</formula1>
    </dataValidation>
    <dataValidation type="list" allowBlank="1" showInputMessage="1" showErrorMessage="1" sqref="M3:M83" xr:uid="{00000000-0002-0000-0000-000001000000}">
      <formula1>"○,✕"</formula1>
    </dataValidation>
    <dataValidation type="textLength" operator="lessThanOrEqual" allowBlank="1" showInputMessage="1" showErrorMessage="1" errorTitle="入力エラー" error="文字数は1,000文字以内に修正してください。" promptTitle="文字数制限" prompt="文字数は1,000文字以内" sqref="R4:R83" xr:uid="{00000000-0002-0000-0000-000003000000}">
      <formula1>1000</formula1>
    </dataValidation>
    <dataValidation type="textLength" operator="lessThanOrEqual" allowBlank="1" showInputMessage="1" showErrorMessage="1" errorTitle="入力エラー" error="文字数を100文字以内に修正してください。" promptTitle="文字数制限" prompt="文字数は100文字以内" sqref="Q4:Q83" xr:uid="{00000000-0002-0000-0000-000006000000}">
      <formula1>100</formula1>
    </dataValidation>
    <dataValidation type="list" allowBlank="1" showInputMessage="1" showErrorMessage="1" sqref="O3:O83" xr:uid="{00000000-0002-0000-0000-000008000000}">
      <formula1>"日用品・雑貨・文房具,テーブル用品（酒器・茶器・その他食器）,カップ・タンブラー,包丁,金属洋食器,鍋・フライパン・ケトル,キッチン用品,家電製品,美容,アウトドア用品,DIY用具,鎚起銅器,工芸品・装飾品,体験型,酒類,野菜・果物,調味料（味噌など）,加工品（惣菜など）,菓子類（ジェラードなど）,和菓子,焼き菓子,洋菓子,米,もち,肉・たまご,ラーメン,ジャム・はちみつ,ゼリー・プリン・ヨーグルト,枝豆,その他"</formula1>
    </dataValidation>
    <dataValidation type="list" allowBlank="1" showInputMessage="1" showErrorMessage="1" sqref="AC4:AC83" xr:uid="{00000000-0002-0000-0000-00000A000000}">
      <formula1>"○,×"</formula1>
    </dataValidation>
    <dataValidation type="list" allowBlank="1" showInputMessage="1" showErrorMessage="1" sqref="AE3:AE83" xr:uid="{00000000-0002-0000-0000-00000B000000}">
      <formula1>"〇,×"</formula1>
    </dataValidation>
  </dataValidations>
  <pageMargins left="0.59055118110236227" right="0" top="0.78740157480314965" bottom="0.59055118110236227" header="0.31496062992125984" footer="0.31496062992125984"/>
  <pageSetup paperSize="8" scale="33" fitToHeight="0" pageOrder="overThenDown" orientation="landscape" r:id="rId1"/>
  <headerFooter>
    <oddHeader>&amp;C&amp;"Meiryo UI,太字"&amp;28ふるさと燕応援寄附金お礼の品提案書　一覧</oddHeader>
    <oddFooter>&amp;R&amp;"Meiryo UI,太字"&amp;28&amp;P/&amp;N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44712-ABED-4840-BE13-9BE93198AE6A}">
  <sheetPr codeName="Sheet2">
    <tabColor rgb="FFFFFF00"/>
  </sheetPr>
  <dimension ref="A1:AG1041"/>
  <sheetViews>
    <sheetView zoomScale="70" zoomScaleNormal="70" workbookViewId="0">
      <pane ySplit="5" topLeftCell="A6" activePane="bottomLeft" state="frozen"/>
      <selection activeCell="D15" sqref="D15"/>
      <selection pane="bottomLeft" activeCell="D15" sqref="D15"/>
    </sheetView>
  </sheetViews>
  <sheetFormatPr defaultRowHeight="15.75" x14ac:dyDescent="0.25"/>
  <cols>
    <col min="1" max="1" width="13.125" style="66" bestFit="1" customWidth="1"/>
    <col min="2" max="2" width="8.75" style="65" customWidth="1"/>
    <col min="3" max="3" width="13.125" style="66" bestFit="1" customWidth="1"/>
    <col min="4" max="5" width="10.875" style="65" bestFit="1" customWidth="1"/>
    <col min="6" max="8" width="9.125" style="65" bestFit="1" customWidth="1"/>
    <col min="9" max="11" width="10.875" style="65" bestFit="1" customWidth="1"/>
    <col min="12" max="12" width="9.125" style="67" customWidth="1"/>
    <col min="13" max="13" width="9.125" style="68" customWidth="1"/>
    <col min="14" max="14" width="3.875" style="65" customWidth="1"/>
    <col min="15" max="15" width="11.5" style="101" customWidth="1"/>
    <col min="16" max="16" width="9.125" style="67" bestFit="1" customWidth="1"/>
    <col min="17" max="18" width="9.875" style="68" bestFit="1" customWidth="1"/>
    <col min="19" max="19" width="12.625" style="78" customWidth="1"/>
    <col min="20" max="20" width="10.25" style="68" customWidth="1"/>
    <col min="21" max="21" width="9.875" style="68" bestFit="1" customWidth="1"/>
    <col min="22" max="22" width="14.125" style="78" bestFit="1" customWidth="1"/>
    <col min="23" max="23" width="10.625" style="68" bestFit="1" customWidth="1"/>
    <col min="24" max="24" width="9.875" style="68" bestFit="1" customWidth="1"/>
    <col min="25" max="25" width="14.125" style="78" bestFit="1" customWidth="1"/>
    <col min="26" max="26" width="10.625" style="68" bestFit="1" customWidth="1"/>
    <col min="27" max="27" width="9.875" style="68" bestFit="1" customWidth="1"/>
    <col min="28" max="29" width="1.25" style="65" customWidth="1"/>
    <col min="30" max="30" width="9" style="65"/>
    <col min="31" max="33" width="13" style="65" customWidth="1"/>
    <col min="34" max="16384" width="9" style="65"/>
  </cols>
  <sheetData>
    <row r="1" spans="1:33" x14ac:dyDescent="0.25">
      <c r="A1" s="64"/>
      <c r="C1" s="66" t="s">
        <v>78</v>
      </c>
      <c r="N1" s="69"/>
      <c r="O1" s="100"/>
      <c r="P1" s="70"/>
      <c r="Q1" s="71" t="s">
        <v>80</v>
      </c>
      <c r="R1" s="71"/>
      <c r="S1" s="72"/>
      <c r="T1" s="71"/>
      <c r="U1" s="71"/>
      <c r="V1" s="72"/>
      <c r="W1" s="71"/>
      <c r="X1" s="71"/>
      <c r="Y1" s="72"/>
      <c r="Z1" s="71"/>
      <c r="AA1" s="71"/>
      <c r="AB1" s="69"/>
      <c r="AC1" s="69"/>
      <c r="AD1" s="69"/>
      <c r="AE1" s="65" t="s">
        <v>75</v>
      </c>
    </row>
    <row r="2" spans="1:33" x14ac:dyDescent="0.25">
      <c r="C2" s="73" t="s">
        <v>58</v>
      </c>
      <c r="D2" s="74">
        <v>0.47499999999999998</v>
      </c>
      <c r="E2" s="75" t="s">
        <v>59</v>
      </c>
      <c r="F2" s="75" t="s">
        <v>60</v>
      </c>
      <c r="G2" s="75" t="s">
        <v>61</v>
      </c>
      <c r="H2" s="75" t="s">
        <v>62</v>
      </c>
      <c r="I2" s="75" t="s">
        <v>63</v>
      </c>
      <c r="J2" s="75" t="s">
        <v>64</v>
      </c>
      <c r="K2" s="75" t="s">
        <v>65</v>
      </c>
      <c r="L2" s="76" t="s">
        <v>66</v>
      </c>
      <c r="M2" s="77" t="s">
        <v>67</v>
      </c>
    </row>
    <row r="3" spans="1:33" ht="16.5" thickBot="1" x14ac:dyDescent="0.3">
      <c r="C3" s="79">
        <v>11800</v>
      </c>
      <c r="D3" s="58">
        <f>C3*0.475</f>
        <v>5605</v>
      </c>
      <c r="E3" s="58">
        <f>C3*11%</f>
        <v>1298</v>
      </c>
      <c r="F3" s="58">
        <f>566*1.1</f>
        <v>622.6</v>
      </c>
      <c r="G3" s="58">
        <v>135</v>
      </c>
      <c r="H3" s="58">
        <v>281</v>
      </c>
      <c r="I3" s="58">
        <f>E3+F3+G3+H3</f>
        <v>2336.6</v>
      </c>
      <c r="J3" s="58">
        <f>D3-I3</f>
        <v>3268.4</v>
      </c>
      <c r="K3" s="58">
        <f>TRUNC(J3,-1)</f>
        <v>3260</v>
      </c>
      <c r="L3" s="59">
        <f>K3/C3</f>
        <v>0.27627118644067794</v>
      </c>
      <c r="M3" s="60">
        <f>(I3+K3)/C3</f>
        <v>0.47428813559322036</v>
      </c>
      <c r="Q3" s="68">
        <f>AVERAGE(Q6:Q1033)</f>
        <v>0.38850678692639046</v>
      </c>
      <c r="R3" s="68">
        <f>AVERAGE(R6:R1033)</f>
        <v>0.39087953372906331</v>
      </c>
      <c r="U3" s="68">
        <f>AVERAGE(U6:U1033)</f>
        <v>0.38992866965851236</v>
      </c>
      <c r="X3" s="68">
        <f>AVERAGE(X6:X1033)</f>
        <v>0.47499810180255742</v>
      </c>
      <c r="AA3" s="68">
        <f>AVERAGE(AA6:AA1033)</f>
        <v>0.47262535499988434</v>
      </c>
    </row>
    <row r="4" spans="1:33" ht="17.25" thickTop="1" thickBot="1" x14ac:dyDescent="0.3">
      <c r="C4" s="80"/>
      <c r="D4" s="81"/>
      <c r="E4" s="81"/>
      <c r="F4" s="81"/>
      <c r="G4" s="81"/>
      <c r="H4" s="81"/>
      <c r="I4" s="81"/>
      <c r="J4" s="81"/>
      <c r="K4" s="81"/>
      <c r="R4" s="68" t="s">
        <v>74</v>
      </c>
      <c r="Y4" s="68" t="s">
        <v>74</v>
      </c>
      <c r="AE4" s="202" t="s">
        <v>79</v>
      </c>
      <c r="AF4" s="203"/>
      <c r="AG4" s="204"/>
    </row>
    <row r="5" spans="1:33" ht="16.5" thickTop="1" x14ac:dyDescent="0.25">
      <c r="A5" s="64" t="s">
        <v>73</v>
      </c>
      <c r="C5" s="73" t="s">
        <v>58</v>
      </c>
      <c r="D5" s="74">
        <v>0.47499999999999998</v>
      </c>
      <c r="E5" s="75" t="s">
        <v>59</v>
      </c>
      <c r="F5" s="75" t="s">
        <v>60</v>
      </c>
      <c r="G5" s="75" t="s">
        <v>61</v>
      </c>
      <c r="H5" s="75" t="s">
        <v>62</v>
      </c>
      <c r="I5" s="75" t="s">
        <v>63</v>
      </c>
      <c r="J5" s="75" t="s">
        <v>64</v>
      </c>
      <c r="K5" s="75" t="s">
        <v>65</v>
      </c>
      <c r="L5" s="76" t="s">
        <v>66</v>
      </c>
      <c r="M5" s="77" t="s">
        <v>67</v>
      </c>
      <c r="N5" s="69"/>
      <c r="O5" s="122" t="s">
        <v>72</v>
      </c>
      <c r="P5" s="127" t="s">
        <v>66</v>
      </c>
      <c r="Q5" s="128" t="s">
        <v>67</v>
      </c>
      <c r="R5" s="129" t="s">
        <v>67</v>
      </c>
      <c r="S5" s="130" t="s">
        <v>77</v>
      </c>
      <c r="T5" s="131" t="s">
        <v>66</v>
      </c>
      <c r="U5" s="132" t="s">
        <v>67</v>
      </c>
      <c r="V5" s="133" t="s">
        <v>70</v>
      </c>
      <c r="W5" s="134" t="s">
        <v>66</v>
      </c>
      <c r="X5" s="135" t="s">
        <v>67</v>
      </c>
      <c r="Y5" s="136" t="s">
        <v>70</v>
      </c>
      <c r="Z5" s="137" t="s">
        <v>66</v>
      </c>
      <c r="AA5" s="138" t="s">
        <v>67</v>
      </c>
      <c r="AB5" s="85"/>
      <c r="AC5" s="85"/>
      <c r="AD5" s="69"/>
      <c r="AE5" s="87" t="s">
        <v>68</v>
      </c>
      <c r="AF5" s="88" t="s">
        <v>66</v>
      </c>
      <c r="AG5" s="89" t="s">
        <v>67</v>
      </c>
    </row>
    <row r="6" spans="1:33" x14ac:dyDescent="0.25">
      <c r="A6" s="102">
        <v>4000</v>
      </c>
      <c r="B6" s="103" t="s">
        <v>69</v>
      </c>
      <c r="C6" s="57">
        <v>6000</v>
      </c>
      <c r="D6" s="58">
        <f t="shared" ref="D6:D69" si="0">C6*0.475</f>
        <v>2850</v>
      </c>
      <c r="E6" s="58">
        <f t="shared" ref="E6:E69" si="1">C6*11%</f>
        <v>660</v>
      </c>
      <c r="F6" s="58">
        <f t="shared" ref="F6:F69" si="2">566*1.1</f>
        <v>622.6</v>
      </c>
      <c r="G6" s="58">
        <v>135</v>
      </c>
      <c r="H6" s="58">
        <v>281</v>
      </c>
      <c r="I6" s="58">
        <f t="shared" ref="I6:I69" si="3">E6+F6+G6+H6</f>
        <v>1698.6</v>
      </c>
      <c r="J6" s="58">
        <f t="shared" ref="J6:J69" si="4">D6-I6</f>
        <v>1151.4000000000001</v>
      </c>
      <c r="K6" s="58">
        <f t="shared" ref="K6:K69" si="5">TRUNC(J6,-1)</f>
        <v>1150</v>
      </c>
      <c r="L6" s="104">
        <f t="shared" ref="L6:L69" si="6">K6/C6</f>
        <v>0.19166666666666668</v>
      </c>
      <c r="M6" s="105">
        <f t="shared" ref="M6:M69" si="7">(I6+K6)/C6</f>
        <v>0.47476666666666667</v>
      </c>
      <c r="N6" s="106"/>
      <c r="O6" s="110">
        <v>550</v>
      </c>
      <c r="P6" s="104">
        <f t="shared" ref="P6:P69" si="8">O6/C6</f>
        <v>9.166666666666666E-2</v>
      </c>
      <c r="Q6" s="105">
        <f t="shared" ref="Q6:Q69" si="9">(I6+O6)/C6</f>
        <v>0.37476666666666664</v>
      </c>
      <c r="R6" s="111">
        <f t="shared" ref="R6:R69" si="10">(O6+I6+500)/C6</f>
        <v>0.45810000000000001</v>
      </c>
      <c r="S6" s="119">
        <f t="shared" ref="S6:S8" si="11">C6*0.275</f>
        <v>1650.0000000000002</v>
      </c>
      <c r="T6" s="105">
        <f t="shared" ref="T6:T69" si="12">S6/C6</f>
        <v>0.27500000000000002</v>
      </c>
      <c r="U6" s="111">
        <f t="shared" ref="U6:U69" si="13">(I6+S6)/C6</f>
        <v>0.55810000000000004</v>
      </c>
      <c r="V6" s="119">
        <f>ROUNDDOWN(C6*0.475-I6,0)</f>
        <v>1151</v>
      </c>
      <c r="W6" s="105">
        <f t="shared" ref="W6:W69" si="14">V6/C6</f>
        <v>0.19183333333333333</v>
      </c>
      <c r="X6" s="111">
        <f t="shared" ref="X6:X69" si="15">(I6+V6)/C6</f>
        <v>0.47493333333333332</v>
      </c>
      <c r="Y6" s="119">
        <f>ROUNDDOWN(C6*0.475-I6-500,0)</f>
        <v>651</v>
      </c>
      <c r="Z6" s="105">
        <f t="shared" ref="Z6:Z69" si="16">Y6/C6</f>
        <v>0.1085</v>
      </c>
      <c r="AA6" s="111">
        <f t="shared" ref="AA6:AA69" si="17">(I6+Y6)/C6</f>
        <v>0.3916</v>
      </c>
      <c r="AB6" s="83"/>
      <c r="AC6" s="83"/>
      <c r="AD6" s="83"/>
      <c r="AE6" s="90">
        <v>550</v>
      </c>
      <c r="AF6" s="91">
        <f>AE6/C6</f>
        <v>9.166666666666666E-2</v>
      </c>
      <c r="AG6" s="92">
        <f>(I6+AE6)/C6</f>
        <v>0.37476666666666664</v>
      </c>
    </row>
    <row r="7" spans="1:33" x14ac:dyDescent="0.25">
      <c r="A7" s="102">
        <v>5000</v>
      </c>
      <c r="B7" s="103" t="s">
        <v>69</v>
      </c>
      <c r="C7" s="57">
        <v>8000</v>
      </c>
      <c r="D7" s="58">
        <f t="shared" si="0"/>
        <v>3800</v>
      </c>
      <c r="E7" s="58">
        <f t="shared" si="1"/>
        <v>880</v>
      </c>
      <c r="F7" s="58">
        <f t="shared" si="2"/>
        <v>622.6</v>
      </c>
      <c r="G7" s="58">
        <v>135</v>
      </c>
      <c r="H7" s="58">
        <v>281</v>
      </c>
      <c r="I7" s="58">
        <f t="shared" si="3"/>
        <v>1918.6</v>
      </c>
      <c r="J7" s="58">
        <f t="shared" si="4"/>
        <v>1881.4</v>
      </c>
      <c r="K7" s="58">
        <f t="shared" si="5"/>
        <v>1880</v>
      </c>
      <c r="L7" s="104">
        <f t="shared" si="6"/>
        <v>0.23499999999999999</v>
      </c>
      <c r="M7" s="105">
        <f t="shared" si="7"/>
        <v>0.474825</v>
      </c>
      <c r="N7" s="106"/>
      <c r="O7" s="110">
        <v>990</v>
      </c>
      <c r="P7" s="104">
        <f t="shared" si="8"/>
        <v>0.12375</v>
      </c>
      <c r="Q7" s="105">
        <f t="shared" si="9"/>
        <v>0.36357499999999998</v>
      </c>
      <c r="R7" s="111">
        <f t="shared" si="10"/>
        <v>0.42607499999999998</v>
      </c>
      <c r="S7" s="119">
        <f t="shared" si="11"/>
        <v>2200</v>
      </c>
      <c r="T7" s="105">
        <f t="shared" si="12"/>
        <v>0.27500000000000002</v>
      </c>
      <c r="U7" s="111">
        <f t="shared" si="13"/>
        <v>0.51482500000000009</v>
      </c>
      <c r="V7" s="119">
        <f t="shared" ref="V7:V70" si="18">ROUNDDOWN(C7*0.475-I7,0)</f>
        <v>1881</v>
      </c>
      <c r="W7" s="105">
        <f t="shared" si="14"/>
        <v>0.235125</v>
      </c>
      <c r="X7" s="111">
        <f t="shared" si="15"/>
        <v>0.47494999999999998</v>
      </c>
      <c r="Y7" s="119">
        <f t="shared" ref="Y7:Y70" si="19">ROUNDDOWN(C7*0.475-I7-500,0)</f>
        <v>1381</v>
      </c>
      <c r="Z7" s="105">
        <f t="shared" si="16"/>
        <v>0.172625</v>
      </c>
      <c r="AA7" s="111">
        <f t="shared" si="17"/>
        <v>0.41244999999999998</v>
      </c>
      <c r="AB7" s="67"/>
      <c r="AC7" s="67"/>
      <c r="AD7" s="83"/>
      <c r="AE7" s="90">
        <v>990</v>
      </c>
      <c r="AF7" s="91">
        <f t="shared" ref="AF7:AF70" si="20">AE7/C7</f>
        <v>0.12375</v>
      </c>
      <c r="AG7" s="92">
        <f t="shared" ref="AG7:AG70" si="21">(I7+AE7)/C7</f>
        <v>0.36357499999999998</v>
      </c>
    </row>
    <row r="8" spans="1:33" x14ac:dyDescent="0.25">
      <c r="A8" s="102">
        <v>6000</v>
      </c>
      <c r="B8" s="103" t="s">
        <v>69</v>
      </c>
      <c r="C8" s="57">
        <v>9000</v>
      </c>
      <c r="D8" s="58">
        <f t="shared" si="0"/>
        <v>4275</v>
      </c>
      <c r="E8" s="58">
        <f t="shared" si="1"/>
        <v>990</v>
      </c>
      <c r="F8" s="58">
        <f t="shared" si="2"/>
        <v>622.6</v>
      </c>
      <c r="G8" s="58">
        <v>135</v>
      </c>
      <c r="H8" s="58">
        <v>281</v>
      </c>
      <c r="I8" s="58">
        <f t="shared" si="3"/>
        <v>2028.6</v>
      </c>
      <c r="J8" s="58">
        <f t="shared" si="4"/>
        <v>2246.4</v>
      </c>
      <c r="K8" s="58">
        <f t="shared" si="5"/>
        <v>2240</v>
      </c>
      <c r="L8" s="104">
        <f t="shared" si="6"/>
        <v>0.24888888888888888</v>
      </c>
      <c r="M8" s="105">
        <f t="shared" si="7"/>
        <v>0.47428888888888893</v>
      </c>
      <c r="N8" s="106"/>
      <c r="O8" s="110">
        <v>1380</v>
      </c>
      <c r="P8" s="104">
        <f t="shared" si="8"/>
        <v>0.15333333333333332</v>
      </c>
      <c r="Q8" s="105">
        <f t="shared" si="9"/>
        <v>0.37873333333333331</v>
      </c>
      <c r="R8" s="111">
        <f t="shared" si="10"/>
        <v>0.43428888888888889</v>
      </c>
      <c r="S8" s="119">
        <f t="shared" si="11"/>
        <v>2475</v>
      </c>
      <c r="T8" s="105">
        <f t="shared" si="12"/>
        <v>0.27500000000000002</v>
      </c>
      <c r="U8" s="111">
        <f t="shared" si="13"/>
        <v>0.50040000000000007</v>
      </c>
      <c r="V8" s="119">
        <f t="shared" si="18"/>
        <v>2246</v>
      </c>
      <c r="W8" s="105">
        <f t="shared" si="14"/>
        <v>0.24955555555555556</v>
      </c>
      <c r="X8" s="111">
        <f t="shared" si="15"/>
        <v>0.47495555555555558</v>
      </c>
      <c r="Y8" s="119">
        <f t="shared" si="19"/>
        <v>1746</v>
      </c>
      <c r="Z8" s="105">
        <f t="shared" si="16"/>
        <v>0.19400000000000001</v>
      </c>
      <c r="AA8" s="111">
        <f t="shared" si="17"/>
        <v>0.4194</v>
      </c>
      <c r="AB8" s="67"/>
      <c r="AC8" s="67"/>
      <c r="AD8" s="83"/>
      <c r="AE8" s="90">
        <v>1380</v>
      </c>
      <c r="AF8" s="91">
        <f t="shared" si="20"/>
        <v>0.15333333333333332</v>
      </c>
      <c r="AG8" s="92">
        <f t="shared" si="21"/>
        <v>0.37873333333333331</v>
      </c>
    </row>
    <row r="9" spans="1:33" x14ac:dyDescent="0.25">
      <c r="A9" s="102">
        <v>7000</v>
      </c>
      <c r="B9" s="103" t="s">
        <v>69</v>
      </c>
      <c r="C9" s="57">
        <v>10000</v>
      </c>
      <c r="D9" s="58">
        <f t="shared" si="0"/>
        <v>4750</v>
      </c>
      <c r="E9" s="58">
        <f t="shared" si="1"/>
        <v>1100</v>
      </c>
      <c r="F9" s="58">
        <f t="shared" si="2"/>
        <v>622.6</v>
      </c>
      <c r="G9" s="58">
        <v>135</v>
      </c>
      <c r="H9" s="58">
        <v>281</v>
      </c>
      <c r="I9" s="58">
        <f t="shared" si="3"/>
        <v>2138.6</v>
      </c>
      <c r="J9" s="58">
        <f t="shared" si="4"/>
        <v>2611.4</v>
      </c>
      <c r="K9" s="58">
        <f t="shared" si="5"/>
        <v>2610</v>
      </c>
      <c r="L9" s="104">
        <f t="shared" si="6"/>
        <v>0.26100000000000001</v>
      </c>
      <c r="M9" s="105">
        <f t="shared" si="7"/>
        <v>0.47486000000000006</v>
      </c>
      <c r="N9" s="106"/>
      <c r="O9" s="110">
        <v>1770</v>
      </c>
      <c r="P9" s="104">
        <f t="shared" si="8"/>
        <v>0.17699999999999999</v>
      </c>
      <c r="Q9" s="105">
        <f t="shared" si="9"/>
        <v>0.39085999999999999</v>
      </c>
      <c r="R9" s="111">
        <f t="shared" si="10"/>
        <v>0.44086000000000003</v>
      </c>
      <c r="S9" s="119">
        <f>ROUNDDOWN(C9*0.275,0)</f>
        <v>2750</v>
      </c>
      <c r="T9" s="105">
        <f t="shared" si="12"/>
        <v>0.27500000000000002</v>
      </c>
      <c r="U9" s="111">
        <f t="shared" si="13"/>
        <v>0.48886000000000002</v>
      </c>
      <c r="V9" s="119">
        <f t="shared" si="18"/>
        <v>2611</v>
      </c>
      <c r="W9" s="105">
        <f t="shared" si="14"/>
        <v>0.2611</v>
      </c>
      <c r="X9" s="111">
        <f t="shared" si="15"/>
        <v>0.47496000000000005</v>
      </c>
      <c r="Y9" s="119">
        <f t="shared" si="19"/>
        <v>2111</v>
      </c>
      <c r="Z9" s="105">
        <f t="shared" si="16"/>
        <v>0.21110000000000001</v>
      </c>
      <c r="AA9" s="111">
        <f t="shared" si="17"/>
        <v>0.42496000000000006</v>
      </c>
      <c r="AB9" s="67"/>
      <c r="AC9" s="67"/>
      <c r="AD9" s="83"/>
      <c r="AE9" s="90">
        <v>1770</v>
      </c>
      <c r="AF9" s="91">
        <f t="shared" si="20"/>
        <v>0.17699999999999999</v>
      </c>
      <c r="AG9" s="92">
        <f t="shared" si="21"/>
        <v>0.39085999999999999</v>
      </c>
    </row>
    <row r="10" spans="1:33" x14ac:dyDescent="0.25">
      <c r="A10" s="102">
        <v>8000</v>
      </c>
      <c r="B10" s="103" t="s">
        <v>69</v>
      </c>
      <c r="C10" s="57">
        <v>11000</v>
      </c>
      <c r="D10" s="58">
        <f t="shared" si="0"/>
        <v>5225</v>
      </c>
      <c r="E10" s="58">
        <f t="shared" si="1"/>
        <v>1210</v>
      </c>
      <c r="F10" s="58">
        <f t="shared" si="2"/>
        <v>622.6</v>
      </c>
      <c r="G10" s="58">
        <v>135</v>
      </c>
      <c r="H10" s="58">
        <v>281</v>
      </c>
      <c r="I10" s="58">
        <f t="shared" si="3"/>
        <v>2248.6</v>
      </c>
      <c r="J10" s="58">
        <f t="shared" si="4"/>
        <v>2976.4</v>
      </c>
      <c r="K10" s="58">
        <f t="shared" si="5"/>
        <v>2970</v>
      </c>
      <c r="L10" s="104">
        <f t="shared" si="6"/>
        <v>0.27</v>
      </c>
      <c r="M10" s="105">
        <f t="shared" si="7"/>
        <v>0.47441818181818185</v>
      </c>
      <c r="N10" s="106"/>
      <c r="O10" s="110">
        <v>2160</v>
      </c>
      <c r="P10" s="104">
        <f t="shared" si="8"/>
        <v>0.19636363636363635</v>
      </c>
      <c r="Q10" s="105">
        <f t="shared" si="9"/>
        <v>0.40078181818181824</v>
      </c>
      <c r="R10" s="111">
        <f t="shared" si="10"/>
        <v>0.44623636363636365</v>
      </c>
      <c r="S10" s="119">
        <f t="shared" ref="S10:S73" si="22">ROUNDDOWN(C10*0.275,0)</f>
        <v>3025</v>
      </c>
      <c r="T10" s="105">
        <f t="shared" si="12"/>
        <v>0.27500000000000002</v>
      </c>
      <c r="U10" s="111">
        <f t="shared" si="13"/>
        <v>0.47941818181818185</v>
      </c>
      <c r="V10" s="119">
        <f t="shared" si="18"/>
        <v>2976</v>
      </c>
      <c r="W10" s="105">
        <f t="shared" si="14"/>
        <v>0.27054545454545453</v>
      </c>
      <c r="X10" s="111">
        <f t="shared" si="15"/>
        <v>0.47496363636363642</v>
      </c>
      <c r="Y10" s="119">
        <f t="shared" si="19"/>
        <v>2476</v>
      </c>
      <c r="Z10" s="105">
        <f t="shared" si="16"/>
        <v>0.22509090909090909</v>
      </c>
      <c r="AA10" s="111">
        <f t="shared" si="17"/>
        <v>0.42950909090909095</v>
      </c>
      <c r="AB10" s="67"/>
      <c r="AC10" s="67"/>
      <c r="AD10" s="83"/>
      <c r="AE10" s="90">
        <v>2160</v>
      </c>
      <c r="AF10" s="91">
        <f t="shared" si="20"/>
        <v>0.19636363636363635</v>
      </c>
      <c r="AG10" s="92">
        <f t="shared" si="21"/>
        <v>0.40078181818181824</v>
      </c>
    </row>
    <row r="11" spans="1:33" x14ac:dyDescent="0.25">
      <c r="A11" s="102">
        <v>9000</v>
      </c>
      <c r="B11" s="103" t="s">
        <v>69</v>
      </c>
      <c r="C11" s="57">
        <v>12000</v>
      </c>
      <c r="D11" s="58">
        <f t="shared" si="0"/>
        <v>5700</v>
      </c>
      <c r="E11" s="58">
        <f t="shared" si="1"/>
        <v>1320</v>
      </c>
      <c r="F11" s="58">
        <f t="shared" si="2"/>
        <v>622.6</v>
      </c>
      <c r="G11" s="58">
        <v>135</v>
      </c>
      <c r="H11" s="58">
        <v>281</v>
      </c>
      <c r="I11" s="58">
        <f t="shared" si="3"/>
        <v>2358.6</v>
      </c>
      <c r="J11" s="58">
        <f t="shared" si="4"/>
        <v>3341.4</v>
      </c>
      <c r="K11" s="58">
        <f t="shared" si="5"/>
        <v>3340</v>
      </c>
      <c r="L11" s="104">
        <f t="shared" si="6"/>
        <v>0.27833333333333332</v>
      </c>
      <c r="M11" s="105">
        <f t="shared" si="7"/>
        <v>0.47488333333333338</v>
      </c>
      <c r="N11" s="106"/>
      <c r="O11" s="110">
        <v>2550</v>
      </c>
      <c r="P11" s="104">
        <f t="shared" si="8"/>
        <v>0.21249999999999999</v>
      </c>
      <c r="Q11" s="105">
        <f t="shared" si="9"/>
        <v>0.40905000000000002</v>
      </c>
      <c r="R11" s="111">
        <f t="shared" si="10"/>
        <v>0.45071666666666671</v>
      </c>
      <c r="S11" s="119">
        <f t="shared" si="22"/>
        <v>3300</v>
      </c>
      <c r="T11" s="105">
        <f t="shared" si="12"/>
        <v>0.27500000000000002</v>
      </c>
      <c r="U11" s="111">
        <f t="shared" si="13"/>
        <v>0.47155000000000002</v>
      </c>
      <c r="V11" s="119">
        <f t="shared" si="18"/>
        <v>3341</v>
      </c>
      <c r="W11" s="105">
        <f t="shared" si="14"/>
        <v>0.27841666666666665</v>
      </c>
      <c r="X11" s="111">
        <f t="shared" si="15"/>
        <v>0.4749666666666667</v>
      </c>
      <c r="Y11" s="119">
        <f t="shared" si="19"/>
        <v>2841</v>
      </c>
      <c r="Z11" s="105">
        <f t="shared" si="16"/>
        <v>0.23674999999999999</v>
      </c>
      <c r="AA11" s="111">
        <f t="shared" si="17"/>
        <v>0.43330000000000002</v>
      </c>
      <c r="AB11" s="67"/>
      <c r="AC11" s="67"/>
      <c r="AD11" s="83"/>
      <c r="AE11" s="90">
        <v>2550</v>
      </c>
      <c r="AF11" s="91">
        <f t="shared" si="20"/>
        <v>0.21249999999999999</v>
      </c>
      <c r="AG11" s="92">
        <f t="shared" si="21"/>
        <v>0.40905000000000002</v>
      </c>
    </row>
    <row r="12" spans="1:33" x14ac:dyDescent="0.25">
      <c r="A12" s="102">
        <v>10000</v>
      </c>
      <c r="B12" s="103" t="s">
        <v>69</v>
      </c>
      <c r="C12" s="57">
        <v>13000</v>
      </c>
      <c r="D12" s="58">
        <f t="shared" si="0"/>
        <v>6175</v>
      </c>
      <c r="E12" s="58">
        <f t="shared" si="1"/>
        <v>1430</v>
      </c>
      <c r="F12" s="58">
        <f t="shared" si="2"/>
        <v>622.6</v>
      </c>
      <c r="G12" s="58">
        <v>135</v>
      </c>
      <c r="H12" s="58">
        <v>281</v>
      </c>
      <c r="I12" s="58">
        <f t="shared" si="3"/>
        <v>2468.6</v>
      </c>
      <c r="J12" s="58">
        <f t="shared" si="4"/>
        <v>3706.4</v>
      </c>
      <c r="K12" s="58">
        <f t="shared" si="5"/>
        <v>3700</v>
      </c>
      <c r="L12" s="104">
        <f t="shared" si="6"/>
        <v>0.2846153846153846</v>
      </c>
      <c r="M12" s="105">
        <f t="shared" si="7"/>
        <v>0.47450769230769235</v>
      </c>
      <c r="N12" s="106"/>
      <c r="O12" s="110">
        <v>2940</v>
      </c>
      <c r="P12" s="104">
        <f t="shared" si="8"/>
        <v>0.22615384615384615</v>
      </c>
      <c r="Q12" s="105">
        <f t="shared" si="9"/>
        <v>0.4160461538461539</v>
      </c>
      <c r="R12" s="111">
        <f t="shared" si="10"/>
        <v>0.45450769230769233</v>
      </c>
      <c r="S12" s="119">
        <f t="shared" si="22"/>
        <v>3575</v>
      </c>
      <c r="T12" s="105">
        <f t="shared" si="12"/>
        <v>0.27500000000000002</v>
      </c>
      <c r="U12" s="111">
        <f t="shared" si="13"/>
        <v>0.46489230769230772</v>
      </c>
      <c r="V12" s="119">
        <f t="shared" si="18"/>
        <v>3706</v>
      </c>
      <c r="W12" s="105">
        <f t="shared" si="14"/>
        <v>0.28507692307692306</v>
      </c>
      <c r="X12" s="111">
        <f t="shared" si="15"/>
        <v>0.47496923076923081</v>
      </c>
      <c r="Y12" s="119">
        <f t="shared" si="19"/>
        <v>3206</v>
      </c>
      <c r="Z12" s="105">
        <f t="shared" si="16"/>
        <v>0.24661538461538463</v>
      </c>
      <c r="AA12" s="111">
        <f t="shared" si="17"/>
        <v>0.43650769230769232</v>
      </c>
      <c r="AB12" s="67"/>
      <c r="AC12" s="67"/>
      <c r="AD12" s="83"/>
      <c r="AE12" s="90">
        <v>2940</v>
      </c>
      <c r="AF12" s="91">
        <f t="shared" si="20"/>
        <v>0.22615384615384615</v>
      </c>
      <c r="AG12" s="92">
        <f t="shared" si="21"/>
        <v>0.4160461538461539</v>
      </c>
    </row>
    <row r="13" spans="1:33" x14ac:dyDescent="0.25">
      <c r="A13" s="102">
        <v>11000</v>
      </c>
      <c r="B13" s="103" t="s">
        <v>69</v>
      </c>
      <c r="C13" s="57">
        <v>14000</v>
      </c>
      <c r="D13" s="58">
        <f t="shared" si="0"/>
        <v>6650</v>
      </c>
      <c r="E13" s="58">
        <f t="shared" si="1"/>
        <v>1540</v>
      </c>
      <c r="F13" s="58">
        <f t="shared" si="2"/>
        <v>622.6</v>
      </c>
      <c r="G13" s="58">
        <v>135</v>
      </c>
      <c r="H13" s="58">
        <v>281</v>
      </c>
      <c r="I13" s="58">
        <f t="shared" si="3"/>
        <v>2578.6</v>
      </c>
      <c r="J13" s="58">
        <f t="shared" si="4"/>
        <v>4071.4</v>
      </c>
      <c r="K13" s="58">
        <f t="shared" si="5"/>
        <v>4070</v>
      </c>
      <c r="L13" s="104">
        <f t="shared" si="6"/>
        <v>0.2907142857142857</v>
      </c>
      <c r="M13" s="105">
        <f t="shared" si="7"/>
        <v>0.47490000000000004</v>
      </c>
      <c r="N13" s="106"/>
      <c r="O13" s="110">
        <v>3300</v>
      </c>
      <c r="P13" s="104">
        <f t="shared" si="8"/>
        <v>0.23571428571428571</v>
      </c>
      <c r="Q13" s="105">
        <f t="shared" si="9"/>
        <v>0.41990000000000005</v>
      </c>
      <c r="R13" s="111">
        <f t="shared" si="10"/>
        <v>0.45561428571428575</v>
      </c>
      <c r="S13" s="119">
        <f t="shared" si="22"/>
        <v>3850</v>
      </c>
      <c r="T13" s="105">
        <f t="shared" si="12"/>
        <v>0.27500000000000002</v>
      </c>
      <c r="U13" s="111">
        <f t="shared" si="13"/>
        <v>0.45918571428571431</v>
      </c>
      <c r="V13" s="119">
        <f t="shared" si="18"/>
        <v>4071</v>
      </c>
      <c r="W13" s="105">
        <f t="shared" si="14"/>
        <v>0.29078571428571426</v>
      </c>
      <c r="X13" s="111">
        <f t="shared" si="15"/>
        <v>0.4749714285714286</v>
      </c>
      <c r="Y13" s="119">
        <f t="shared" si="19"/>
        <v>3571</v>
      </c>
      <c r="Z13" s="105">
        <f t="shared" si="16"/>
        <v>0.25507142857142856</v>
      </c>
      <c r="AA13" s="111">
        <f t="shared" si="17"/>
        <v>0.4392571428571429</v>
      </c>
      <c r="AB13" s="67"/>
      <c r="AC13" s="67"/>
      <c r="AD13" s="83"/>
      <c r="AE13" s="90">
        <v>3300</v>
      </c>
      <c r="AF13" s="91">
        <f t="shared" si="20"/>
        <v>0.23571428571428571</v>
      </c>
      <c r="AG13" s="92">
        <f t="shared" si="21"/>
        <v>0.41990000000000005</v>
      </c>
    </row>
    <row r="14" spans="1:33" x14ac:dyDescent="0.25">
      <c r="A14" s="102">
        <v>12000</v>
      </c>
      <c r="B14" s="103" t="s">
        <v>69</v>
      </c>
      <c r="C14" s="57">
        <v>15000</v>
      </c>
      <c r="D14" s="58">
        <f t="shared" si="0"/>
        <v>7125</v>
      </c>
      <c r="E14" s="58">
        <f t="shared" si="1"/>
        <v>1650</v>
      </c>
      <c r="F14" s="58">
        <f t="shared" si="2"/>
        <v>622.6</v>
      </c>
      <c r="G14" s="58">
        <v>135</v>
      </c>
      <c r="H14" s="58">
        <v>281</v>
      </c>
      <c r="I14" s="58">
        <f t="shared" si="3"/>
        <v>2688.6</v>
      </c>
      <c r="J14" s="58">
        <f t="shared" si="4"/>
        <v>4436.3999999999996</v>
      </c>
      <c r="K14" s="58">
        <f t="shared" si="5"/>
        <v>4430</v>
      </c>
      <c r="L14" s="104">
        <f t="shared" si="6"/>
        <v>0.29533333333333334</v>
      </c>
      <c r="M14" s="105">
        <f t="shared" si="7"/>
        <v>0.47457333333333335</v>
      </c>
      <c r="N14" s="106"/>
      <c r="O14" s="110">
        <v>3600</v>
      </c>
      <c r="P14" s="104">
        <f t="shared" si="8"/>
        <v>0.24</v>
      </c>
      <c r="Q14" s="105">
        <f t="shared" si="9"/>
        <v>0.41924</v>
      </c>
      <c r="R14" s="111">
        <f t="shared" si="10"/>
        <v>0.45257333333333338</v>
      </c>
      <c r="S14" s="119">
        <f t="shared" si="22"/>
        <v>4125</v>
      </c>
      <c r="T14" s="105">
        <f t="shared" si="12"/>
        <v>0.27500000000000002</v>
      </c>
      <c r="U14" s="111">
        <f t="shared" si="13"/>
        <v>0.45424000000000003</v>
      </c>
      <c r="V14" s="119">
        <f t="shared" si="18"/>
        <v>4436</v>
      </c>
      <c r="W14" s="105">
        <f t="shared" si="14"/>
        <v>0.29573333333333335</v>
      </c>
      <c r="X14" s="111">
        <f t="shared" si="15"/>
        <v>0.47497333333333336</v>
      </c>
      <c r="Y14" s="119">
        <f t="shared" si="19"/>
        <v>3936</v>
      </c>
      <c r="Z14" s="105">
        <f t="shared" si="16"/>
        <v>0.26240000000000002</v>
      </c>
      <c r="AA14" s="111">
        <f t="shared" si="17"/>
        <v>0.44164000000000003</v>
      </c>
      <c r="AB14" s="67"/>
      <c r="AC14" s="67"/>
      <c r="AD14" s="83"/>
      <c r="AE14" s="90">
        <v>3600</v>
      </c>
      <c r="AF14" s="91">
        <f t="shared" si="20"/>
        <v>0.24</v>
      </c>
      <c r="AG14" s="92">
        <f t="shared" si="21"/>
        <v>0.41924</v>
      </c>
    </row>
    <row r="15" spans="1:33" x14ac:dyDescent="0.25">
      <c r="A15" s="102">
        <v>13000</v>
      </c>
      <c r="B15" s="103" t="s">
        <v>69</v>
      </c>
      <c r="C15" s="57">
        <v>16000</v>
      </c>
      <c r="D15" s="58">
        <f t="shared" si="0"/>
        <v>7600</v>
      </c>
      <c r="E15" s="58">
        <f t="shared" si="1"/>
        <v>1760</v>
      </c>
      <c r="F15" s="58">
        <f t="shared" si="2"/>
        <v>622.6</v>
      </c>
      <c r="G15" s="58">
        <v>135</v>
      </c>
      <c r="H15" s="58">
        <v>281</v>
      </c>
      <c r="I15" s="58">
        <f t="shared" si="3"/>
        <v>2798.6</v>
      </c>
      <c r="J15" s="58">
        <f t="shared" si="4"/>
        <v>4801.3999999999996</v>
      </c>
      <c r="K15" s="58">
        <f t="shared" si="5"/>
        <v>4800</v>
      </c>
      <c r="L15" s="104">
        <f t="shared" si="6"/>
        <v>0.3</v>
      </c>
      <c r="M15" s="105">
        <f t="shared" si="7"/>
        <v>0.47491250000000002</v>
      </c>
      <c r="N15" s="106"/>
      <c r="O15" s="110">
        <v>3900</v>
      </c>
      <c r="P15" s="104">
        <f t="shared" si="8"/>
        <v>0.24374999999999999</v>
      </c>
      <c r="Q15" s="105">
        <f t="shared" si="9"/>
        <v>0.41866250000000005</v>
      </c>
      <c r="R15" s="111">
        <f t="shared" si="10"/>
        <v>0.44991250000000005</v>
      </c>
      <c r="S15" s="119">
        <f t="shared" si="22"/>
        <v>4400</v>
      </c>
      <c r="T15" s="105">
        <f t="shared" si="12"/>
        <v>0.27500000000000002</v>
      </c>
      <c r="U15" s="111">
        <f t="shared" si="13"/>
        <v>0.44991250000000005</v>
      </c>
      <c r="V15" s="119">
        <f t="shared" si="18"/>
        <v>4801</v>
      </c>
      <c r="W15" s="105">
        <f t="shared" si="14"/>
        <v>0.30006250000000001</v>
      </c>
      <c r="X15" s="111">
        <f t="shared" si="15"/>
        <v>0.47497500000000004</v>
      </c>
      <c r="Y15" s="119">
        <f t="shared" si="19"/>
        <v>4301</v>
      </c>
      <c r="Z15" s="105">
        <f t="shared" si="16"/>
        <v>0.26881250000000001</v>
      </c>
      <c r="AA15" s="111">
        <f t="shared" si="17"/>
        <v>0.44372500000000004</v>
      </c>
      <c r="AB15" s="67"/>
      <c r="AC15" s="67"/>
      <c r="AD15" s="83"/>
      <c r="AE15" s="90">
        <v>3900</v>
      </c>
      <c r="AF15" s="91">
        <f t="shared" si="20"/>
        <v>0.24374999999999999</v>
      </c>
      <c r="AG15" s="92">
        <f t="shared" si="21"/>
        <v>0.41866250000000005</v>
      </c>
    </row>
    <row r="16" spans="1:33" x14ac:dyDescent="0.25">
      <c r="A16" s="102">
        <v>14000</v>
      </c>
      <c r="B16" s="103" t="s">
        <v>69</v>
      </c>
      <c r="C16" s="57">
        <v>17000</v>
      </c>
      <c r="D16" s="58">
        <f t="shared" si="0"/>
        <v>8075</v>
      </c>
      <c r="E16" s="58">
        <f t="shared" si="1"/>
        <v>1870</v>
      </c>
      <c r="F16" s="58">
        <f t="shared" si="2"/>
        <v>622.6</v>
      </c>
      <c r="G16" s="58">
        <v>135</v>
      </c>
      <c r="H16" s="58">
        <v>281</v>
      </c>
      <c r="I16" s="58">
        <f t="shared" si="3"/>
        <v>2908.6</v>
      </c>
      <c r="J16" s="58">
        <f t="shared" si="4"/>
        <v>5166.3999999999996</v>
      </c>
      <c r="K16" s="58">
        <f t="shared" si="5"/>
        <v>5160</v>
      </c>
      <c r="L16" s="104">
        <f t="shared" si="6"/>
        <v>0.30352941176470588</v>
      </c>
      <c r="M16" s="105">
        <f t="shared" si="7"/>
        <v>0.47462352941176472</v>
      </c>
      <c r="N16" s="106"/>
      <c r="O16" s="110">
        <v>4200</v>
      </c>
      <c r="P16" s="104">
        <f t="shared" si="8"/>
        <v>0.24705882352941178</v>
      </c>
      <c r="Q16" s="105">
        <f t="shared" si="9"/>
        <v>0.41815294117647062</v>
      </c>
      <c r="R16" s="111">
        <f t="shared" si="10"/>
        <v>0.44756470588235298</v>
      </c>
      <c r="S16" s="119">
        <f t="shared" si="22"/>
        <v>4675</v>
      </c>
      <c r="T16" s="105">
        <f t="shared" si="12"/>
        <v>0.27500000000000002</v>
      </c>
      <c r="U16" s="111">
        <f t="shared" si="13"/>
        <v>0.44609411764705886</v>
      </c>
      <c r="V16" s="119">
        <f t="shared" si="18"/>
        <v>5166</v>
      </c>
      <c r="W16" s="105">
        <f t="shared" si="14"/>
        <v>0.30388235294117649</v>
      </c>
      <c r="X16" s="111">
        <f t="shared" si="15"/>
        <v>0.47497647058823533</v>
      </c>
      <c r="Y16" s="119">
        <f t="shared" si="19"/>
        <v>4666</v>
      </c>
      <c r="Z16" s="105">
        <f t="shared" si="16"/>
        <v>0.27447058823529413</v>
      </c>
      <c r="AA16" s="111">
        <f t="shared" si="17"/>
        <v>0.44556470588235297</v>
      </c>
      <c r="AB16" s="67"/>
      <c r="AC16" s="67"/>
      <c r="AD16" s="83"/>
      <c r="AE16" s="90">
        <v>4200</v>
      </c>
      <c r="AF16" s="91">
        <f t="shared" si="20"/>
        <v>0.24705882352941178</v>
      </c>
      <c r="AG16" s="92">
        <f t="shared" si="21"/>
        <v>0.41815294117647062</v>
      </c>
    </row>
    <row r="17" spans="1:33" x14ac:dyDescent="0.25">
      <c r="A17" s="102">
        <v>15000</v>
      </c>
      <c r="B17" s="103" t="s">
        <v>69</v>
      </c>
      <c r="C17" s="57">
        <v>18000</v>
      </c>
      <c r="D17" s="58">
        <f t="shared" si="0"/>
        <v>8550</v>
      </c>
      <c r="E17" s="58">
        <f t="shared" si="1"/>
        <v>1980</v>
      </c>
      <c r="F17" s="58">
        <f t="shared" si="2"/>
        <v>622.6</v>
      </c>
      <c r="G17" s="58">
        <v>135</v>
      </c>
      <c r="H17" s="58">
        <v>281</v>
      </c>
      <c r="I17" s="58">
        <f t="shared" si="3"/>
        <v>3018.6</v>
      </c>
      <c r="J17" s="58">
        <f t="shared" si="4"/>
        <v>5531.4</v>
      </c>
      <c r="K17" s="58">
        <f t="shared" si="5"/>
        <v>5530</v>
      </c>
      <c r="L17" s="104">
        <f t="shared" si="6"/>
        <v>0.30722222222222223</v>
      </c>
      <c r="M17" s="105">
        <f t="shared" si="7"/>
        <v>0.47492222222222225</v>
      </c>
      <c r="N17" s="108"/>
      <c r="O17" s="110">
        <v>4500</v>
      </c>
      <c r="P17" s="104">
        <f t="shared" si="8"/>
        <v>0.25</v>
      </c>
      <c r="Q17" s="105">
        <f t="shared" si="9"/>
        <v>0.41770000000000002</v>
      </c>
      <c r="R17" s="111">
        <f t="shared" si="10"/>
        <v>0.44547777777777781</v>
      </c>
      <c r="S17" s="119">
        <f t="shared" si="22"/>
        <v>4950</v>
      </c>
      <c r="T17" s="105">
        <f t="shared" si="12"/>
        <v>0.27500000000000002</v>
      </c>
      <c r="U17" s="111">
        <f t="shared" si="13"/>
        <v>0.44270000000000004</v>
      </c>
      <c r="V17" s="119">
        <f t="shared" si="18"/>
        <v>5531</v>
      </c>
      <c r="W17" s="105">
        <f t="shared" si="14"/>
        <v>0.30727777777777776</v>
      </c>
      <c r="X17" s="111">
        <f t="shared" si="15"/>
        <v>0.47497777777777778</v>
      </c>
      <c r="Y17" s="119">
        <f t="shared" si="19"/>
        <v>5031</v>
      </c>
      <c r="Z17" s="105">
        <f t="shared" si="16"/>
        <v>0.27950000000000003</v>
      </c>
      <c r="AA17" s="111">
        <f t="shared" si="17"/>
        <v>0.44720000000000004</v>
      </c>
      <c r="AB17" s="67"/>
      <c r="AC17" s="67"/>
      <c r="AE17" s="90">
        <v>4500</v>
      </c>
      <c r="AF17" s="91">
        <f t="shared" si="20"/>
        <v>0.25</v>
      </c>
      <c r="AG17" s="92">
        <f t="shared" si="21"/>
        <v>0.41770000000000002</v>
      </c>
    </row>
    <row r="18" spans="1:33" x14ac:dyDescent="0.25">
      <c r="A18" s="102">
        <v>16000</v>
      </c>
      <c r="B18" s="103" t="s">
        <v>69</v>
      </c>
      <c r="C18" s="57">
        <v>19000</v>
      </c>
      <c r="D18" s="58">
        <f t="shared" si="0"/>
        <v>9025</v>
      </c>
      <c r="E18" s="58">
        <f t="shared" si="1"/>
        <v>2090</v>
      </c>
      <c r="F18" s="58">
        <f t="shared" si="2"/>
        <v>622.6</v>
      </c>
      <c r="G18" s="58">
        <v>135</v>
      </c>
      <c r="H18" s="58">
        <v>281</v>
      </c>
      <c r="I18" s="58">
        <f t="shared" si="3"/>
        <v>3128.6</v>
      </c>
      <c r="J18" s="58">
        <f t="shared" si="4"/>
        <v>5896.4</v>
      </c>
      <c r="K18" s="58">
        <f t="shared" si="5"/>
        <v>5890</v>
      </c>
      <c r="L18" s="104">
        <f t="shared" si="6"/>
        <v>0.31</v>
      </c>
      <c r="M18" s="105">
        <f t="shared" si="7"/>
        <v>0.47466315789473684</v>
      </c>
      <c r="N18" s="108"/>
      <c r="O18" s="110">
        <v>4800</v>
      </c>
      <c r="P18" s="104">
        <f t="shared" si="8"/>
        <v>0.25263157894736843</v>
      </c>
      <c r="Q18" s="105">
        <f t="shared" si="9"/>
        <v>0.41729473684210527</v>
      </c>
      <c r="R18" s="111">
        <f t="shared" si="10"/>
        <v>0.44361052631578951</v>
      </c>
      <c r="S18" s="119">
        <f t="shared" si="22"/>
        <v>5225</v>
      </c>
      <c r="T18" s="105">
        <f t="shared" si="12"/>
        <v>0.27500000000000002</v>
      </c>
      <c r="U18" s="111">
        <f t="shared" si="13"/>
        <v>0.43966315789473687</v>
      </c>
      <c r="V18" s="119">
        <f t="shared" si="18"/>
        <v>5896</v>
      </c>
      <c r="W18" s="105">
        <f t="shared" si="14"/>
        <v>0.31031578947368421</v>
      </c>
      <c r="X18" s="111">
        <f t="shared" si="15"/>
        <v>0.47497894736842106</v>
      </c>
      <c r="Y18" s="119">
        <f t="shared" si="19"/>
        <v>5396</v>
      </c>
      <c r="Z18" s="105">
        <f t="shared" si="16"/>
        <v>0.28399999999999997</v>
      </c>
      <c r="AA18" s="111">
        <f t="shared" si="17"/>
        <v>0.44866315789473687</v>
      </c>
      <c r="AB18" s="67"/>
      <c r="AC18" s="67"/>
      <c r="AE18" s="90">
        <v>4800</v>
      </c>
      <c r="AF18" s="91">
        <f t="shared" si="20"/>
        <v>0.25263157894736843</v>
      </c>
      <c r="AG18" s="92">
        <f t="shared" si="21"/>
        <v>0.41729473684210527</v>
      </c>
    </row>
    <row r="19" spans="1:33" x14ac:dyDescent="0.25">
      <c r="A19" s="102">
        <v>17000</v>
      </c>
      <c r="B19" s="103" t="s">
        <v>69</v>
      </c>
      <c r="C19" s="57">
        <v>20000</v>
      </c>
      <c r="D19" s="58">
        <f t="shared" si="0"/>
        <v>9500</v>
      </c>
      <c r="E19" s="58">
        <f t="shared" si="1"/>
        <v>2200</v>
      </c>
      <c r="F19" s="58">
        <f t="shared" si="2"/>
        <v>622.6</v>
      </c>
      <c r="G19" s="58">
        <v>135</v>
      </c>
      <c r="H19" s="58">
        <v>281</v>
      </c>
      <c r="I19" s="58">
        <f t="shared" si="3"/>
        <v>3238.6</v>
      </c>
      <c r="J19" s="58">
        <f t="shared" si="4"/>
        <v>6261.4</v>
      </c>
      <c r="K19" s="58">
        <f t="shared" si="5"/>
        <v>6260</v>
      </c>
      <c r="L19" s="104">
        <f t="shared" si="6"/>
        <v>0.313</v>
      </c>
      <c r="M19" s="105">
        <f t="shared" si="7"/>
        <v>0.47493000000000002</v>
      </c>
      <c r="N19" s="108"/>
      <c r="O19" s="110">
        <v>5100</v>
      </c>
      <c r="P19" s="104">
        <f t="shared" si="8"/>
        <v>0.255</v>
      </c>
      <c r="Q19" s="105">
        <f t="shared" si="9"/>
        <v>0.41693000000000002</v>
      </c>
      <c r="R19" s="111">
        <f t="shared" si="10"/>
        <v>0.44193000000000005</v>
      </c>
      <c r="S19" s="119">
        <f t="shared" si="22"/>
        <v>5500</v>
      </c>
      <c r="T19" s="105">
        <f t="shared" si="12"/>
        <v>0.27500000000000002</v>
      </c>
      <c r="U19" s="111">
        <f t="shared" si="13"/>
        <v>0.43693000000000004</v>
      </c>
      <c r="V19" s="119">
        <f t="shared" si="18"/>
        <v>6261</v>
      </c>
      <c r="W19" s="105">
        <f t="shared" si="14"/>
        <v>0.31304999999999999</v>
      </c>
      <c r="X19" s="111">
        <f t="shared" si="15"/>
        <v>0.47498000000000001</v>
      </c>
      <c r="Y19" s="119">
        <f t="shared" si="19"/>
        <v>5761</v>
      </c>
      <c r="Z19" s="105">
        <f t="shared" si="16"/>
        <v>0.28804999999999997</v>
      </c>
      <c r="AA19" s="111">
        <f t="shared" si="17"/>
        <v>0.44997999999999999</v>
      </c>
      <c r="AB19" s="67"/>
      <c r="AC19" s="67"/>
      <c r="AE19" s="90">
        <v>5100</v>
      </c>
      <c r="AF19" s="91">
        <f t="shared" si="20"/>
        <v>0.255</v>
      </c>
      <c r="AG19" s="92">
        <f t="shared" si="21"/>
        <v>0.41693000000000002</v>
      </c>
    </row>
    <row r="20" spans="1:33" x14ac:dyDescent="0.25">
      <c r="A20" s="102">
        <v>18000</v>
      </c>
      <c r="B20" s="103" t="s">
        <v>69</v>
      </c>
      <c r="C20" s="57">
        <v>21000</v>
      </c>
      <c r="D20" s="58">
        <f t="shared" si="0"/>
        <v>9975</v>
      </c>
      <c r="E20" s="58">
        <f t="shared" si="1"/>
        <v>2310</v>
      </c>
      <c r="F20" s="58">
        <f t="shared" si="2"/>
        <v>622.6</v>
      </c>
      <c r="G20" s="58">
        <v>135</v>
      </c>
      <c r="H20" s="58">
        <v>281</v>
      </c>
      <c r="I20" s="58">
        <f t="shared" si="3"/>
        <v>3348.6</v>
      </c>
      <c r="J20" s="58">
        <f t="shared" si="4"/>
        <v>6626.4</v>
      </c>
      <c r="K20" s="58">
        <f t="shared" si="5"/>
        <v>6620</v>
      </c>
      <c r="L20" s="104">
        <f t="shared" si="6"/>
        <v>0.31523809523809526</v>
      </c>
      <c r="M20" s="105">
        <f t="shared" si="7"/>
        <v>0.47469523809523811</v>
      </c>
      <c r="N20" s="108"/>
      <c r="O20" s="110">
        <v>5400</v>
      </c>
      <c r="P20" s="104">
        <f t="shared" si="8"/>
        <v>0.25714285714285712</v>
      </c>
      <c r="Q20" s="105">
        <f t="shared" si="9"/>
        <v>0.41660000000000003</v>
      </c>
      <c r="R20" s="111">
        <f t="shared" si="10"/>
        <v>0.44040952380952381</v>
      </c>
      <c r="S20" s="119">
        <f t="shared" si="22"/>
        <v>5775</v>
      </c>
      <c r="T20" s="105">
        <f t="shared" si="12"/>
        <v>0.27500000000000002</v>
      </c>
      <c r="U20" s="111">
        <f t="shared" si="13"/>
        <v>0.43445714285714288</v>
      </c>
      <c r="V20" s="119">
        <f t="shared" si="18"/>
        <v>6626</v>
      </c>
      <c r="W20" s="105">
        <f t="shared" si="14"/>
        <v>0.31552380952380954</v>
      </c>
      <c r="X20" s="111">
        <f t="shared" si="15"/>
        <v>0.47498095238095239</v>
      </c>
      <c r="Y20" s="119">
        <f t="shared" si="19"/>
        <v>6126</v>
      </c>
      <c r="Z20" s="105">
        <f t="shared" si="16"/>
        <v>0.2917142857142857</v>
      </c>
      <c r="AA20" s="111">
        <f t="shared" si="17"/>
        <v>0.45117142857142861</v>
      </c>
      <c r="AB20" s="67"/>
      <c r="AC20" s="67"/>
      <c r="AE20" s="90">
        <v>5400</v>
      </c>
      <c r="AF20" s="91">
        <f t="shared" si="20"/>
        <v>0.25714285714285712</v>
      </c>
      <c r="AG20" s="92">
        <f t="shared" si="21"/>
        <v>0.41660000000000003</v>
      </c>
    </row>
    <row r="21" spans="1:33" x14ac:dyDescent="0.25">
      <c r="A21" s="102">
        <v>19000</v>
      </c>
      <c r="B21" s="103" t="s">
        <v>69</v>
      </c>
      <c r="C21" s="57">
        <v>22000</v>
      </c>
      <c r="D21" s="58">
        <f t="shared" si="0"/>
        <v>10450</v>
      </c>
      <c r="E21" s="58">
        <f t="shared" si="1"/>
        <v>2420</v>
      </c>
      <c r="F21" s="58">
        <f t="shared" si="2"/>
        <v>622.6</v>
      </c>
      <c r="G21" s="58">
        <v>135</v>
      </c>
      <c r="H21" s="58">
        <v>281</v>
      </c>
      <c r="I21" s="58">
        <f t="shared" si="3"/>
        <v>3458.6</v>
      </c>
      <c r="J21" s="58">
        <f t="shared" si="4"/>
        <v>6991.4</v>
      </c>
      <c r="K21" s="58">
        <f t="shared" si="5"/>
        <v>6990</v>
      </c>
      <c r="L21" s="104">
        <f t="shared" si="6"/>
        <v>0.31772727272727275</v>
      </c>
      <c r="M21" s="105">
        <f t="shared" si="7"/>
        <v>0.47493636363636366</v>
      </c>
      <c r="N21" s="108"/>
      <c r="O21" s="110">
        <v>5700</v>
      </c>
      <c r="P21" s="104">
        <f t="shared" si="8"/>
        <v>0.25909090909090909</v>
      </c>
      <c r="Q21" s="105">
        <f t="shared" si="9"/>
        <v>0.4163</v>
      </c>
      <c r="R21" s="111">
        <f t="shared" si="10"/>
        <v>0.43902727272727277</v>
      </c>
      <c r="S21" s="119">
        <f t="shared" si="22"/>
        <v>6050</v>
      </c>
      <c r="T21" s="105">
        <f t="shared" si="12"/>
        <v>0.27500000000000002</v>
      </c>
      <c r="U21" s="111">
        <f t="shared" si="13"/>
        <v>0.43220909090909093</v>
      </c>
      <c r="V21" s="119">
        <f t="shared" si="18"/>
        <v>6991</v>
      </c>
      <c r="W21" s="105">
        <f t="shared" si="14"/>
        <v>0.31777272727272726</v>
      </c>
      <c r="X21" s="111">
        <f t="shared" si="15"/>
        <v>0.47498181818181817</v>
      </c>
      <c r="Y21" s="119">
        <f t="shared" si="19"/>
        <v>6491</v>
      </c>
      <c r="Z21" s="105">
        <f t="shared" si="16"/>
        <v>0.29504545454545456</v>
      </c>
      <c r="AA21" s="111">
        <f t="shared" si="17"/>
        <v>0.45225454545454546</v>
      </c>
      <c r="AB21" s="67"/>
      <c r="AC21" s="67"/>
      <c r="AE21" s="90">
        <v>5700</v>
      </c>
      <c r="AF21" s="91">
        <f t="shared" si="20"/>
        <v>0.25909090909090909</v>
      </c>
      <c r="AG21" s="92">
        <f t="shared" si="21"/>
        <v>0.4163</v>
      </c>
    </row>
    <row r="22" spans="1:33" x14ac:dyDescent="0.25">
      <c r="A22" s="102">
        <v>20000</v>
      </c>
      <c r="B22" s="103" t="s">
        <v>69</v>
      </c>
      <c r="C22" s="57">
        <v>23000</v>
      </c>
      <c r="D22" s="58">
        <f t="shared" si="0"/>
        <v>10925</v>
      </c>
      <c r="E22" s="58">
        <f t="shared" si="1"/>
        <v>2530</v>
      </c>
      <c r="F22" s="58">
        <f t="shared" si="2"/>
        <v>622.6</v>
      </c>
      <c r="G22" s="58">
        <v>135</v>
      </c>
      <c r="H22" s="58">
        <v>281</v>
      </c>
      <c r="I22" s="58">
        <f t="shared" si="3"/>
        <v>3568.6</v>
      </c>
      <c r="J22" s="58">
        <f t="shared" si="4"/>
        <v>7356.4</v>
      </c>
      <c r="K22" s="58">
        <f t="shared" si="5"/>
        <v>7350</v>
      </c>
      <c r="L22" s="104">
        <f t="shared" si="6"/>
        <v>0.31956521739130433</v>
      </c>
      <c r="M22" s="105">
        <f t="shared" si="7"/>
        <v>0.47472173913043481</v>
      </c>
      <c r="N22" s="108"/>
      <c r="O22" s="110">
        <v>6000</v>
      </c>
      <c r="P22" s="104">
        <f t="shared" si="8"/>
        <v>0.2608695652173913</v>
      </c>
      <c r="Q22" s="105">
        <f t="shared" si="9"/>
        <v>0.41602608695652177</v>
      </c>
      <c r="R22" s="111">
        <f t="shared" si="10"/>
        <v>0.43776521739130436</v>
      </c>
      <c r="S22" s="119">
        <f t="shared" si="22"/>
        <v>6325</v>
      </c>
      <c r="T22" s="105">
        <f t="shared" si="12"/>
        <v>0.27500000000000002</v>
      </c>
      <c r="U22" s="111">
        <f t="shared" si="13"/>
        <v>0.43015652173913044</v>
      </c>
      <c r="V22" s="119">
        <f t="shared" si="18"/>
        <v>7356</v>
      </c>
      <c r="W22" s="105">
        <f t="shared" si="14"/>
        <v>0.31982608695652176</v>
      </c>
      <c r="X22" s="111">
        <f t="shared" si="15"/>
        <v>0.47498260869565218</v>
      </c>
      <c r="Y22" s="119">
        <f t="shared" si="19"/>
        <v>6856</v>
      </c>
      <c r="Z22" s="105">
        <f t="shared" si="16"/>
        <v>0.29808695652173911</v>
      </c>
      <c r="AA22" s="111">
        <f t="shared" si="17"/>
        <v>0.45324347826086958</v>
      </c>
      <c r="AB22" s="67"/>
      <c r="AC22" s="67"/>
      <c r="AE22" s="90">
        <v>6000</v>
      </c>
      <c r="AF22" s="91">
        <f t="shared" si="20"/>
        <v>0.2608695652173913</v>
      </c>
      <c r="AG22" s="92">
        <f t="shared" si="21"/>
        <v>0.41602608695652177</v>
      </c>
    </row>
    <row r="23" spans="1:33" x14ac:dyDescent="0.25">
      <c r="A23" s="102">
        <v>21000</v>
      </c>
      <c r="B23" s="103" t="s">
        <v>69</v>
      </c>
      <c r="C23" s="57">
        <v>24000</v>
      </c>
      <c r="D23" s="58">
        <f t="shared" si="0"/>
        <v>11400</v>
      </c>
      <c r="E23" s="58">
        <f t="shared" si="1"/>
        <v>2640</v>
      </c>
      <c r="F23" s="58">
        <f t="shared" si="2"/>
        <v>622.6</v>
      </c>
      <c r="G23" s="58">
        <v>135</v>
      </c>
      <c r="H23" s="58">
        <v>281</v>
      </c>
      <c r="I23" s="58">
        <f t="shared" si="3"/>
        <v>3678.6</v>
      </c>
      <c r="J23" s="58">
        <f t="shared" si="4"/>
        <v>7721.4</v>
      </c>
      <c r="K23" s="58">
        <f t="shared" si="5"/>
        <v>7720</v>
      </c>
      <c r="L23" s="104">
        <f t="shared" si="6"/>
        <v>0.32166666666666666</v>
      </c>
      <c r="M23" s="105">
        <f t="shared" si="7"/>
        <v>0.47494166666666671</v>
      </c>
      <c r="N23" s="108"/>
      <c r="O23" s="110">
        <v>6300</v>
      </c>
      <c r="P23" s="104">
        <f t="shared" si="8"/>
        <v>0.26250000000000001</v>
      </c>
      <c r="Q23" s="105">
        <f t="shared" si="9"/>
        <v>0.41577500000000001</v>
      </c>
      <c r="R23" s="111">
        <f t="shared" si="10"/>
        <v>0.43660833333333338</v>
      </c>
      <c r="S23" s="119">
        <f t="shared" si="22"/>
        <v>6600</v>
      </c>
      <c r="T23" s="105">
        <f t="shared" si="12"/>
        <v>0.27500000000000002</v>
      </c>
      <c r="U23" s="111">
        <f t="shared" si="13"/>
        <v>0.42827500000000002</v>
      </c>
      <c r="V23" s="119">
        <f t="shared" si="18"/>
        <v>7721</v>
      </c>
      <c r="W23" s="105">
        <f t="shared" si="14"/>
        <v>0.32170833333333332</v>
      </c>
      <c r="X23" s="111">
        <f t="shared" si="15"/>
        <v>0.47498333333333337</v>
      </c>
      <c r="Y23" s="119">
        <f t="shared" si="19"/>
        <v>7221</v>
      </c>
      <c r="Z23" s="105">
        <f t="shared" si="16"/>
        <v>0.300875</v>
      </c>
      <c r="AA23" s="111">
        <f t="shared" si="17"/>
        <v>0.45415</v>
      </c>
      <c r="AB23" s="67"/>
      <c r="AC23" s="67"/>
      <c r="AE23" s="90">
        <v>6300</v>
      </c>
      <c r="AF23" s="91">
        <f t="shared" si="20"/>
        <v>0.26250000000000001</v>
      </c>
      <c r="AG23" s="92">
        <f t="shared" si="21"/>
        <v>0.41577500000000001</v>
      </c>
    </row>
    <row r="24" spans="1:33" x14ac:dyDescent="0.25">
      <c r="A24" s="102">
        <v>22000</v>
      </c>
      <c r="B24" s="103" t="s">
        <v>69</v>
      </c>
      <c r="C24" s="57">
        <v>25000</v>
      </c>
      <c r="D24" s="58">
        <f t="shared" si="0"/>
        <v>11875</v>
      </c>
      <c r="E24" s="58">
        <f t="shared" si="1"/>
        <v>2750</v>
      </c>
      <c r="F24" s="58">
        <f t="shared" si="2"/>
        <v>622.6</v>
      </c>
      <c r="G24" s="58">
        <v>135</v>
      </c>
      <c r="H24" s="58">
        <v>281</v>
      </c>
      <c r="I24" s="58">
        <f t="shared" si="3"/>
        <v>3788.6</v>
      </c>
      <c r="J24" s="58">
        <f t="shared" si="4"/>
        <v>8086.4</v>
      </c>
      <c r="K24" s="58">
        <f t="shared" si="5"/>
        <v>8080</v>
      </c>
      <c r="L24" s="104">
        <f t="shared" si="6"/>
        <v>0.32319999999999999</v>
      </c>
      <c r="M24" s="105">
        <f t="shared" si="7"/>
        <v>0.474744</v>
      </c>
      <c r="N24" s="108"/>
      <c r="O24" s="110">
        <v>6600</v>
      </c>
      <c r="P24" s="104">
        <f t="shared" si="8"/>
        <v>0.26400000000000001</v>
      </c>
      <c r="Q24" s="105">
        <f t="shared" si="9"/>
        <v>0.41554400000000002</v>
      </c>
      <c r="R24" s="111">
        <f t="shared" si="10"/>
        <v>0.43554400000000004</v>
      </c>
      <c r="S24" s="119">
        <f t="shared" si="22"/>
        <v>6875</v>
      </c>
      <c r="T24" s="105">
        <f t="shared" si="12"/>
        <v>0.27500000000000002</v>
      </c>
      <c r="U24" s="111">
        <f t="shared" si="13"/>
        <v>0.42654400000000003</v>
      </c>
      <c r="V24" s="119">
        <f t="shared" si="18"/>
        <v>8086</v>
      </c>
      <c r="W24" s="105">
        <f t="shared" si="14"/>
        <v>0.32344000000000001</v>
      </c>
      <c r="X24" s="111">
        <f t="shared" si="15"/>
        <v>0.47498400000000002</v>
      </c>
      <c r="Y24" s="119">
        <f t="shared" si="19"/>
        <v>7586</v>
      </c>
      <c r="Z24" s="105">
        <f t="shared" si="16"/>
        <v>0.30343999999999999</v>
      </c>
      <c r="AA24" s="111">
        <f t="shared" si="17"/>
        <v>0.454984</v>
      </c>
      <c r="AB24" s="67"/>
      <c r="AC24" s="67"/>
      <c r="AE24" s="90">
        <v>6600</v>
      </c>
      <c r="AF24" s="91">
        <f t="shared" si="20"/>
        <v>0.26400000000000001</v>
      </c>
      <c r="AG24" s="92">
        <f t="shared" si="21"/>
        <v>0.41554400000000002</v>
      </c>
    </row>
    <row r="25" spans="1:33" x14ac:dyDescent="0.25">
      <c r="A25" s="66">
        <v>23000</v>
      </c>
      <c r="B25" s="84" t="s">
        <v>69</v>
      </c>
      <c r="C25" s="57">
        <v>26000</v>
      </c>
      <c r="D25" s="58">
        <f t="shared" si="0"/>
        <v>12350</v>
      </c>
      <c r="E25" s="58">
        <f t="shared" si="1"/>
        <v>2860</v>
      </c>
      <c r="F25" s="58">
        <f t="shared" si="2"/>
        <v>622.6</v>
      </c>
      <c r="G25" s="58">
        <v>135</v>
      </c>
      <c r="H25" s="58">
        <v>281</v>
      </c>
      <c r="I25" s="58">
        <f t="shared" si="3"/>
        <v>3898.6</v>
      </c>
      <c r="J25" s="58">
        <f t="shared" si="4"/>
        <v>8451.4</v>
      </c>
      <c r="K25" s="58">
        <f t="shared" si="5"/>
        <v>8450</v>
      </c>
      <c r="L25" s="59">
        <f t="shared" si="6"/>
        <v>0.32500000000000001</v>
      </c>
      <c r="M25" s="60">
        <f t="shared" si="7"/>
        <v>0.47494615384615385</v>
      </c>
      <c r="O25" s="110">
        <v>6900</v>
      </c>
      <c r="P25" s="59">
        <f t="shared" si="8"/>
        <v>0.26538461538461539</v>
      </c>
      <c r="Q25" s="60">
        <f t="shared" si="9"/>
        <v>0.41533076923076923</v>
      </c>
      <c r="R25" s="112">
        <f t="shared" si="10"/>
        <v>0.4345615384615385</v>
      </c>
      <c r="S25" s="119">
        <f t="shared" si="22"/>
        <v>7150</v>
      </c>
      <c r="T25" s="60">
        <f t="shared" si="12"/>
        <v>0.27500000000000002</v>
      </c>
      <c r="U25" s="112">
        <f t="shared" si="13"/>
        <v>0.42494615384615386</v>
      </c>
      <c r="V25" s="119">
        <f t="shared" si="18"/>
        <v>8451</v>
      </c>
      <c r="W25" s="60">
        <f t="shared" si="14"/>
        <v>0.32503846153846155</v>
      </c>
      <c r="X25" s="112">
        <f t="shared" si="15"/>
        <v>0.47498461538461539</v>
      </c>
      <c r="Y25" s="119">
        <f t="shared" si="19"/>
        <v>7951</v>
      </c>
      <c r="Z25" s="60">
        <f t="shared" si="16"/>
        <v>0.30580769230769228</v>
      </c>
      <c r="AA25" s="112">
        <f t="shared" si="17"/>
        <v>0.45575384615384618</v>
      </c>
      <c r="AB25" s="67"/>
      <c r="AC25" s="67"/>
      <c r="AE25" s="93">
        <v>6900</v>
      </c>
      <c r="AF25" s="91">
        <f t="shared" si="20"/>
        <v>0.26538461538461539</v>
      </c>
      <c r="AG25" s="92">
        <f t="shared" si="21"/>
        <v>0.41533076923076923</v>
      </c>
    </row>
    <row r="26" spans="1:33" x14ac:dyDescent="0.25">
      <c r="A26" s="66">
        <v>24000</v>
      </c>
      <c r="B26" s="84" t="s">
        <v>69</v>
      </c>
      <c r="C26" s="57">
        <v>27000</v>
      </c>
      <c r="D26" s="58">
        <f t="shared" si="0"/>
        <v>12825</v>
      </c>
      <c r="E26" s="58">
        <f t="shared" si="1"/>
        <v>2970</v>
      </c>
      <c r="F26" s="58">
        <f t="shared" si="2"/>
        <v>622.6</v>
      </c>
      <c r="G26" s="58">
        <v>135</v>
      </c>
      <c r="H26" s="58">
        <v>281</v>
      </c>
      <c r="I26" s="58">
        <f t="shared" si="3"/>
        <v>4008.6</v>
      </c>
      <c r="J26" s="58">
        <f t="shared" si="4"/>
        <v>8816.4</v>
      </c>
      <c r="K26" s="58">
        <f t="shared" si="5"/>
        <v>8810</v>
      </c>
      <c r="L26" s="59">
        <f t="shared" si="6"/>
        <v>0.32629629629629631</v>
      </c>
      <c r="M26" s="60">
        <f t="shared" si="7"/>
        <v>0.474762962962963</v>
      </c>
      <c r="O26" s="110">
        <v>7200</v>
      </c>
      <c r="P26" s="59">
        <f t="shared" si="8"/>
        <v>0.26666666666666666</v>
      </c>
      <c r="Q26" s="60">
        <f t="shared" si="9"/>
        <v>0.41513333333333335</v>
      </c>
      <c r="R26" s="112">
        <f t="shared" si="10"/>
        <v>0.43365185185185184</v>
      </c>
      <c r="S26" s="119">
        <f t="shared" si="22"/>
        <v>7425</v>
      </c>
      <c r="T26" s="60">
        <f t="shared" si="12"/>
        <v>0.27500000000000002</v>
      </c>
      <c r="U26" s="112">
        <f t="shared" si="13"/>
        <v>0.42346666666666666</v>
      </c>
      <c r="V26" s="119">
        <f t="shared" si="18"/>
        <v>8816</v>
      </c>
      <c r="W26" s="60">
        <f t="shared" si="14"/>
        <v>0.32651851851851854</v>
      </c>
      <c r="X26" s="112">
        <f t="shared" si="15"/>
        <v>0.47498518518518518</v>
      </c>
      <c r="Y26" s="119">
        <f t="shared" si="19"/>
        <v>8316</v>
      </c>
      <c r="Z26" s="60">
        <f t="shared" si="16"/>
        <v>0.308</v>
      </c>
      <c r="AA26" s="112">
        <f t="shared" si="17"/>
        <v>0.45646666666666669</v>
      </c>
      <c r="AB26" s="67"/>
      <c r="AC26" s="67"/>
      <c r="AE26" s="90">
        <v>7200</v>
      </c>
      <c r="AF26" s="91">
        <f t="shared" si="20"/>
        <v>0.26666666666666666</v>
      </c>
      <c r="AG26" s="92">
        <f t="shared" si="21"/>
        <v>0.41513333333333335</v>
      </c>
    </row>
    <row r="27" spans="1:33" x14ac:dyDescent="0.25">
      <c r="A27" s="66">
        <v>25000</v>
      </c>
      <c r="B27" s="84" t="s">
        <v>69</v>
      </c>
      <c r="C27" s="57">
        <v>28000</v>
      </c>
      <c r="D27" s="58">
        <f t="shared" si="0"/>
        <v>13300</v>
      </c>
      <c r="E27" s="58">
        <f t="shared" si="1"/>
        <v>3080</v>
      </c>
      <c r="F27" s="58">
        <f t="shared" si="2"/>
        <v>622.6</v>
      </c>
      <c r="G27" s="58">
        <v>135</v>
      </c>
      <c r="H27" s="58">
        <v>281</v>
      </c>
      <c r="I27" s="58">
        <f t="shared" si="3"/>
        <v>4118.6000000000004</v>
      </c>
      <c r="J27" s="58">
        <f t="shared" si="4"/>
        <v>9181.4</v>
      </c>
      <c r="K27" s="58">
        <f t="shared" si="5"/>
        <v>9180</v>
      </c>
      <c r="L27" s="59">
        <f t="shared" si="6"/>
        <v>0.32785714285714285</v>
      </c>
      <c r="M27" s="60">
        <f t="shared" si="7"/>
        <v>0.47495000000000004</v>
      </c>
      <c r="O27" s="110">
        <v>7500</v>
      </c>
      <c r="P27" s="59">
        <f t="shared" si="8"/>
        <v>0.26785714285714285</v>
      </c>
      <c r="Q27" s="60">
        <f t="shared" si="9"/>
        <v>0.41494999999999999</v>
      </c>
      <c r="R27" s="112">
        <f t="shared" si="10"/>
        <v>0.43280714285714289</v>
      </c>
      <c r="S27" s="119">
        <f t="shared" si="22"/>
        <v>7700</v>
      </c>
      <c r="T27" s="60">
        <f t="shared" si="12"/>
        <v>0.27500000000000002</v>
      </c>
      <c r="U27" s="112">
        <f t="shared" si="13"/>
        <v>0.42209285714285716</v>
      </c>
      <c r="V27" s="119">
        <f t="shared" si="18"/>
        <v>9181</v>
      </c>
      <c r="W27" s="60">
        <f t="shared" si="14"/>
        <v>0.32789285714285715</v>
      </c>
      <c r="X27" s="112">
        <f t="shared" si="15"/>
        <v>0.47498571428571429</v>
      </c>
      <c r="Y27" s="119">
        <f t="shared" si="19"/>
        <v>8681</v>
      </c>
      <c r="Z27" s="60">
        <f t="shared" si="16"/>
        <v>0.3100357142857143</v>
      </c>
      <c r="AA27" s="112">
        <f t="shared" si="17"/>
        <v>0.45712857142857144</v>
      </c>
      <c r="AB27" s="67"/>
      <c r="AC27" s="67"/>
      <c r="AE27" s="90">
        <v>7500</v>
      </c>
      <c r="AF27" s="91">
        <f t="shared" si="20"/>
        <v>0.26785714285714285</v>
      </c>
      <c r="AG27" s="92">
        <f t="shared" si="21"/>
        <v>0.41494999999999999</v>
      </c>
    </row>
    <row r="28" spans="1:33" x14ac:dyDescent="0.25">
      <c r="A28" s="66">
        <v>26000</v>
      </c>
      <c r="B28" s="84" t="s">
        <v>69</v>
      </c>
      <c r="C28" s="57">
        <v>29000</v>
      </c>
      <c r="D28" s="58">
        <f t="shared" si="0"/>
        <v>13775</v>
      </c>
      <c r="E28" s="58">
        <f t="shared" si="1"/>
        <v>3190</v>
      </c>
      <c r="F28" s="58">
        <f t="shared" si="2"/>
        <v>622.6</v>
      </c>
      <c r="G28" s="58">
        <v>135</v>
      </c>
      <c r="H28" s="58">
        <v>281</v>
      </c>
      <c r="I28" s="58">
        <f t="shared" si="3"/>
        <v>4228.6000000000004</v>
      </c>
      <c r="J28" s="58">
        <f t="shared" si="4"/>
        <v>9546.4</v>
      </c>
      <c r="K28" s="58">
        <f t="shared" si="5"/>
        <v>9540</v>
      </c>
      <c r="L28" s="59">
        <f t="shared" si="6"/>
        <v>0.32896551724137929</v>
      </c>
      <c r="M28" s="60">
        <f t="shared" si="7"/>
        <v>0.47477931034482762</v>
      </c>
      <c r="O28" s="110">
        <v>7800</v>
      </c>
      <c r="P28" s="59">
        <f t="shared" si="8"/>
        <v>0.26896551724137929</v>
      </c>
      <c r="Q28" s="60">
        <f t="shared" si="9"/>
        <v>0.41477931034482762</v>
      </c>
      <c r="R28" s="112">
        <f t="shared" si="10"/>
        <v>0.43202068965517243</v>
      </c>
      <c r="S28" s="119">
        <f t="shared" si="22"/>
        <v>7975</v>
      </c>
      <c r="T28" s="60">
        <f t="shared" si="12"/>
        <v>0.27500000000000002</v>
      </c>
      <c r="U28" s="112">
        <f t="shared" si="13"/>
        <v>0.4208137931034483</v>
      </c>
      <c r="V28" s="119">
        <f t="shared" si="18"/>
        <v>9546</v>
      </c>
      <c r="W28" s="60">
        <f t="shared" si="14"/>
        <v>0.32917241379310347</v>
      </c>
      <c r="X28" s="112">
        <f t="shared" si="15"/>
        <v>0.47498620689655174</v>
      </c>
      <c r="Y28" s="119">
        <f t="shared" si="19"/>
        <v>9046</v>
      </c>
      <c r="Z28" s="60">
        <f t="shared" si="16"/>
        <v>0.31193103448275861</v>
      </c>
      <c r="AA28" s="112">
        <f t="shared" si="17"/>
        <v>0.45774482758620688</v>
      </c>
      <c r="AB28" s="67"/>
      <c r="AC28" s="67"/>
      <c r="AE28" s="90">
        <v>7800</v>
      </c>
      <c r="AF28" s="91">
        <f t="shared" si="20"/>
        <v>0.26896551724137929</v>
      </c>
      <c r="AG28" s="92">
        <f t="shared" si="21"/>
        <v>0.41477931034482762</v>
      </c>
    </row>
    <row r="29" spans="1:33" x14ac:dyDescent="0.25">
      <c r="A29" s="66">
        <v>27000</v>
      </c>
      <c r="B29" s="84" t="s">
        <v>69</v>
      </c>
      <c r="C29" s="57">
        <v>30000</v>
      </c>
      <c r="D29" s="58">
        <f t="shared" si="0"/>
        <v>14250</v>
      </c>
      <c r="E29" s="58">
        <f t="shared" si="1"/>
        <v>3300</v>
      </c>
      <c r="F29" s="58">
        <f t="shared" si="2"/>
        <v>622.6</v>
      </c>
      <c r="G29" s="58">
        <v>135</v>
      </c>
      <c r="H29" s="58">
        <v>281</v>
      </c>
      <c r="I29" s="58">
        <f t="shared" si="3"/>
        <v>4338.6000000000004</v>
      </c>
      <c r="J29" s="58">
        <f t="shared" si="4"/>
        <v>9911.4</v>
      </c>
      <c r="K29" s="58">
        <f t="shared" si="5"/>
        <v>9910</v>
      </c>
      <c r="L29" s="59">
        <f t="shared" si="6"/>
        <v>0.33033333333333331</v>
      </c>
      <c r="M29" s="60">
        <f t="shared" si="7"/>
        <v>0.47495333333333334</v>
      </c>
      <c r="O29" s="110">
        <v>8100</v>
      </c>
      <c r="P29" s="59">
        <f t="shared" si="8"/>
        <v>0.27</v>
      </c>
      <c r="Q29" s="60">
        <f t="shared" si="9"/>
        <v>0.41461999999999999</v>
      </c>
      <c r="R29" s="112">
        <f t="shared" si="10"/>
        <v>0.43128666666666665</v>
      </c>
      <c r="S29" s="119">
        <f t="shared" si="22"/>
        <v>8250</v>
      </c>
      <c r="T29" s="60">
        <f t="shared" si="12"/>
        <v>0.27500000000000002</v>
      </c>
      <c r="U29" s="112">
        <f t="shared" si="13"/>
        <v>0.41961999999999999</v>
      </c>
      <c r="V29" s="119">
        <f t="shared" si="18"/>
        <v>9911</v>
      </c>
      <c r="W29" s="60">
        <f t="shared" si="14"/>
        <v>0.33036666666666664</v>
      </c>
      <c r="X29" s="112">
        <f t="shared" si="15"/>
        <v>0.47498666666666667</v>
      </c>
      <c r="Y29" s="119">
        <f t="shared" si="19"/>
        <v>9411</v>
      </c>
      <c r="Z29" s="60">
        <f t="shared" si="16"/>
        <v>0.31369999999999998</v>
      </c>
      <c r="AA29" s="112">
        <f t="shared" si="17"/>
        <v>0.45832000000000001</v>
      </c>
      <c r="AB29" s="67"/>
      <c r="AC29" s="67"/>
      <c r="AE29" s="90">
        <v>8100</v>
      </c>
      <c r="AF29" s="91">
        <f t="shared" si="20"/>
        <v>0.27</v>
      </c>
      <c r="AG29" s="92">
        <f t="shared" si="21"/>
        <v>0.41461999999999999</v>
      </c>
    </row>
    <row r="30" spans="1:33" x14ac:dyDescent="0.25">
      <c r="A30" s="66">
        <v>28000</v>
      </c>
      <c r="B30" s="84" t="s">
        <v>69</v>
      </c>
      <c r="C30" s="57">
        <v>31000</v>
      </c>
      <c r="D30" s="58">
        <f t="shared" si="0"/>
        <v>14725</v>
      </c>
      <c r="E30" s="58">
        <f t="shared" si="1"/>
        <v>3410</v>
      </c>
      <c r="F30" s="58">
        <f t="shared" si="2"/>
        <v>622.6</v>
      </c>
      <c r="G30" s="58">
        <v>135</v>
      </c>
      <c r="H30" s="58">
        <v>281</v>
      </c>
      <c r="I30" s="58">
        <f t="shared" si="3"/>
        <v>4448.6000000000004</v>
      </c>
      <c r="J30" s="58">
        <f t="shared" si="4"/>
        <v>10276.4</v>
      </c>
      <c r="K30" s="58">
        <f t="shared" si="5"/>
        <v>10270</v>
      </c>
      <c r="L30" s="59">
        <f t="shared" si="6"/>
        <v>0.33129032258064517</v>
      </c>
      <c r="M30" s="60">
        <f t="shared" si="7"/>
        <v>0.47479354838709681</v>
      </c>
      <c r="O30" s="110">
        <v>8400</v>
      </c>
      <c r="P30" s="59">
        <f t="shared" si="8"/>
        <v>0.2709677419354839</v>
      </c>
      <c r="Q30" s="60">
        <f t="shared" si="9"/>
        <v>0.41447096774193548</v>
      </c>
      <c r="R30" s="112">
        <f t="shared" si="10"/>
        <v>0.43060000000000004</v>
      </c>
      <c r="S30" s="119">
        <f t="shared" si="22"/>
        <v>8525</v>
      </c>
      <c r="T30" s="60">
        <f t="shared" si="12"/>
        <v>0.27500000000000002</v>
      </c>
      <c r="U30" s="112">
        <f t="shared" si="13"/>
        <v>0.41850322580645161</v>
      </c>
      <c r="V30" s="119">
        <f t="shared" si="18"/>
        <v>10276</v>
      </c>
      <c r="W30" s="60">
        <f t="shared" si="14"/>
        <v>0.33148387096774196</v>
      </c>
      <c r="X30" s="112">
        <f t="shared" si="15"/>
        <v>0.47498709677419354</v>
      </c>
      <c r="Y30" s="119">
        <f t="shared" si="19"/>
        <v>9776</v>
      </c>
      <c r="Z30" s="60">
        <f t="shared" si="16"/>
        <v>0.3153548387096774</v>
      </c>
      <c r="AA30" s="112">
        <f t="shared" si="17"/>
        <v>0.45885806451612904</v>
      </c>
      <c r="AB30" s="67"/>
      <c r="AC30" s="67"/>
      <c r="AE30" s="90">
        <v>8400</v>
      </c>
      <c r="AF30" s="91">
        <f t="shared" si="20"/>
        <v>0.2709677419354839</v>
      </c>
      <c r="AG30" s="92">
        <f t="shared" si="21"/>
        <v>0.41447096774193548</v>
      </c>
    </row>
    <row r="31" spans="1:33" x14ac:dyDescent="0.25">
      <c r="A31" s="66">
        <v>29000</v>
      </c>
      <c r="B31" s="84" t="s">
        <v>69</v>
      </c>
      <c r="C31" s="57">
        <v>32000</v>
      </c>
      <c r="D31" s="58">
        <f t="shared" si="0"/>
        <v>15200</v>
      </c>
      <c r="E31" s="58">
        <f t="shared" si="1"/>
        <v>3520</v>
      </c>
      <c r="F31" s="58">
        <f t="shared" si="2"/>
        <v>622.6</v>
      </c>
      <c r="G31" s="58">
        <v>135</v>
      </c>
      <c r="H31" s="58">
        <v>281</v>
      </c>
      <c r="I31" s="58">
        <f t="shared" si="3"/>
        <v>4558.6000000000004</v>
      </c>
      <c r="J31" s="58">
        <f t="shared" si="4"/>
        <v>10641.4</v>
      </c>
      <c r="K31" s="58">
        <f t="shared" si="5"/>
        <v>10640</v>
      </c>
      <c r="L31" s="59">
        <f t="shared" si="6"/>
        <v>0.33250000000000002</v>
      </c>
      <c r="M31" s="60">
        <f t="shared" si="7"/>
        <v>0.47495625000000002</v>
      </c>
      <c r="O31" s="110">
        <v>8700</v>
      </c>
      <c r="P31" s="59">
        <f t="shared" si="8"/>
        <v>0.27187499999999998</v>
      </c>
      <c r="Q31" s="60">
        <f t="shared" si="9"/>
        <v>0.41433124999999998</v>
      </c>
      <c r="R31" s="112">
        <f t="shared" si="10"/>
        <v>0.42995624999999998</v>
      </c>
      <c r="S31" s="119">
        <f t="shared" si="22"/>
        <v>8800</v>
      </c>
      <c r="T31" s="60">
        <f t="shared" si="12"/>
        <v>0.27500000000000002</v>
      </c>
      <c r="U31" s="112">
        <f t="shared" si="13"/>
        <v>0.41745625000000003</v>
      </c>
      <c r="V31" s="119">
        <f t="shared" si="18"/>
        <v>10641</v>
      </c>
      <c r="W31" s="60">
        <f t="shared" si="14"/>
        <v>0.33253125</v>
      </c>
      <c r="X31" s="112">
        <f t="shared" si="15"/>
        <v>0.47498750000000001</v>
      </c>
      <c r="Y31" s="119">
        <f t="shared" si="19"/>
        <v>10141</v>
      </c>
      <c r="Z31" s="60">
        <f t="shared" si="16"/>
        <v>0.31690625</v>
      </c>
      <c r="AA31" s="112">
        <f t="shared" si="17"/>
        <v>0.45936250000000001</v>
      </c>
      <c r="AB31" s="67"/>
      <c r="AC31" s="67"/>
      <c r="AE31" s="90">
        <v>8700</v>
      </c>
      <c r="AF31" s="91">
        <f t="shared" si="20"/>
        <v>0.27187499999999998</v>
      </c>
      <c r="AG31" s="92">
        <f t="shared" si="21"/>
        <v>0.41433124999999998</v>
      </c>
    </row>
    <row r="32" spans="1:33" x14ac:dyDescent="0.25">
      <c r="A32" s="66">
        <v>30000</v>
      </c>
      <c r="B32" s="84" t="s">
        <v>69</v>
      </c>
      <c r="C32" s="57">
        <v>33000</v>
      </c>
      <c r="D32" s="58">
        <f t="shared" si="0"/>
        <v>15675</v>
      </c>
      <c r="E32" s="58">
        <f t="shared" si="1"/>
        <v>3630</v>
      </c>
      <c r="F32" s="58">
        <f t="shared" si="2"/>
        <v>622.6</v>
      </c>
      <c r="G32" s="58">
        <v>135</v>
      </c>
      <c r="H32" s="58">
        <v>281</v>
      </c>
      <c r="I32" s="58">
        <f t="shared" si="3"/>
        <v>4668.6000000000004</v>
      </c>
      <c r="J32" s="58">
        <f t="shared" si="4"/>
        <v>11006.4</v>
      </c>
      <c r="K32" s="58">
        <f t="shared" si="5"/>
        <v>11000</v>
      </c>
      <c r="L32" s="59">
        <f t="shared" si="6"/>
        <v>0.33333333333333331</v>
      </c>
      <c r="M32" s="60">
        <f t="shared" si="7"/>
        <v>0.47480606060606062</v>
      </c>
      <c r="O32" s="110">
        <v>9000</v>
      </c>
      <c r="P32" s="59">
        <f t="shared" si="8"/>
        <v>0.27272727272727271</v>
      </c>
      <c r="Q32" s="60">
        <f t="shared" si="9"/>
        <v>0.41420000000000001</v>
      </c>
      <c r="R32" s="112">
        <f t="shared" si="10"/>
        <v>0.42935151515151515</v>
      </c>
      <c r="S32" s="119">
        <f t="shared" si="22"/>
        <v>9075</v>
      </c>
      <c r="T32" s="60">
        <f t="shared" si="12"/>
        <v>0.27500000000000002</v>
      </c>
      <c r="U32" s="112">
        <f t="shared" si="13"/>
        <v>0.41647272727272727</v>
      </c>
      <c r="V32" s="119">
        <f t="shared" si="18"/>
        <v>11006</v>
      </c>
      <c r="W32" s="60">
        <f t="shared" si="14"/>
        <v>0.33351515151515154</v>
      </c>
      <c r="X32" s="112">
        <f t="shared" si="15"/>
        <v>0.47498787878787879</v>
      </c>
      <c r="Y32" s="119">
        <f t="shared" si="19"/>
        <v>10506</v>
      </c>
      <c r="Z32" s="60">
        <f t="shared" si="16"/>
        <v>0.31836363636363635</v>
      </c>
      <c r="AA32" s="112">
        <f t="shared" si="17"/>
        <v>0.45983636363636365</v>
      </c>
      <c r="AB32" s="67"/>
      <c r="AC32" s="67"/>
      <c r="AE32" s="90">
        <v>9000</v>
      </c>
      <c r="AF32" s="91">
        <f t="shared" si="20"/>
        <v>0.27272727272727271</v>
      </c>
      <c r="AG32" s="92">
        <f t="shared" si="21"/>
        <v>0.41420000000000001</v>
      </c>
    </row>
    <row r="33" spans="1:33" x14ac:dyDescent="0.25">
      <c r="A33" s="66">
        <v>31000</v>
      </c>
      <c r="B33" s="84" t="s">
        <v>69</v>
      </c>
      <c r="C33" s="57">
        <v>34000</v>
      </c>
      <c r="D33" s="58">
        <f t="shared" si="0"/>
        <v>16150</v>
      </c>
      <c r="E33" s="58">
        <f t="shared" si="1"/>
        <v>3740</v>
      </c>
      <c r="F33" s="58">
        <f t="shared" si="2"/>
        <v>622.6</v>
      </c>
      <c r="G33" s="58">
        <v>135</v>
      </c>
      <c r="H33" s="58">
        <v>281</v>
      </c>
      <c r="I33" s="58">
        <f t="shared" si="3"/>
        <v>4778.6000000000004</v>
      </c>
      <c r="J33" s="58">
        <f t="shared" si="4"/>
        <v>11371.4</v>
      </c>
      <c r="K33" s="58">
        <f t="shared" si="5"/>
        <v>11370</v>
      </c>
      <c r="L33" s="59">
        <f t="shared" si="6"/>
        <v>0.33441176470588235</v>
      </c>
      <c r="M33" s="60">
        <f t="shared" si="7"/>
        <v>0.47495882352941177</v>
      </c>
      <c r="O33" s="110">
        <v>9300</v>
      </c>
      <c r="P33" s="59">
        <f t="shared" si="8"/>
        <v>0.27352941176470591</v>
      </c>
      <c r="Q33" s="60">
        <f t="shared" si="9"/>
        <v>0.41407647058823532</v>
      </c>
      <c r="R33" s="112">
        <f t="shared" si="10"/>
        <v>0.4287823529411765</v>
      </c>
      <c r="S33" s="119">
        <f t="shared" si="22"/>
        <v>9350</v>
      </c>
      <c r="T33" s="60">
        <f t="shared" si="12"/>
        <v>0.27500000000000002</v>
      </c>
      <c r="U33" s="112">
        <f t="shared" si="13"/>
        <v>0.41554705882352944</v>
      </c>
      <c r="V33" s="119">
        <f t="shared" si="18"/>
        <v>11371</v>
      </c>
      <c r="W33" s="60">
        <f t="shared" si="14"/>
        <v>0.33444117647058824</v>
      </c>
      <c r="X33" s="112">
        <f t="shared" si="15"/>
        <v>0.47498823529411766</v>
      </c>
      <c r="Y33" s="119">
        <f t="shared" si="19"/>
        <v>10871</v>
      </c>
      <c r="Z33" s="60">
        <f t="shared" si="16"/>
        <v>0.31973529411764706</v>
      </c>
      <c r="AA33" s="112">
        <f t="shared" si="17"/>
        <v>0.46028235294117648</v>
      </c>
      <c r="AB33" s="67"/>
      <c r="AC33" s="67"/>
      <c r="AE33" s="90">
        <v>9300</v>
      </c>
      <c r="AF33" s="91">
        <f t="shared" si="20"/>
        <v>0.27352941176470591</v>
      </c>
      <c r="AG33" s="92">
        <f t="shared" si="21"/>
        <v>0.41407647058823532</v>
      </c>
    </row>
    <row r="34" spans="1:33" x14ac:dyDescent="0.25">
      <c r="A34" s="66">
        <v>32000</v>
      </c>
      <c r="B34" s="84" t="s">
        <v>69</v>
      </c>
      <c r="C34" s="57">
        <v>35000</v>
      </c>
      <c r="D34" s="58">
        <f t="shared" si="0"/>
        <v>16625</v>
      </c>
      <c r="E34" s="58">
        <f t="shared" si="1"/>
        <v>3850</v>
      </c>
      <c r="F34" s="58">
        <f t="shared" si="2"/>
        <v>622.6</v>
      </c>
      <c r="G34" s="58">
        <v>135</v>
      </c>
      <c r="H34" s="58">
        <v>281</v>
      </c>
      <c r="I34" s="58">
        <f t="shared" si="3"/>
        <v>4888.6000000000004</v>
      </c>
      <c r="J34" s="58">
        <f t="shared" si="4"/>
        <v>11736.4</v>
      </c>
      <c r="K34" s="58">
        <f t="shared" si="5"/>
        <v>11730</v>
      </c>
      <c r="L34" s="59">
        <f t="shared" si="6"/>
        <v>0.33514285714285713</v>
      </c>
      <c r="M34" s="60">
        <f t="shared" si="7"/>
        <v>0.47481714285714283</v>
      </c>
      <c r="O34" s="110">
        <v>9600</v>
      </c>
      <c r="P34" s="59">
        <f t="shared" si="8"/>
        <v>0.2742857142857143</v>
      </c>
      <c r="Q34" s="60">
        <f t="shared" si="9"/>
        <v>0.41395999999999999</v>
      </c>
      <c r="R34" s="112">
        <f t="shared" si="10"/>
        <v>0.42824571428571429</v>
      </c>
      <c r="S34" s="119">
        <f t="shared" si="22"/>
        <v>9625</v>
      </c>
      <c r="T34" s="60">
        <f t="shared" si="12"/>
        <v>0.27500000000000002</v>
      </c>
      <c r="U34" s="112">
        <f t="shared" si="13"/>
        <v>0.41467428571428572</v>
      </c>
      <c r="V34" s="119">
        <f t="shared" si="18"/>
        <v>11736</v>
      </c>
      <c r="W34" s="60">
        <f t="shared" si="14"/>
        <v>0.33531428571428573</v>
      </c>
      <c r="X34" s="112">
        <f t="shared" si="15"/>
        <v>0.47498857142857137</v>
      </c>
      <c r="Y34" s="119">
        <f t="shared" si="19"/>
        <v>11236</v>
      </c>
      <c r="Z34" s="60">
        <f t="shared" si="16"/>
        <v>0.32102857142857144</v>
      </c>
      <c r="AA34" s="112">
        <f t="shared" si="17"/>
        <v>0.46070285714285714</v>
      </c>
      <c r="AB34" s="67"/>
      <c r="AC34" s="67"/>
      <c r="AE34" s="90">
        <v>9600</v>
      </c>
      <c r="AF34" s="91">
        <f t="shared" si="20"/>
        <v>0.2742857142857143</v>
      </c>
      <c r="AG34" s="92">
        <f t="shared" si="21"/>
        <v>0.41395999999999999</v>
      </c>
    </row>
    <row r="35" spans="1:33" x14ac:dyDescent="0.25">
      <c r="A35" s="66">
        <v>33000</v>
      </c>
      <c r="B35" s="84" t="s">
        <v>69</v>
      </c>
      <c r="C35" s="57">
        <v>36000</v>
      </c>
      <c r="D35" s="58">
        <f t="shared" si="0"/>
        <v>17100</v>
      </c>
      <c r="E35" s="58">
        <f t="shared" si="1"/>
        <v>3960</v>
      </c>
      <c r="F35" s="58">
        <f t="shared" si="2"/>
        <v>622.6</v>
      </c>
      <c r="G35" s="58">
        <v>135</v>
      </c>
      <c r="H35" s="58">
        <v>281</v>
      </c>
      <c r="I35" s="58">
        <f t="shared" si="3"/>
        <v>4998.6000000000004</v>
      </c>
      <c r="J35" s="58">
        <f t="shared" si="4"/>
        <v>12101.4</v>
      </c>
      <c r="K35" s="58">
        <f t="shared" si="5"/>
        <v>12100</v>
      </c>
      <c r="L35" s="59">
        <f t="shared" si="6"/>
        <v>0.33611111111111114</v>
      </c>
      <c r="M35" s="60">
        <f t="shared" si="7"/>
        <v>0.47496111111111106</v>
      </c>
      <c r="O35" s="110">
        <v>9900</v>
      </c>
      <c r="P35" s="59">
        <f t="shared" si="8"/>
        <v>0.27500000000000002</v>
      </c>
      <c r="Q35" s="60">
        <f t="shared" si="9"/>
        <v>0.41385</v>
      </c>
      <c r="R35" s="112">
        <f t="shared" si="10"/>
        <v>0.42773888888888889</v>
      </c>
      <c r="S35" s="119">
        <f t="shared" si="22"/>
        <v>9900</v>
      </c>
      <c r="T35" s="60">
        <f t="shared" si="12"/>
        <v>0.27500000000000002</v>
      </c>
      <c r="U35" s="112">
        <f t="shared" si="13"/>
        <v>0.41385</v>
      </c>
      <c r="V35" s="119">
        <f t="shared" si="18"/>
        <v>12101</v>
      </c>
      <c r="W35" s="60">
        <f t="shared" si="14"/>
        <v>0.33613888888888888</v>
      </c>
      <c r="X35" s="112">
        <f t="shared" si="15"/>
        <v>0.47498888888888885</v>
      </c>
      <c r="Y35" s="119">
        <f t="shared" si="19"/>
        <v>11601</v>
      </c>
      <c r="Z35" s="60">
        <f t="shared" si="16"/>
        <v>0.32224999999999998</v>
      </c>
      <c r="AA35" s="112">
        <f t="shared" si="17"/>
        <v>0.46109999999999995</v>
      </c>
      <c r="AB35" s="67"/>
      <c r="AC35" s="67"/>
      <c r="AE35" s="90">
        <v>9900</v>
      </c>
      <c r="AF35" s="91">
        <f t="shared" si="20"/>
        <v>0.27500000000000002</v>
      </c>
      <c r="AG35" s="92">
        <f t="shared" si="21"/>
        <v>0.41385</v>
      </c>
    </row>
    <row r="36" spans="1:33" x14ac:dyDescent="0.25">
      <c r="A36" s="66">
        <v>34000</v>
      </c>
      <c r="B36" s="84" t="s">
        <v>69</v>
      </c>
      <c r="C36" s="57">
        <v>38000</v>
      </c>
      <c r="D36" s="58">
        <f t="shared" si="0"/>
        <v>18050</v>
      </c>
      <c r="E36" s="58">
        <f t="shared" si="1"/>
        <v>4180</v>
      </c>
      <c r="F36" s="58">
        <f t="shared" si="2"/>
        <v>622.6</v>
      </c>
      <c r="G36" s="58">
        <v>135</v>
      </c>
      <c r="H36" s="58">
        <v>281</v>
      </c>
      <c r="I36" s="58">
        <f t="shared" si="3"/>
        <v>5218.6000000000004</v>
      </c>
      <c r="J36" s="58">
        <f t="shared" si="4"/>
        <v>12831.4</v>
      </c>
      <c r="K36" s="58">
        <f t="shared" si="5"/>
        <v>12830</v>
      </c>
      <c r="L36" s="59">
        <f t="shared" si="6"/>
        <v>0.33763157894736839</v>
      </c>
      <c r="M36" s="60">
        <f t="shared" si="7"/>
        <v>0.47496315789473681</v>
      </c>
      <c r="O36" s="110">
        <v>10200</v>
      </c>
      <c r="P36" s="59">
        <f t="shared" si="8"/>
        <v>0.26842105263157895</v>
      </c>
      <c r="Q36" s="60">
        <f t="shared" si="9"/>
        <v>0.40575263157894736</v>
      </c>
      <c r="R36" s="112">
        <f t="shared" si="10"/>
        <v>0.41891052631578951</v>
      </c>
      <c r="S36" s="119">
        <f t="shared" si="22"/>
        <v>10450</v>
      </c>
      <c r="T36" s="60">
        <f t="shared" si="12"/>
        <v>0.27500000000000002</v>
      </c>
      <c r="U36" s="112">
        <f t="shared" si="13"/>
        <v>0.41233157894736844</v>
      </c>
      <c r="V36" s="119">
        <f t="shared" si="18"/>
        <v>12831</v>
      </c>
      <c r="W36" s="60">
        <f t="shared" si="14"/>
        <v>0.3376578947368421</v>
      </c>
      <c r="X36" s="112">
        <f t="shared" si="15"/>
        <v>0.47498947368421046</v>
      </c>
      <c r="Y36" s="119">
        <f t="shared" si="19"/>
        <v>12331</v>
      </c>
      <c r="Z36" s="60">
        <f t="shared" si="16"/>
        <v>0.32450000000000001</v>
      </c>
      <c r="AA36" s="112">
        <f t="shared" si="17"/>
        <v>0.46183157894736837</v>
      </c>
      <c r="AB36" s="67"/>
      <c r="AC36" s="67"/>
      <c r="AE36" s="90">
        <v>10200</v>
      </c>
      <c r="AF36" s="91">
        <f t="shared" si="20"/>
        <v>0.26842105263157895</v>
      </c>
      <c r="AG36" s="92">
        <f t="shared" si="21"/>
        <v>0.40575263157894736</v>
      </c>
    </row>
    <row r="37" spans="1:33" x14ac:dyDescent="0.25">
      <c r="A37" s="66">
        <v>35000</v>
      </c>
      <c r="B37" s="84" t="s">
        <v>69</v>
      </c>
      <c r="C37" s="57">
        <v>39000</v>
      </c>
      <c r="D37" s="58">
        <f t="shared" si="0"/>
        <v>18525</v>
      </c>
      <c r="E37" s="58">
        <f t="shared" si="1"/>
        <v>4290</v>
      </c>
      <c r="F37" s="58">
        <f t="shared" si="2"/>
        <v>622.6</v>
      </c>
      <c r="G37" s="58">
        <v>135</v>
      </c>
      <c r="H37" s="58">
        <v>281</v>
      </c>
      <c r="I37" s="58">
        <f t="shared" si="3"/>
        <v>5328.6</v>
      </c>
      <c r="J37" s="58">
        <f t="shared" si="4"/>
        <v>13196.4</v>
      </c>
      <c r="K37" s="58">
        <f t="shared" si="5"/>
        <v>13190</v>
      </c>
      <c r="L37" s="59">
        <f t="shared" si="6"/>
        <v>0.33820512820512821</v>
      </c>
      <c r="M37" s="60">
        <f t="shared" si="7"/>
        <v>0.47483589743589738</v>
      </c>
      <c r="O37" s="110">
        <v>10500</v>
      </c>
      <c r="P37" s="59">
        <f t="shared" si="8"/>
        <v>0.26923076923076922</v>
      </c>
      <c r="Q37" s="60">
        <f t="shared" si="9"/>
        <v>0.4058615384615385</v>
      </c>
      <c r="R37" s="112">
        <f t="shared" si="10"/>
        <v>0.41868205128205127</v>
      </c>
      <c r="S37" s="119">
        <f t="shared" si="22"/>
        <v>10725</v>
      </c>
      <c r="T37" s="60">
        <f t="shared" si="12"/>
        <v>0.27500000000000002</v>
      </c>
      <c r="U37" s="112">
        <f t="shared" si="13"/>
        <v>0.41163076923076924</v>
      </c>
      <c r="V37" s="119">
        <f t="shared" si="18"/>
        <v>13196</v>
      </c>
      <c r="W37" s="60">
        <f t="shared" si="14"/>
        <v>0.33835897435897438</v>
      </c>
      <c r="X37" s="112">
        <f t="shared" si="15"/>
        <v>0.47498974358974355</v>
      </c>
      <c r="Y37" s="119">
        <f t="shared" si="19"/>
        <v>12696</v>
      </c>
      <c r="Z37" s="60">
        <f t="shared" si="16"/>
        <v>0.32553846153846155</v>
      </c>
      <c r="AA37" s="112">
        <f t="shared" si="17"/>
        <v>0.46216923076923072</v>
      </c>
      <c r="AB37" s="67"/>
      <c r="AC37" s="67"/>
      <c r="AE37" s="90">
        <v>10500</v>
      </c>
      <c r="AF37" s="91">
        <f t="shared" si="20"/>
        <v>0.26923076923076922</v>
      </c>
      <c r="AG37" s="92">
        <f t="shared" si="21"/>
        <v>0.4058615384615385</v>
      </c>
    </row>
    <row r="38" spans="1:33" x14ac:dyDescent="0.25">
      <c r="A38" s="66">
        <v>36000</v>
      </c>
      <c r="B38" s="84" t="s">
        <v>69</v>
      </c>
      <c r="C38" s="57">
        <v>40000</v>
      </c>
      <c r="D38" s="58">
        <f t="shared" si="0"/>
        <v>19000</v>
      </c>
      <c r="E38" s="58">
        <f t="shared" si="1"/>
        <v>4400</v>
      </c>
      <c r="F38" s="58">
        <f t="shared" si="2"/>
        <v>622.6</v>
      </c>
      <c r="G38" s="58">
        <v>135</v>
      </c>
      <c r="H38" s="58">
        <v>281</v>
      </c>
      <c r="I38" s="58">
        <f t="shared" si="3"/>
        <v>5438.6</v>
      </c>
      <c r="J38" s="58">
        <f t="shared" si="4"/>
        <v>13561.4</v>
      </c>
      <c r="K38" s="58">
        <f t="shared" si="5"/>
        <v>13560</v>
      </c>
      <c r="L38" s="59">
        <f t="shared" si="6"/>
        <v>0.33900000000000002</v>
      </c>
      <c r="M38" s="60">
        <f t="shared" si="7"/>
        <v>0.47496499999999997</v>
      </c>
      <c r="O38" s="110">
        <v>10800</v>
      </c>
      <c r="P38" s="59">
        <f t="shared" si="8"/>
        <v>0.27</v>
      </c>
      <c r="Q38" s="60">
        <f t="shared" si="9"/>
        <v>0.40596500000000002</v>
      </c>
      <c r="R38" s="112">
        <f t="shared" si="10"/>
        <v>0.41846499999999998</v>
      </c>
      <c r="S38" s="119">
        <f t="shared" si="22"/>
        <v>11000</v>
      </c>
      <c r="T38" s="60">
        <f t="shared" si="12"/>
        <v>0.27500000000000002</v>
      </c>
      <c r="U38" s="112">
        <f t="shared" si="13"/>
        <v>0.41096499999999997</v>
      </c>
      <c r="V38" s="119">
        <f t="shared" si="18"/>
        <v>13561</v>
      </c>
      <c r="W38" s="60">
        <f t="shared" si="14"/>
        <v>0.33902500000000002</v>
      </c>
      <c r="X38" s="112">
        <f t="shared" si="15"/>
        <v>0.47498999999999997</v>
      </c>
      <c r="Y38" s="119">
        <f t="shared" si="19"/>
        <v>13061</v>
      </c>
      <c r="Z38" s="60">
        <f t="shared" si="16"/>
        <v>0.32652500000000001</v>
      </c>
      <c r="AA38" s="112">
        <f t="shared" si="17"/>
        <v>0.46248999999999996</v>
      </c>
      <c r="AB38" s="67"/>
      <c r="AC38" s="67"/>
      <c r="AE38" s="90">
        <v>10800</v>
      </c>
      <c r="AF38" s="91">
        <f t="shared" si="20"/>
        <v>0.27</v>
      </c>
      <c r="AG38" s="92">
        <f t="shared" si="21"/>
        <v>0.40596500000000002</v>
      </c>
    </row>
    <row r="39" spans="1:33" x14ac:dyDescent="0.25">
      <c r="A39" s="66">
        <v>37000</v>
      </c>
      <c r="B39" s="84" t="s">
        <v>69</v>
      </c>
      <c r="C39" s="57">
        <v>41000</v>
      </c>
      <c r="D39" s="58">
        <f t="shared" si="0"/>
        <v>19475</v>
      </c>
      <c r="E39" s="58">
        <f t="shared" si="1"/>
        <v>4510</v>
      </c>
      <c r="F39" s="58">
        <f t="shared" si="2"/>
        <v>622.6</v>
      </c>
      <c r="G39" s="58">
        <v>135</v>
      </c>
      <c r="H39" s="58">
        <v>281</v>
      </c>
      <c r="I39" s="58">
        <f t="shared" si="3"/>
        <v>5548.6</v>
      </c>
      <c r="J39" s="58">
        <f t="shared" si="4"/>
        <v>13926.4</v>
      </c>
      <c r="K39" s="58">
        <f t="shared" si="5"/>
        <v>13920</v>
      </c>
      <c r="L39" s="59">
        <f t="shared" si="6"/>
        <v>0.33951219512195124</v>
      </c>
      <c r="M39" s="60">
        <f t="shared" si="7"/>
        <v>0.47484390243902436</v>
      </c>
      <c r="O39" s="110">
        <v>11100</v>
      </c>
      <c r="P39" s="59">
        <f t="shared" si="8"/>
        <v>0.27073170731707319</v>
      </c>
      <c r="Q39" s="60">
        <f t="shared" si="9"/>
        <v>0.4060634146341463</v>
      </c>
      <c r="R39" s="112">
        <f t="shared" si="10"/>
        <v>0.41825853658536583</v>
      </c>
      <c r="S39" s="119">
        <f t="shared" si="22"/>
        <v>11275</v>
      </c>
      <c r="T39" s="60">
        <f t="shared" si="12"/>
        <v>0.27500000000000002</v>
      </c>
      <c r="U39" s="112">
        <f t="shared" si="13"/>
        <v>0.41033170731707314</v>
      </c>
      <c r="V39" s="119">
        <f t="shared" si="18"/>
        <v>13926</v>
      </c>
      <c r="W39" s="60">
        <f t="shared" si="14"/>
        <v>0.33965853658536588</v>
      </c>
      <c r="X39" s="112">
        <f t="shared" si="15"/>
        <v>0.47499024390243899</v>
      </c>
      <c r="Y39" s="119">
        <f t="shared" si="19"/>
        <v>13426</v>
      </c>
      <c r="Z39" s="60">
        <f t="shared" si="16"/>
        <v>0.32746341463414635</v>
      </c>
      <c r="AA39" s="112">
        <f t="shared" si="17"/>
        <v>0.46279512195121947</v>
      </c>
      <c r="AB39" s="67"/>
      <c r="AC39" s="67"/>
      <c r="AE39" s="90">
        <v>11100</v>
      </c>
      <c r="AF39" s="91">
        <f t="shared" si="20"/>
        <v>0.27073170731707319</v>
      </c>
      <c r="AG39" s="92">
        <f t="shared" si="21"/>
        <v>0.4060634146341463</v>
      </c>
    </row>
    <row r="40" spans="1:33" x14ac:dyDescent="0.25">
      <c r="A40" s="66">
        <v>38000</v>
      </c>
      <c r="B40" s="84" t="s">
        <v>69</v>
      </c>
      <c r="C40" s="57">
        <v>42000</v>
      </c>
      <c r="D40" s="58">
        <f t="shared" si="0"/>
        <v>19950</v>
      </c>
      <c r="E40" s="58">
        <f t="shared" si="1"/>
        <v>4620</v>
      </c>
      <c r="F40" s="58">
        <f t="shared" si="2"/>
        <v>622.6</v>
      </c>
      <c r="G40" s="58">
        <v>135</v>
      </c>
      <c r="H40" s="58">
        <v>281</v>
      </c>
      <c r="I40" s="58">
        <f t="shared" si="3"/>
        <v>5658.6</v>
      </c>
      <c r="J40" s="58">
        <f t="shared" si="4"/>
        <v>14291.4</v>
      </c>
      <c r="K40" s="58">
        <f t="shared" si="5"/>
        <v>14290</v>
      </c>
      <c r="L40" s="59">
        <f t="shared" si="6"/>
        <v>0.34023809523809523</v>
      </c>
      <c r="M40" s="60">
        <f t="shared" si="7"/>
        <v>0.47496666666666665</v>
      </c>
      <c r="O40" s="110">
        <v>11400</v>
      </c>
      <c r="P40" s="59">
        <f t="shared" si="8"/>
        <v>0.27142857142857141</v>
      </c>
      <c r="Q40" s="60">
        <f t="shared" si="9"/>
        <v>0.40615714285714283</v>
      </c>
      <c r="R40" s="112">
        <f t="shared" si="10"/>
        <v>0.41806190476190475</v>
      </c>
      <c r="S40" s="119">
        <f t="shared" si="22"/>
        <v>11550</v>
      </c>
      <c r="T40" s="60">
        <f t="shared" si="12"/>
        <v>0.27500000000000002</v>
      </c>
      <c r="U40" s="112">
        <f t="shared" si="13"/>
        <v>0.40972857142857139</v>
      </c>
      <c r="V40" s="119">
        <f t="shared" si="18"/>
        <v>14291</v>
      </c>
      <c r="W40" s="60">
        <f t="shared" si="14"/>
        <v>0.34026190476190477</v>
      </c>
      <c r="X40" s="112">
        <f t="shared" si="15"/>
        <v>0.47499047619047613</v>
      </c>
      <c r="Y40" s="119">
        <f t="shared" si="19"/>
        <v>13791</v>
      </c>
      <c r="Z40" s="60">
        <f t="shared" si="16"/>
        <v>0.32835714285714285</v>
      </c>
      <c r="AA40" s="112">
        <f t="shared" si="17"/>
        <v>0.46308571428571427</v>
      </c>
      <c r="AB40" s="67"/>
      <c r="AC40" s="67"/>
      <c r="AE40" s="90">
        <v>11400</v>
      </c>
      <c r="AF40" s="91">
        <f t="shared" si="20"/>
        <v>0.27142857142857141</v>
      </c>
      <c r="AG40" s="92">
        <f t="shared" si="21"/>
        <v>0.40615714285714283</v>
      </c>
    </row>
    <row r="41" spans="1:33" x14ac:dyDescent="0.25">
      <c r="A41" s="66">
        <v>39000</v>
      </c>
      <c r="B41" s="84" t="s">
        <v>69</v>
      </c>
      <c r="C41" s="57">
        <v>43000</v>
      </c>
      <c r="D41" s="58">
        <f t="shared" si="0"/>
        <v>20425</v>
      </c>
      <c r="E41" s="58">
        <f t="shared" si="1"/>
        <v>4730</v>
      </c>
      <c r="F41" s="58">
        <f t="shared" si="2"/>
        <v>622.6</v>
      </c>
      <c r="G41" s="58">
        <v>135</v>
      </c>
      <c r="H41" s="58">
        <v>281</v>
      </c>
      <c r="I41" s="58">
        <f t="shared" si="3"/>
        <v>5768.6</v>
      </c>
      <c r="J41" s="58">
        <f t="shared" si="4"/>
        <v>14656.4</v>
      </c>
      <c r="K41" s="58">
        <f t="shared" si="5"/>
        <v>14650</v>
      </c>
      <c r="L41" s="59">
        <f t="shared" si="6"/>
        <v>0.34069767441860466</v>
      </c>
      <c r="M41" s="60">
        <f t="shared" si="7"/>
        <v>0.47485116279069767</v>
      </c>
      <c r="O41" s="110">
        <v>11700</v>
      </c>
      <c r="P41" s="59">
        <f t="shared" si="8"/>
        <v>0.27209302325581397</v>
      </c>
      <c r="Q41" s="60">
        <f t="shared" si="9"/>
        <v>0.40624651162790693</v>
      </c>
      <c r="R41" s="112">
        <f t="shared" si="10"/>
        <v>0.41787441860465113</v>
      </c>
      <c r="S41" s="119">
        <f t="shared" si="22"/>
        <v>11825</v>
      </c>
      <c r="T41" s="60">
        <f t="shared" si="12"/>
        <v>0.27500000000000002</v>
      </c>
      <c r="U41" s="112">
        <f t="shared" si="13"/>
        <v>0.40915348837209298</v>
      </c>
      <c r="V41" s="119">
        <f t="shared" si="18"/>
        <v>14656</v>
      </c>
      <c r="W41" s="60">
        <f t="shared" si="14"/>
        <v>0.34083720930232558</v>
      </c>
      <c r="X41" s="112">
        <f t="shared" si="15"/>
        <v>0.47499069767441859</v>
      </c>
      <c r="Y41" s="119">
        <f t="shared" si="19"/>
        <v>14156</v>
      </c>
      <c r="Z41" s="60">
        <f t="shared" si="16"/>
        <v>0.32920930232558138</v>
      </c>
      <c r="AA41" s="112">
        <f t="shared" si="17"/>
        <v>0.46336279069767439</v>
      </c>
      <c r="AB41" s="67"/>
      <c r="AC41" s="67"/>
      <c r="AE41" s="90">
        <v>11700</v>
      </c>
      <c r="AF41" s="91">
        <f t="shared" si="20"/>
        <v>0.27209302325581397</v>
      </c>
      <c r="AG41" s="92">
        <f t="shared" si="21"/>
        <v>0.40624651162790693</v>
      </c>
    </row>
    <row r="42" spans="1:33" x14ac:dyDescent="0.25">
      <c r="A42" s="66">
        <v>40000</v>
      </c>
      <c r="B42" s="84" t="s">
        <v>69</v>
      </c>
      <c r="C42" s="57">
        <v>44000</v>
      </c>
      <c r="D42" s="58">
        <f t="shared" si="0"/>
        <v>20900</v>
      </c>
      <c r="E42" s="58">
        <f t="shared" si="1"/>
        <v>4840</v>
      </c>
      <c r="F42" s="58">
        <f t="shared" si="2"/>
        <v>622.6</v>
      </c>
      <c r="G42" s="58">
        <v>135</v>
      </c>
      <c r="H42" s="58">
        <v>281</v>
      </c>
      <c r="I42" s="58">
        <f t="shared" si="3"/>
        <v>5878.6</v>
      </c>
      <c r="J42" s="58">
        <f t="shared" si="4"/>
        <v>15021.4</v>
      </c>
      <c r="K42" s="58">
        <f t="shared" si="5"/>
        <v>15020</v>
      </c>
      <c r="L42" s="59">
        <f t="shared" si="6"/>
        <v>0.34136363636363637</v>
      </c>
      <c r="M42" s="60">
        <f t="shared" si="7"/>
        <v>0.47496818181818179</v>
      </c>
      <c r="O42" s="110">
        <v>12000</v>
      </c>
      <c r="P42" s="59">
        <f t="shared" si="8"/>
        <v>0.27272727272727271</v>
      </c>
      <c r="Q42" s="60">
        <f t="shared" si="9"/>
        <v>0.40633181818181813</v>
      </c>
      <c r="R42" s="112">
        <f t="shared" si="10"/>
        <v>0.41769545454545454</v>
      </c>
      <c r="S42" s="119">
        <f t="shared" si="22"/>
        <v>12100</v>
      </c>
      <c r="T42" s="60">
        <f t="shared" si="12"/>
        <v>0.27500000000000002</v>
      </c>
      <c r="U42" s="112">
        <f t="shared" si="13"/>
        <v>0.40860454545454544</v>
      </c>
      <c r="V42" s="119">
        <f t="shared" si="18"/>
        <v>15021</v>
      </c>
      <c r="W42" s="60">
        <f t="shared" si="14"/>
        <v>0.34138636363636365</v>
      </c>
      <c r="X42" s="112">
        <f t="shared" si="15"/>
        <v>0.47499090909090907</v>
      </c>
      <c r="Y42" s="119">
        <f t="shared" si="19"/>
        <v>14521</v>
      </c>
      <c r="Z42" s="60">
        <f t="shared" si="16"/>
        <v>0.33002272727272725</v>
      </c>
      <c r="AA42" s="112">
        <f t="shared" si="17"/>
        <v>0.46362727272727272</v>
      </c>
      <c r="AB42" s="67"/>
      <c r="AC42" s="67"/>
      <c r="AE42" s="90">
        <v>12000</v>
      </c>
      <c r="AF42" s="91">
        <f t="shared" si="20"/>
        <v>0.27272727272727271</v>
      </c>
      <c r="AG42" s="92">
        <f t="shared" si="21"/>
        <v>0.40633181818181813</v>
      </c>
    </row>
    <row r="43" spans="1:33" x14ac:dyDescent="0.25">
      <c r="A43" s="66">
        <v>41000</v>
      </c>
      <c r="B43" s="84" t="s">
        <v>69</v>
      </c>
      <c r="C43" s="57">
        <v>45000</v>
      </c>
      <c r="D43" s="58">
        <f t="shared" si="0"/>
        <v>21375</v>
      </c>
      <c r="E43" s="58">
        <f t="shared" si="1"/>
        <v>4950</v>
      </c>
      <c r="F43" s="58">
        <f t="shared" si="2"/>
        <v>622.6</v>
      </c>
      <c r="G43" s="58">
        <v>135</v>
      </c>
      <c r="H43" s="58">
        <v>281</v>
      </c>
      <c r="I43" s="58">
        <f t="shared" si="3"/>
        <v>5988.6</v>
      </c>
      <c r="J43" s="58">
        <f t="shared" si="4"/>
        <v>15386.4</v>
      </c>
      <c r="K43" s="58">
        <f t="shared" si="5"/>
        <v>15380</v>
      </c>
      <c r="L43" s="59">
        <f t="shared" si="6"/>
        <v>0.34177777777777779</v>
      </c>
      <c r="M43" s="60">
        <f t="shared" si="7"/>
        <v>0.47485777777777777</v>
      </c>
      <c r="O43" s="110">
        <v>12300</v>
      </c>
      <c r="P43" s="59">
        <f t="shared" si="8"/>
        <v>0.27333333333333332</v>
      </c>
      <c r="Q43" s="60">
        <f t="shared" si="9"/>
        <v>0.40641333333333329</v>
      </c>
      <c r="R43" s="112">
        <f t="shared" si="10"/>
        <v>0.41752444444444442</v>
      </c>
      <c r="S43" s="119">
        <f t="shared" si="22"/>
        <v>12375</v>
      </c>
      <c r="T43" s="60">
        <f t="shared" si="12"/>
        <v>0.27500000000000002</v>
      </c>
      <c r="U43" s="112">
        <f t="shared" si="13"/>
        <v>0.40807999999999994</v>
      </c>
      <c r="V43" s="119">
        <f t="shared" si="18"/>
        <v>15386</v>
      </c>
      <c r="W43" s="60">
        <f t="shared" si="14"/>
        <v>0.34191111111111111</v>
      </c>
      <c r="X43" s="112">
        <f t="shared" si="15"/>
        <v>0.47499111111111109</v>
      </c>
      <c r="Y43" s="119">
        <f t="shared" si="19"/>
        <v>14886</v>
      </c>
      <c r="Z43" s="60">
        <f t="shared" si="16"/>
        <v>0.33079999999999998</v>
      </c>
      <c r="AA43" s="112">
        <f t="shared" si="17"/>
        <v>0.46387999999999996</v>
      </c>
      <c r="AB43" s="67"/>
      <c r="AC43" s="67"/>
      <c r="AE43" s="90">
        <v>12300</v>
      </c>
      <c r="AF43" s="91">
        <f t="shared" si="20"/>
        <v>0.27333333333333332</v>
      </c>
      <c r="AG43" s="92">
        <f t="shared" si="21"/>
        <v>0.40641333333333329</v>
      </c>
    </row>
    <row r="44" spans="1:33" x14ac:dyDescent="0.25">
      <c r="A44" s="66">
        <v>42000</v>
      </c>
      <c r="B44" s="84" t="s">
        <v>69</v>
      </c>
      <c r="C44" s="57">
        <v>46000</v>
      </c>
      <c r="D44" s="58">
        <f t="shared" si="0"/>
        <v>21850</v>
      </c>
      <c r="E44" s="58">
        <f t="shared" si="1"/>
        <v>5060</v>
      </c>
      <c r="F44" s="58">
        <f t="shared" si="2"/>
        <v>622.6</v>
      </c>
      <c r="G44" s="58">
        <v>135</v>
      </c>
      <c r="H44" s="58">
        <v>281</v>
      </c>
      <c r="I44" s="58">
        <f t="shared" si="3"/>
        <v>6098.6</v>
      </c>
      <c r="J44" s="58">
        <f t="shared" si="4"/>
        <v>15751.4</v>
      </c>
      <c r="K44" s="58">
        <f t="shared" si="5"/>
        <v>15750</v>
      </c>
      <c r="L44" s="59">
        <f t="shared" si="6"/>
        <v>0.34239130434782611</v>
      </c>
      <c r="M44" s="60">
        <f t="shared" si="7"/>
        <v>0.47496956521739125</v>
      </c>
      <c r="O44" s="110">
        <v>12600</v>
      </c>
      <c r="P44" s="59">
        <f t="shared" si="8"/>
        <v>0.27391304347826084</v>
      </c>
      <c r="Q44" s="60">
        <f t="shared" si="9"/>
        <v>0.40649130434782604</v>
      </c>
      <c r="R44" s="112">
        <f t="shared" si="10"/>
        <v>0.41736086956521734</v>
      </c>
      <c r="S44" s="119">
        <f t="shared" si="22"/>
        <v>12650</v>
      </c>
      <c r="T44" s="60">
        <f t="shared" si="12"/>
        <v>0.27500000000000002</v>
      </c>
      <c r="U44" s="112">
        <f t="shared" si="13"/>
        <v>0.40757826086956517</v>
      </c>
      <c r="V44" s="119">
        <f t="shared" si="18"/>
        <v>15751</v>
      </c>
      <c r="W44" s="60">
        <f t="shared" si="14"/>
        <v>0.34241304347826085</v>
      </c>
      <c r="X44" s="112">
        <f t="shared" si="15"/>
        <v>0.47499130434782605</v>
      </c>
      <c r="Y44" s="119">
        <f t="shared" si="19"/>
        <v>15251</v>
      </c>
      <c r="Z44" s="60">
        <f t="shared" si="16"/>
        <v>0.33154347826086955</v>
      </c>
      <c r="AA44" s="112">
        <f t="shared" si="17"/>
        <v>0.46412173913043475</v>
      </c>
      <c r="AB44" s="67"/>
      <c r="AC44" s="67"/>
      <c r="AE44" s="90">
        <v>12600</v>
      </c>
      <c r="AF44" s="91">
        <f t="shared" si="20"/>
        <v>0.27391304347826084</v>
      </c>
      <c r="AG44" s="92">
        <f t="shared" si="21"/>
        <v>0.40649130434782604</v>
      </c>
    </row>
    <row r="45" spans="1:33" x14ac:dyDescent="0.25">
      <c r="A45" s="66">
        <v>43000</v>
      </c>
      <c r="B45" s="84" t="s">
        <v>69</v>
      </c>
      <c r="C45" s="57">
        <v>47000</v>
      </c>
      <c r="D45" s="58">
        <f t="shared" si="0"/>
        <v>22325</v>
      </c>
      <c r="E45" s="58">
        <f t="shared" si="1"/>
        <v>5170</v>
      </c>
      <c r="F45" s="58">
        <f t="shared" si="2"/>
        <v>622.6</v>
      </c>
      <c r="G45" s="58">
        <v>135</v>
      </c>
      <c r="H45" s="58">
        <v>281</v>
      </c>
      <c r="I45" s="58">
        <f t="shared" si="3"/>
        <v>6208.6</v>
      </c>
      <c r="J45" s="58">
        <f t="shared" si="4"/>
        <v>16116.4</v>
      </c>
      <c r="K45" s="58">
        <f t="shared" si="5"/>
        <v>16110</v>
      </c>
      <c r="L45" s="59">
        <f t="shared" si="6"/>
        <v>0.34276595744680849</v>
      </c>
      <c r="M45" s="60">
        <f t="shared" si="7"/>
        <v>0.47486382978723402</v>
      </c>
      <c r="O45" s="110">
        <v>12900</v>
      </c>
      <c r="P45" s="59">
        <f t="shared" si="8"/>
        <v>0.27446808510638299</v>
      </c>
      <c r="Q45" s="60">
        <f t="shared" si="9"/>
        <v>0.40656595744680846</v>
      </c>
      <c r="R45" s="112">
        <f t="shared" si="10"/>
        <v>0.4172042553191489</v>
      </c>
      <c r="S45" s="119">
        <f t="shared" si="22"/>
        <v>12925</v>
      </c>
      <c r="T45" s="60">
        <f t="shared" si="12"/>
        <v>0.27500000000000002</v>
      </c>
      <c r="U45" s="112">
        <f t="shared" si="13"/>
        <v>0.40709787234042549</v>
      </c>
      <c r="V45" s="119">
        <f t="shared" si="18"/>
        <v>16116</v>
      </c>
      <c r="W45" s="60">
        <f t="shared" si="14"/>
        <v>0.34289361702127658</v>
      </c>
      <c r="X45" s="112">
        <f t="shared" si="15"/>
        <v>0.4749914893617021</v>
      </c>
      <c r="Y45" s="119">
        <f t="shared" si="19"/>
        <v>15616</v>
      </c>
      <c r="Z45" s="60">
        <f t="shared" si="16"/>
        <v>0.33225531914893619</v>
      </c>
      <c r="AA45" s="112">
        <f t="shared" si="17"/>
        <v>0.46435319148936166</v>
      </c>
      <c r="AB45" s="67"/>
      <c r="AC45" s="67"/>
      <c r="AE45" s="90">
        <v>12900</v>
      </c>
      <c r="AF45" s="91">
        <f t="shared" si="20"/>
        <v>0.27446808510638299</v>
      </c>
      <c r="AG45" s="92">
        <f t="shared" si="21"/>
        <v>0.40656595744680846</v>
      </c>
    </row>
    <row r="46" spans="1:33" x14ac:dyDescent="0.25">
      <c r="A46" s="66">
        <v>44000</v>
      </c>
      <c r="B46" s="84" t="s">
        <v>69</v>
      </c>
      <c r="C46" s="57">
        <v>48000</v>
      </c>
      <c r="D46" s="58">
        <f t="shared" si="0"/>
        <v>22800</v>
      </c>
      <c r="E46" s="58">
        <f t="shared" si="1"/>
        <v>5280</v>
      </c>
      <c r="F46" s="58">
        <f t="shared" si="2"/>
        <v>622.6</v>
      </c>
      <c r="G46" s="58">
        <v>135</v>
      </c>
      <c r="H46" s="58">
        <v>281</v>
      </c>
      <c r="I46" s="58">
        <f t="shared" si="3"/>
        <v>6318.6</v>
      </c>
      <c r="J46" s="58">
        <f t="shared" si="4"/>
        <v>16481.400000000001</v>
      </c>
      <c r="K46" s="58">
        <f t="shared" si="5"/>
        <v>16480</v>
      </c>
      <c r="L46" s="59">
        <f t="shared" si="6"/>
        <v>0.34333333333333332</v>
      </c>
      <c r="M46" s="60">
        <f t="shared" si="7"/>
        <v>0.47497083333333329</v>
      </c>
      <c r="O46" s="110">
        <v>13200</v>
      </c>
      <c r="P46" s="59">
        <f t="shared" si="8"/>
        <v>0.27500000000000002</v>
      </c>
      <c r="Q46" s="60">
        <f t="shared" si="9"/>
        <v>0.40663749999999999</v>
      </c>
      <c r="R46" s="112">
        <f t="shared" si="10"/>
        <v>0.41705416666666661</v>
      </c>
      <c r="S46" s="119">
        <f t="shared" si="22"/>
        <v>13200</v>
      </c>
      <c r="T46" s="60">
        <f t="shared" si="12"/>
        <v>0.27500000000000002</v>
      </c>
      <c r="U46" s="112">
        <f t="shared" si="13"/>
        <v>0.40663749999999999</v>
      </c>
      <c r="V46" s="119">
        <f t="shared" si="18"/>
        <v>16481</v>
      </c>
      <c r="W46" s="60">
        <f t="shared" si="14"/>
        <v>0.34335416666666668</v>
      </c>
      <c r="X46" s="112">
        <f t="shared" si="15"/>
        <v>0.47499166666666665</v>
      </c>
      <c r="Y46" s="119">
        <f t="shared" si="19"/>
        <v>15981</v>
      </c>
      <c r="Z46" s="60">
        <f t="shared" si="16"/>
        <v>0.3329375</v>
      </c>
      <c r="AA46" s="112">
        <f t="shared" si="17"/>
        <v>0.46457499999999996</v>
      </c>
      <c r="AB46" s="67"/>
      <c r="AC46" s="67"/>
      <c r="AE46" s="90">
        <v>13200</v>
      </c>
      <c r="AF46" s="91">
        <f t="shared" si="20"/>
        <v>0.27500000000000002</v>
      </c>
      <c r="AG46" s="92">
        <f t="shared" si="21"/>
        <v>0.40663749999999999</v>
      </c>
    </row>
    <row r="47" spans="1:33" x14ac:dyDescent="0.25">
      <c r="A47" s="66">
        <v>45000</v>
      </c>
      <c r="B47" s="84" t="s">
        <v>69</v>
      </c>
      <c r="C47" s="57">
        <v>50000</v>
      </c>
      <c r="D47" s="58">
        <f t="shared" si="0"/>
        <v>23750</v>
      </c>
      <c r="E47" s="58">
        <f t="shared" si="1"/>
        <v>5500</v>
      </c>
      <c r="F47" s="58">
        <f t="shared" si="2"/>
        <v>622.6</v>
      </c>
      <c r="G47" s="58">
        <v>135</v>
      </c>
      <c r="H47" s="58">
        <v>281</v>
      </c>
      <c r="I47" s="58">
        <f t="shared" si="3"/>
        <v>6538.6</v>
      </c>
      <c r="J47" s="58">
        <f t="shared" si="4"/>
        <v>17211.400000000001</v>
      </c>
      <c r="K47" s="58">
        <f t="shared" si="5"/>
        <v>17210</v>
      </c>
      <c r="L47" s="59">
        <f t="shared" si="6"/>
        <v>0.34420000000000001</v>
      </c>
      <c r="M47" s="60">
        <f t="shared" si="7"/>
        <v>0.47497199999999995</v>
      </c>
      <c r="O47" s="110">
        <v>13500</v>
      </c>
      <c r="P47" s="59">
        <f t="shared" si="8"/>
        <v>0.27</v>
      </c>
      <c r="Q47" s="60">
        <f t="shared" si="9"/>
        <v>0.40077199999999996</v>
      </c>
      <c r="R47" s="112">
        <f t="shared" si="10"/>
        <v>0.41077199999999997</v>
      </c>
      <c r="S47" s="119">
        <f t="shared" si="22"/>
        <v>13750</v>
      </c>
      <c r="T47" s="60">
        <f t="shared" si="12"/>
        <v>0.27500000000000002</v>
      </c>
      <c r="U47" s="112">
        <f t="shared" si="13"/>
        <v>0.40577199999999997</v>
      </c>
      <c r="V47" s="119">
        <f t="shared" si="18"/>
        <v>17211</v>
      </c>
      <c r="W47" s="60">
        <f t="shared" si="14"/>
        <v>0.34422000000000003</v>
      </c>
      <c r="X47" s="112">
        <f t="shared" si="15"/>
        <v>0.47499199999999997</v>
      </c>
      <c r="Y47" s="119">
        <f t="shared" si="19"/>
        <v>16711</v>
      </c>
      <c r="Z47" s="60">
        <f t="shared" si="16"/>
        <v>0.33422000000000002</v>
      </c>
      <c r="AA47" s="112">
        <f t="shared" si="17"/>
        <v>0.46499199999999996</v>
      </c>
      <c r="AB47" s="67"/>
      <c r="AC47" s="67"/>
      <c r="AE47" s="90">
        <v>13500</v>
      </c>
      <c r="AF47" s="91">
        <f t="shared" si="20"/>
        <v>0.27</v>
      </c>
      <c r="AG47" s="92">
        <f t="shared" si="21"/>
        <v>0.40077199999999996</v>
      </c>
    </row>
    <row r="48" spans="1:33" x14ac:dyDescent="0.25">
      <c r="A48" s="66">
        <v>46000</v>
      </c>
      <c r="B48" s="84" t="s">
        <v>69</v>
      </c>
      <c r="C48" s="57">
        <v>51000</v>
      </c>
      <c r="D48" s="58">
        <f t="shared" si="0"/>
        <v>24225</v>
      </c>
      <c r="E48" s="58">
        <f t="shared" si="1"/>
        <v>5610</v>
      </c>
      <c r="F48" s="58">
        <f t="shared" si="2"/>
        <v>622.6</v>
      </c>
      <c r="G48" s="58">
        <v>135</v>
      </c>
      <c r="H48" s="58">
        <v>281</v>
      </c>
      <c r="I48" s="58">
        <f t="shared" si="3"/>
        <v>6648.6</v>
      </c>
      <c r="J48" s="58">
        <f t="shared" si="4"/>
        <v>17576.400000000001</v>
      </c>
      <c r="K48" s="58">
        <f t="shared" si="5"/>
        <v>17570</v>
      </c>
      <c r="L48" s="59">
        <f t="shared" si="6"/>
        <v>0.3445098039215686</v>
      </c>
      <c r="M48" s="60">
        <f t="shared" si="7"/>
        <v>0.47487450980392154</v>
      </c>
      <c r="O48" s="110">
        <v>13800</v>
      </c>
      <c r="P48" s="59">
        <f t="shared" si="8"/>
        <v>0.27058823529411763</v>
      </c>
      <c r="Q48" s="60">
        <f t="shared" si="9"/>
        <v>0.40095294117647057</v>
      </c>
      <c r="R48" s="112">
        <f t="shared" si="10"/>
        <v>0.41075686274509798</v>
      </c>
      <c r="S48" s="119">
        <f t="shared" si="22"/>
        <v>14025</v>
      </c>
      <c r="T48" s="60">
        <f t="shared" si="12"/>
        <v>0.27500000000000002</v>
      </c>
      <c r="U48" s="112">
        <f t="shared" si="13"/>
        <v>0.4053647058823529</v>
      </c>
      <c r="V48" s="119">
        <f t="shared" si="18"/>
        <v>17576</v>
      </c>
      <c r="W48" s="60">
        <f t="shared" si="14"/>
        <v>0.34462745098039216</v>
      </c>
      <c r="X48" s="112">
        <f t="shared" si="15"/>
        <v>0.4749921568627451</v>
      </c>
      <c r="Y48" s="119">
        <f t="shared" si="19"/>
        <v>17076</v>
      </c>
      <c r="Z48" s="60">
        <f t="shared" si="16"/>
        <v>0.33482352941176469</v>
      </c>
      <c r="AA48" s="112">
        <f t="shared" si="17"/>
        <v>0.46518823529411762</v>
      </c>
      <c r="AB48" s="67"/>
      <c r="AC48" s="67"/>
      <c r="AE48" s="90">
        <v>13800</v>
      </c>
      <c r="AF48" s="91">
        <f t="shared" si="20"/>
        <v>0.27058823529411763</v>
      </c>
      <c r="AG48" s="92">
        <f t="shared" si="21"/>
        <v>0.40095294117647057</v>
      </c>
    </row>
    <row r="49" spans="1:33" x14ac:dyDescent="0.25">
      <c r="A49" s="66">
        <v>47000</v>
      </c>
      <c r="B49" s="84" t="s">
        <v>69</v>
      </c>
      <c r="C49" s="57">
        <v>52000</v>
      </c>
      <c r="D49" s="58">
        <f t="shared" si="0"/>
        <v>24700</v>
      </c>
      <c r="E49" s="58">
        <f t="shared" si="1"/>
        <v>5720</v>
      </c>
      <c r="F49" s="58">
        <f t="shared" si="2"/>
        <v>622.6</v>
      </c>
      <c r="G49" s="58">
        <v>135</v>
      </c>
      <c r="H49" s="58">
        <v>281</v>
      </c>
      <c r="I49" s="58">
        <f t="shared" si="3"/>
        <v>6758.6</v>
      </c>
      <c r="J49" s="58">
        <f t="shared" si="4"/>
        <v>17941.400000000001</v>
      </c>
      <c r="K49" s="58">
        <f t="shared" si="5"/>
        <v>17940</v>
      </c>
      <c r="L49" s="59">
        <f t="shared" si="6"/>
        <v>0.34499999999999997</v>
      </c>
      <c r="M49" s="60">
        <f t="shared" si="7"/>
        <v>0.47497307692307689</v>
      </c>
      <c r="O49" s="110">
        <v>14100</v>
      </c>
      <c r="P49" s="59">
        <f t="shared" si="8"/>
        <v>0.27115384615384613</v>
      </c>
      <c r="Q49" s="60">
        <f t="shared" si="9"/>
        <v>0.40112692307692305</v>
      </c>
      <c r="R49" s="112">
        <f t="shared" si="10"/>
        <v>0.41074230769230768</v>
      </c>
      <c r="S49" s="119">
        <f t="shared" si="22"/>
        <v>14300</v>
      </c>
      <c r="T49" s="60">
        <f t="shared" si="12"/>
        <v>0.27500000000000002</v>
      </c>
      <c r="U49" s="112">
        <f t="shared" si="13"/>
        <v>0.40497307692307688</v>
      </c>
      <c r="V49" s="119">
        <f t="shared" si="18"/>
        <v>17941</v>
      </c>
      <c r="W49" s="60">
        <f t="shared" si="14"/>
        <v>0.34501923076923074</v>
      </c>
      <c r="X49" s="112">
        <f t="shared" si="15"/>
        <v>0.47499230769230766</v>
      </c>
      <c r="Y49" s="119">
        <f t="shared" si="19"/>
        <v>17441</v>
      </c>
      <c r="Z49" s="60">
        <f t="shared" si="16"/>
        <v>0.33540384615384616</v>
      </c>
      <c r="AA49" s="112">
        <f t="shared" si="17"/>
        <v>0.46537692307692302</v>
      </c>
      <c r="AB49" s="67"/>
      <c r="AC49" s="67"/>
      <c r="AE49" s="90">
        <v>14100</v>
      </c>
      <c r="AF49" s="91">
        <f t="shared" si="20"/>
        <v>0.27115384615384613</v>
      </c>
      <c r="AG49" s="92">
        <f t="shared" si="21"/>
        <v>0.40112692307692305</v>
      </c>
    </row>
    <row r="50" spans="1:33" x14ac:dyDescent="0.25">
      <c r="A50" s="66">
        <v>48000</v>
      </c>
      <c r="B50" s="84" t="s">
        <v>69</v>
      </c>
      <c r="C50" s="57">
        <v>53000</v>
      </c>
      <c r="D50" s="58">
        <f t="shared" si="0"/>
        <v>25175</v>
      </c>
      <c r="E50" s="58">
        <f t="shared" si="1"/>
        <v>5830</v>
      </c>
      <c r="F50" s="58">
        <f t="shared" si="2"/>
        <v>622.6</v>
      </c>
      <c r="G50" s="58">
        <v>135</v>
      </c>
      <c r="H50" s="58">
        <v>281</v>
      </c>
      <c r="I50" s="58">
        <f t="shared" si="3"/>
        <v>6868.6</v>
      </c>
      <c r="J50" s="58">
        <f t="shared" si="4"/>
        <v>18306.400000000001</v>
      </c>
      <c r="K50" s="58">
        <f t="shared" si="5"/>
        <v>18300</v>
      </c>
      <c r="L50" s="59">
        <f t="shared" si="6"/>
        <v>0.34528301886792451</v>
      </c>
      <c r="M50" s="60">
        <f t="shared" si="7"/>
        <v>0.47487924528301884</v>
      </c>
      <c r="O50" s="110">
        <v>14400</v>
      </c>
      <c r="P50" s="59">
        <f t="shared" si="8"/>
        <v>0.27169811320754716</v>
      </c>
      <c r="Q50" s="60">
        <f t="shared" si="9"/>
        <v>0.40129433962264149</v>
      </c>
      <c r="R50" s="112">
        <f t="shared" si="10"/>
        <v>0.41072830188679244</v>
      </c>
      <c r="S50" s="119">
        <f t="shared" si="22"/>
        <v>14575</v>
      </c>
      <c r="T50" s="60">
        <f t="shared" si="12"/>
        <v>0.27500000000000002</v>
      </c>
      <c r="U50" s="112">
        <f t="shared" si="13"/>
        <v>0.4045962264150943</v>
      </c>
      <c r="V50" s="119">
        <f t="shared" si="18"/>
        <v>18306</v>
      </c>
      <c r="W50" s="60">
        <f t="shared" si="14"/>
        <v>0.34539622641509432</v>
      </c>
      <c r="X50" s="112">
        <f t="shared" si="15"/>
        <v>0.47499245283018865</v>
      </c>
      <c r="Y50" s="119">
        <f t="shared" si="19"/>
        <v>17806</v>
      </c>
      <c r="Z50" s="60">
        <f t="shared" si="16"/>
        <v>0.33596226415094338</v>
      </c>
      <c r="AA50" s="112">
        <f t="shared" si="17"/>
        <v>0.46555849056603771</v>
      </c>
      <c r="AB50" s="67"/>
      <c r="AC50" s="67"/>
      <c r="AE50" s="90">
        <v>14400</v>
      </c>
      <c r="AF50" s="91">
        <f t="shared" si="20"/>
        <v>0.27169811320754716</v>
      </c>
      <c r="AG50" s="92">
        <f t="shared" si="21"/>
        <v>0.40129433962264149</v>
      </c>
    </row>
    <row r="51" spans="1:33" x14ac:dyDescent="0.25">
      <c r="A51" s="66">
        <v>49000</v>
      </c>
      <c r="B51" s="84" t="s">
        <v>69</v>
      </c>
      <c r="C51" s="57">
        <v>54000</v>
      </c>
      <c r="D51" s="58">
        <f t="shared" si="0"/>
        <v>25650</v>
      </c>
      <c r="E51" s="58">
        <f t="shared" si="1"/>
        <v>5940</v>
      </c>
      <c r="F51" s="58">
        <f t="shared" si="2"/>
        <v>622.6</v>
      </c>
      <c r="G51" s="58">
        <v>135</v>
      </c>
      <c r="H51" s="58">
        <v>281</v>
      </c>
      <c r="I51" s="58">
        <f t="shared" si="3"/>
        <v>6978.6</v>
      </c>
      <c r="J51" s="58">
        <f t="shared" si="4"/>
        <v>18671.400000000001</v>
      </c>
      <c r="K51" s="58">
        <f t="shared" si="5"/>
        <v>18670</v>
      </c>
      <c r="L51" s="59">
        <f t="shared" si="6"/>
        <v>0.34574074074074074</v>
      </c>
      <c r="M51" s="60">
        <f t="shared" si="7"/>
        <v>0.47497407407407405</v>
      </c>
      <c r="O51" s="110">
        <v>14700</v>
      </c>
      <c r="P51" s="59">
        <f t="shared" si="8"/>
        <v>0.2722222222222222</v>
      </c>
      <c r="Q51" s="60">
        <f t="shared" si="9"/>
        <v>0.40145555555555551</v>
      </c>
      <c r="R51" s="112">
        <f t="shared" si="10"/>
        <v>0.41071481481481481</v>
      </c>
      <c r="S51" s="119">
        <f t="shared" si="22"/>
        <v>14850</v>
      </c>
      <c r="T51" s="60">
        <f t="shared" si="12"/>
        <v>0.27500000000000002</v>
      </c>
      <c r="U51" s="112">
        <f t="shared" si="13"/>
        <v>0.40423333333333333</v>
      </c>
      <c r="V51" s="119">
        <f t="shared" si="18"/>
        <v>18671</v>
      </c>
      <c r="W51" s="60">
        <f t="shared" si="14"/>
        <v>0.34575925925925927</v>
      </c>
      <c r="X51" s="112">
        <f t="shared" si="15"/>
        <v>0.47499259259259258</v>
      </c>
      <c r="Y51" s="119">
        <f t="shared" si="19"/>
        <v>18171</v>
      </c>
      <c r="Z51" s="60">
        <f t="shared" si="16"/>
        <v>0.33650000000000002</v>
      </c>
      <c r="AA51" s="112">
        <f t="shared" si="17"/>
        <v>0.46573333333333333</v>
      </c>
      <c r="AB51" s="67"/>
      <c r="AC51" s="67"/>
      <c r="AE51" s="90">
        <v>14700</v>
      </c>
      <c r="AF51" s="91">
        <f t="shared" si="20"/>
        <v>0.2722222222222222</v>
      </c>
      <c r="AG51" s="92">
        <f t="shared" si="21"/>
        <v>0.40145555555555551</v>
      </c>
    </row>
    <row r="52" spans="1:33" x14ac:dyDescent="0.25">
      <c r="A52" s="66">
        <v>50000</v>
      </c>
      <c r="B52" s="84" t="s">
        <v>69</v>
      </c>
      <c r="C52" s="57">
        <v>55000</v>
      </c>
      <c r="D52" s="58">
        <f t="shared" si="0"/>
        <v>26125</v>
      </c>
      <c r="E52" s="58">
        <f t="shared" si="1"/>
        <v>6050</v>
      </c>
      <c r="F52" s="58">
        <f t="shared" si="2"/>
        <v>622.6</v>
      </c>
      <c r="G52" s="58">
        <v>135</v>
      </c>
      <c r="H52" s="58">
        <v>281</v>
      </c>
      <c r="I52" s="58">
        <f t="shared" si="3"/>
        <v>7088.6</v>
      </c>
      <c r="J52" s="58">
        <f t="shared" si="4"/>
        <v>19036.400000000001</v>
      </c>
      <c r="K52" s="58">
        <f t="shared" si="5"/>
        <v>19030</v>
      </c>
      <c r="L52" s="59">
        <f t="shared" si="6"/>
        <v>0.34599999999999997</v>
      </c>
      <c r="M52" s="60">
        <f t="shared" si="7"/>
        <v>0.47488363636363634</v>
      </c>
      <c r="O52" s="110">
        <v>15000</v>
      </c>
      <c r="P52" s="59">
        <f t="shared" si="8"/>
        <v>0.27272727272727271</v>
      </c>
      <c r="Q52" s="60">
        <f t="shared" si="9"/>
        <v>0.40161090909090907</v>
      </c>
      <c r="R52" s="112">
        <f t="shared" si="10"/>
        <v>0.41070181818181817</v>
      </c>
      <c r="S52" s="119">
        <f t="shared" si="22"/>
        <v>15125</v>
      </c>
      <c r="T52" s="60">
        <f t="shared" si="12"/>
        <v>0.27500000000000002</v>
      </c>
      <c r="U52" s="112">
        <f t="shared" si="13"/>
        <v>0.40388363636363633</v>
      </c>
      <c r="V52" s="119">
        <f t="shared" si="18"/>
        <v>19036</v>
      </c>
      <c r="W52" s="60">
        <f t="shared" si="14"/>
        <v>0.34610909090909092</v>
      </c>
      <c r="X52" s="112">
        <f t="shared" si="15"/>
        <v>0.47499272727272723</v>
      </c>
      <c r="Y52" s="119">
        <f t="shared" si="19"/>
        <v>18536</v>
      </c>
      <c r="Z52" s="60">
        <f t="shared" si="16"/>
        <v>0.33701818181818183</v>
      </c>
      <c r="AA52" s="112">
        <f t="shared" si="17"/>
        <v>0.46590181818181814</v>
      </c>
      <c r="AB52" s="67"/>
      <c r="AC52" s="67"/>
      <c r="AE52" s="90">
        <v>15000</v>
      </c>
      <c r="AF52" s="91">
        <f t="shared" si="20"/>
        <v>0.27272727272727271</v>
      </c>
      <c r="AG52" s="92">
        <f t="shared" si="21"/>
        <v>0.40161090909090907</v>
      </c>
    </row>
    <row r="53" spans="1:33" x14ac:dyDescent="0.25">
      <c r="A53" s="66">
        <v>51000</v>
      </c>
      <c r="B53" s="84" t="s">
        <v>69</v>
      </c>
      <c r="C53" s="57">
        <v>56000</v>
      </c>
      <c r="D53" s="58">
        <f t="shared" si="0"/>
        <v>26600</v>
      </c>
      <c r="E53" s="58">
        <f t="shared" si="1"/>
        <v>6160</v>
      </c>
      <c r="F53" s="58">
        <f t="shared" si="2"/>
        <v>622.6</v>
      </c>
      <c r="G53" s="58">
        <v>135</v>
      </c>
      <c r="H53" s="58">
        <v>281</v>
      </c>
      <c r="I53" s="58">
        <f t="shared" si="3"/>
        <v>7198.6</v>
      </c>
      <c r="J53" s="58">
        <f t="shared" si="4"/>
        <v>19401.400000000001</v>
      </c>
      <c r="K53" s="58">
        <f t="shared" si="5"/>
        <v>19400</v>
      </c>
      <c r="L53" s="59">
        <f t="shared" si="6"/>
        <v>0.34642857142857142</v>
      </c>
      <c r="M53" s="60">
        <f t="shared" si="7"/>
        <v>0.47497499999999998</v>
      </c>
      <c r="O53" s="110">
        <v>15300</v>
      </c>
      <c r="P53" s="59">
        <f t="shared" si="8"/>
        <v>0.27321428571428569</v>
      </c>
      <c r="Q53" s="60">
        <f t="shared" si="9"/>
        <v>0.40176071428571425</v>
      </c>
      <c r="R53" s="112">
        <f t="shared" si="10"/>
        <v>0.4106892857142857</v>
      </c>
      <c r="S53" s="119">
        <f t="shared" si="22"/>
        <v>15400</v>
      </c>
      <c r="T53" s="60">
        <f t="shared" si="12"/>
        <v>0.27500000000000002</v>
      </c>
      <c r="U53" s="112">
        <f t="shared" si="13"/>
        <v>0.40354642857142853</v>
      </c>
      <c r="V53" s="119">
        <f t="shared" si="18"/>
        <v>19401</v>
      </c>
      <c r="W53" s="60">
        <f t="shared" si="14"/>
        <v>0.34644642857142854</v>
      </c>
      <c r="X53" s="112">
        <f t="shared" si="15"/>
        <v>0.47499285714285711</v>
      </c>
      <c r="Y53" s="119">
        <f t="shared" si="19"/>
        <v>18901</v>
      </c>
      <c r="Z53" s="60">
        <f t="shared" si="16"/>
        <v>0.33751785714285715</v>
      </c>
      <c r="AA53" s="112">
        <f t="shared" si="17"/>
        <v>0.46606428571428571</v>
      </c>
      <c r="AB53" s="67"/>
      <c r="AC53" s="67"/>
      <c r="AE53" s="90">
        <v>15300</v>
      </c>
      <c r="AF53" s="91">
        <f t="shared" si="20"/>
        <v>0.27321428571428569</v>
      </c>
      <c r="AG53" s="92">
        <f t="shared" si="21"/>
        <v>0.40176071428571425</v>
      </c>
    </row>
    <row r="54" spans="1:33" x14ac:dyDescent="0.25">
      <c r="A54" s="66">
        <v>52000</v>
      </c>
      <c r="B54" s="84" t="s">
        <v>69</v>
      </c>
      <c r="C54" s="57">
        <v>57000</v>
      </c>
      <c r="D54" s="58">
        <f t="shared" si="0"/>
        <v>27075</v>
      </c>
      <c r="E54" s="58">
        <f t="shared" si="1"/>
        <v>6270</v>
      </c>
      <c r="F54" s="58">
        <f t="shared" si="2"/>
        <v>622.6</v>
      </c>
      <c r="G54" s="58">
        <v>135</v>
      </c>
      <c r="H54" s="58">
        <v>281</v>
      </c>
      <c r="I54" s="58">
        <f t="shared" si="3"/>
        <v>7308.6</v>
      </c>
      <c r="J54" s="58">
        <f t="shared" si="4"/>
        <v>19766.400000000001</v>
      </c>
      <c r="K54" s="58">
        <f t="shared" si="5"/>
        <v>19760</v>
      </c>
      <c r="L54" s="59">
        <f t="shared" si="6"/>
        <v>0.34666666666666668</v>
      </c>
      <c r="M54" s="60">
        <f t="shared" si="7"/>
        <v>0.47488771929824558</v>
      </c>
      <c r="O54" s="110">
        <v>15600</v>
      </c>
      <c r="P54" s="59">
        <f t="shared" si="8"/>
        <v>0.27368421052631581</v>
      </c>
      <c r="Q54" s="60">
        <f t="shared" si="9"/>
        <v>0.40190526315789471</v>
      </c>
      <c r="R54" s="112">
        <f t="shared" si="10"/>
        <v>0.41067719298245614</v>
      </c>
      <c r="S54" s="119">
        <f t="shared" si="22"/>
        <v>15675</v>
      </c>
      <c r="T54" s="60">
        <f t="shared" si="12"/>
        <v>0.27500000000000002</v>
      </c>
      <c r="U54" s="112">
        <f t="shared" si="13"/>
        <v>0.40322105263157892</v>
      </c>
      <c r="V54" s="119">
        <f t="shared" si="18"/>
        <v>19766</v>
      </c>
      <c r="W54" s="60">
        <f t="shared" si="14"/>
        <v>0.3467719298245614</v>
      </c>
      <c r="X54" s="112">
        <f t="shared" si="15"/>
        <v>0.4749929824561403</v>
      </c>
      <c r="Y54" s="119">
        <f t="shared" si="19"/>
        <v>19266</v>
      </c>
      <c r="Z54" s="60">
        <f t="shared" si="16"/>
        <v>0.33800000000000002</v>
      </c>
      <c r="AA54" s="112">
        <f t="shared" si="17"/>
        <v>0.46622105263157892</v>
      </c>
      <c r="AB54" s="67"/>
      <c r="AC54" s="67"/>
      <c r="AE54" s="90">
        <v>15600</v>
      </c>
      <c r="AF54" s="91">
        <f t="shared" si="20"/>
        <v>0.27368421052631581</v>
      </c>
      <c r="AG54" s="92">
        <f t="shared" si="21"/>
        <v>0.40190526315789471</v>
      </c>
    </row>
    <row r="55" spans="1:33" x14ac:dyDescent="0.25">
      <c r="A55" s="66">
        <v>53000</v>
      </c>
      <c r="B55" s="84" t="s">
        <v>69</v>
      </c>
      <c r="C55" s="57">
        <v>58000</v>
      </c>
      <c r="D55" s="58">
        <f t="shared" si="0"/>
        <v>27550</v>
      </c>
      <c r="E55" s="58">
        <f t="shared" si="1"/>
        <v>6380</v>
      </c>
      <c r="F55" s="58">
        <f t="shared" si="2"/>
        <v>622.6</v>
      </c>
      <c r="G55" s="58">
        <v>135</v>
      </c>
      <c r="H55" s="58">
        <v>281</v>
      </c>
      <c r="I55" s="58">
        <f t="shared" si="3"/>
        <v>7418.6</v>
      </c>
      <c r="J55" s="58">
        <f t="shared" si="4"/>
        <v>20131.400000000001</v>
      </c>
      <c r="K55" s="58">
        <f t="shared" si="5"/>
        <v>20130</v>
      </c>
      <c r="L55" s="59">
        <f t="shared" si="6"/>
        <v>0.34706896551724137</v>
      </c>
      <c r="M55" s="60">
        <f t="shared" si="7"/>
        <v>0.47497586206896547</v>
      </c>
      <c r="O55" s="110">
        <v>15900</v>
      </c>
      <c r="P55" s="59">
        <f t="shared" si="8"/>
        <v>0.27413793103448275</v>
      </c>
      <c r="Q55" s="60">
        <f t="shared" si="9"/>
        <v>0.40204482758620685</v>
      </c>
      <c r="R55" s="112">
        <f t="shared" si="10"/>
        <v>0.41066551724137929</v>
      </c>
      <c r="S55" s="119">
        <f t="shared" si="22"/>
        <v>15950</v>
      </c>
      <c r="T55" s="60">
        <f t="shared" si="12"/>
        <v>0.27500000000000002</v>
      </c>
      <c r="U55" s="112">
        <f t="shared" si="13"/>
        <v>0.40290689655172413</v>
      </c>
      <c r="V55" s="119">
        <f t="shared" si="18"/>
        <v>20131</v>
      </c>
      <c r="W55" s="60">
        <f t="shared" si="14"/>
        <v>0.34708620689655173</v>
      </c>
      <c r="X55" s="112">
        <f t="shared" si="15"/>
        <v>0.47499310344827583</v>
      </c>
      <c r="Y55" s="119">
        <f t="shared" si="19"/>
        <v>19631</v>
      </c>
      <c r="Z55" s="60">
        <f t="shared" si="16"/>
        <v>0.3384655172413793</v>
      </c>
      <c r="AA55" s="112">
        <f t="shared" si="17"/>
        <v>0.4663724137931034</v>
      </c>
      <c r="AB55" s="67"/>
      <c r="AC55" s="67"/>
      <c r="AE55" s="90">
        <v>15900</v>
      </c>
      <c r="AF55" s="91">
        <f t="shared" si="20"/>
        <v>0.27413793103448275</v>
      </c>
      <c r="AG55" s="92">
        <f t="shared" si="21"/>
        <v>0.40204482758620685</v>
      </c>
    </row>
    <row r="56" spans="1:33" x14ac:dyDescent="0.25">
      <c r="A56" s="66">
        <v>54000</v>
      </c>
      <c r="B56" s="84" t="s">
        <v>69</v>
      </c>
      <c r="C56" s="57">
        <v>59000</v>
      </c>
      <c r="D56" s="58">
        <f t="shared" si="0"/>
        <v>28025</v>
      </c>
      <c r="E56" s="58">
        <f t="shared" si="1"/>
        <v>6490</v>
      </c>
      <c r="F56" s="58">
        <f t="shared" si="2"/>
        <v>622.6</v>
      </c>
      <c r="G56" s="58">
        <v>135</v>
      </c>
      <c r="H56" s="58">
        <v>281</v>
      </c>
      <c r="I56" s="58">
        <f t="shared" si="3"/>
        <v>7528.6</v>
      </c>
      <c r="J56" s="58">
        <f t="shared" si="4"/>
        <v>20496.400000000001</v>
      </c>
      <c r="K56" s="58">
        <f t="shared" si="5"/>
        <v>20490</v>
      </c>
      <c r="L56" s="59">
        <f t="shared" si="6"/>
        <v>0.34728813559322036</v>
      </c>
      <c r="M56" s="60">
        <f t="shared" si="7"/>
        <v>0.47489152542372881</v>
      </c>
      <c r="O56" s="110">
        <v>16200</v>
      </c>
      <c r="P56" s="59">
        <f t="shared" si="8"/>
        <v>0.27457627118644068</v>
      </c>
      <c r="Q56" s="60">
        <f t="shared" si="9"/>
        <v>0.40217966101694913</v>
      </c>
      <c r="R56" s="112">
        <f t="shared" si="10"/>
        <v>0.41065423728813555</v>
      </c>
      <c r="S56" s="119">
        <f t="shared" si="22"/>
        <v>16225</v>
      </c>
      <c r="T56" s="60">
        <f t="shared" si="12"/>
        <v>0.27500000000000002</v>
      </c>
      <c r="U56" s="112">
        <f t="shared" si="13"/>
        <v>0.40260338983050847</v>
      </c>
      <c r="V56" s="119">
        <f t="shared" si="18"/>
        <v>20496</v>
      </c>
      <c r="W56" s="60">
        <f t="shared" si="14"/>
        <v>0.34738983050847455</v>
      </c>
      <c r="X56" s="112">
        <f t="shared" si="15"/>
        <v>0.474993220338983</v>
      </c>
      <c r="Y56" s="119">
        <f t="shared" si="19"/>
        <v>19996</v>
      </c>
      <c r="Z56" s="60">
        <f t="shared" si="16"/>
        <v>0.33891525423728813</v>
      </c>
      <c r="AA56" s="112">
        <f t="shared" si="17"/>
        <v>0.46651864406779658</v>
      </c>
      <c r="AB56" s="67"/>
      <c r="AC56" s="67"/>
      <c r="AE56" s="90">
        <v>16200</v>
      </c>
      <c r="AF56" s="91">
        <f t="shared" si="20"/>
        <v>0.27457627118644068</v>
      </c>
      <c r="AG56" s="92">
        <f t="shared" si="21"/>
        <v>0.40217966101694913</v>
      </c>
    </row>
    <row r="57" spans="1:33" x14ac:dyDescent="0.25">
      <c r="A57" s="66">
        <v>55000</v>
      </c>
      <c r="B57" s="84" t="s">
        <v>69</v>
      </c>
      <c r="C57" s="57">
        <v>60000</v>
      </c>
      <c r="D57" s="58">
        <f t="shared" si="0"/>
        <v>28500</v>
      </c>
      <c r="E57" s="58">
        <f t="shared" si="1"/>
        <v>6600</v>
      </c>
      <c r="F57" s="58">
        <f t="shared" si="2"/>
        <v>622.6</v>
      </c>
      <c r="G57" s="58">
        <v>135</v>
      </c>
      <c r="H57" s="58">
        <v>281</v>
      </c>
      <c r="I57" s="58">
        <f t="shared" si="3"/>
        <v>7638.6</v>
      </c>
      <c r="J57" s="58">
        <f t="shared" si="4"/>
        <v>20861.400000000001</v>
      </c>
      <c r="K57" s="58">
        <f t="shared" si="5"/>
        <v>20860</v>
      </c>
      <c r="L57" s="59">
        <f t="shared" si="6"/>
        <v>0.34766666666666668</v>
      </c>
      <c r="M57" s="60">
        <f t="shared" si="7"/>
        <v>0.47497666666666666</v>
      </c>
      <c r="O57" s="110">
        <v>16500</v>
      </c>
      <c r="P57" s="59">
        <f t="shared" si="8"/>
        <v>0.27500000000000002</v>
      </c>
      <c r="Q57" s="60">
        <f t="shared" si="9"/>
        <v>0.40231</v>
      </c>
      <c r="R57" s="112">
        <f t="shared" si="10"/>
        <v>0.4106433333333333</v>
      </c>
      <c r="S57" s="119">
        <f t="shared" si="22"/>
        <v>16500</v>
      </c>
      <c r="T57" s="60">
        <f t="shared" si="12"/>
        <v>0.27500000000000002</v>
      </c>
      <c r="U57" s="112">
        <f t="shared" si="13"/>
        <v>0.40231</v>
      </c>
      <c r="V57" s="119">
        <f t="shared" si="18"/>
        <v>20861</v>
      </c>
      <c r="W57" s="60">
        <f t="shared" si="14"/>
        <v>0.34768333333333334</v>
      </c>
      <c r="X57" s="112">
        <f t="shared" si="15"/>
        <v>0.47499333333333332</v>
      </c>
      <c r="Y57" s="119">
        <f t="shared" si="19"/>
        <v>20361</v>
      </c>
      <c r="Z57" s="60">
        <f t="shared" si="16"/>
        <v>0.33934999999999998</v>
      </c>
      <c r="AA57" s="112">
        <f t="shared" si="17"/>
        <v>0.46665999999999996</v>
      </c>
      <c r="AB57" s="67"/>
      <c r="AC57" s="67"/>
      <c r="AE57" s="90">
        <v>16500</v>
      </c>
      <c r="AF57" s="91">
        <f t="shared" si="20"/>
        <v>0.27500000000000002</v>
      </c>
      <c r="AG57" s="92">
        <f t="shared" si="21"/>
        <v>0.40231</v>
      </c>
    </row>
    <row r="58" spans="1:33" x14ac:dyDescent="0.25">
      <c r="A58" s="66">
        <v>56000</v>
      </c>
      <c r="B58" s="84" t="s">
        <v>69</v>
      </c>
      <c r="C58" s="57">
        <v>62000</v>
      </c>
      <c r="D58" s="58">
        <f t="shared" si="0"/>
        <v>29450</v>
      </c>
      <c r="E58" s="58">
        <f t="shared" si="1"/>
        <v>6820</v>
      </c>
      <c r="F58" s="58">
        <f t="shared" si="2"/>
        <v>622.6</v>
      </c>
      <c r="G58" s="58">
        <v>135</v>
      </c>
      <c r="H58" s="58">
        <v>281</v>
      </c>
      <c r="I58" s="58">
        <f t="shared" si="3"/>
        <v>7858.6</v>
      </c>
      <c r="J58" s="58">
        <f t="shared" si="4"/>
        <v>21591.4</v>
      </c>
      <c r="K58" s="58">
        <f t="shared" si="5"/>
        <v>21590</v>
      </c>
      <c r="L58" s="59">
        <f t="shared" si="6"/>
        <v>0.34822580645161288</v>
      </c>
      <c r="M58" s="60">
        <f t="shared" si="7"/>
        <v>0.47497741935483867</v>
      </c>
      <c r="O58" s="110">
        <v>16800</v>
      </c>
      <c r="P58" s="59">
        <f t="shared" si="8"/>
        <v>0.2709677419354839</v>
      </c>
      <c r="Q58" s="60">
        <f t="shared" si="9"/>
        <v>0.39771935483870963</v>
      </c>
      <c r="R58" s="112">
        <f t="shared" si="10"/>
        <v>0.40578387096774193</v>
      </c>
      <c r="S58" s="119">
        <f t="shared" si="22"/>
        <v>17050</v>
      </c>
      <c r="T58" s="60">
        <f t="shared" si="12"/>
        <v>0.27500000000000002</v>
      </c>
      <c r="U58" s="112">
        <f t="shared" si="13"/>
        <v>0.40175161290322581</v>
      </c>
      <c r="V58" s="119">
        <f t="shared" si="18"/>
        <v>21591</v>
      </c>
      <c r="W58" s="60">
        <f t="shared" si="14"/>
        <v>0.34824193548387095</v>
      </c>
      <c r="X58" s="112">
        <f t="shared" si="15"/>
        <v>0.47499354838709673</v>
      </c>
      <c r="Y58" s="119">
        <f t="shared" si="19"/>
        <v>21091</v>
      </c>
      <c r="Z58" s="60">
        <f t="shared" si="16"/>
        <v>0.34017741935483869</v>
      </c>
      <c r="AA58" s="112">
        <f t="shared" si="17"/>
        <v>0.46692903225806448</v>
      </c>
      <c r="AB58" s="67"/>
      <c r="AC58" s="67"/>
      <c r="AE58" s="90">
        <v>16800</v>
      </c>
      <c r="AF58" s="91">
        <f t="shared" si="20"/>
        <v>0.2709677419354839</v>
      </c>
      <c r="AG58" s="92">
        <f t="shared" si="21"/>
        <v>0.39771935483870963</v>
      </c>
    </row>
    <row r="59" spans="1:33" x14ac:dyDescent="0.25">
      <c r="A59" s="66">
        <v>57000</v>
      </c>
      <c r="B59" s="84" t="s">
        <v>69</v>
      </c>
      <c r="C59" s="57">
        <v>63000</v>
      </c>
      <c r="D59" s="58">
        <f t="shared" si="0"/>
        <v>29925</v>
      </c>
      <c r="E59" s="58">
        <f t="shared" si="1"/>
        <v>6930</v>
      </c>
      <c r="F59" s="58">
        <f t="shared" si="2"/>
        <v>622.6</v>
      </c>
      <c r="G59" s="58">
        <v>135</v>
      </c>
      <c r="H59" s="58">
        <v>281</v>
      </c>
      <c r="I59" s="58">
        <f t="shared" si="3"/>
        <v>7968.6</v>
      </c>
      <c r="J59" s="58">
        <f t="shared" si="4"/>
        <v>21956.400000000001</v>
      </c>
      <c r="K59" s="58">
        <f t="shared" si="5"/>
        <v>21950</v>
      </c>
      <c r="L59" s="59">
        <f t="shared" si="6"/>
        <v>0.3484126984126984</v>
      </c>
      <c r="M59" s="60">
        <f t="shared" si="7"/>
        <v>0.47489841269841265</v>
      </c>
      <c r="O59" s="110">
        <v>17100</v>
      </c>
      <c r="P59" s="59">
        <f t="shared" si="8"/>
        <v>0.27142857142857141</v>
      </c>
      <c r="Q59" s="60">
        <f t="shared" si="9"/>
        <v>0.39791428571428566</v>
      </c>
      <c r="R59" s="112">
        <f t="shared" si="10"/>
        <v>0.40585079365079363</v>
      </c>
      <c r="S59" s="119">
        <f t="shared" si="22"/>
        <v>17325</v>
      </c>
      <c r="T59" s="60">
        <f t="shared" si="12"/>
        <v>0.27500000000000002</v>
      </c>
      <c r="U59" s="112">
        <f t="shared" si="13"/>
        <v>0.40148571428571428</v>
      </c>
      <c r="V59" s="119">
        <f t="shared" si="18"/>
        <v>21956</v>
      </c>
      <c r="W59" s="60">
        <f t="shared" si="14"/>
        <v>0.34850793650793649</v>
      </c>
      <c r="X59" s="112">
        <f t="shared" si="15"/>
        <v>0.47499365079365075</v>
      </c>
      <c r="Y59" s="119">
        <f t="shared" si="19"/>
        <v>21456</v>
      </c>
      <c r="Z59" s="60">
        <f t="shared" si="16"/>
        <v>0.34057142857142858</v>
      </c>
      <c r="AA59" s="112">
        <f t="shared" si="17"/>
        <v>0.46705714285714284</v>
      </c>
      <c r="AB59" s="67"/>
      <c r="AC59" s="67"/>
      <c r="AE59" s="90">
        <v>17100</v>
      </c>
      <c r="AF59" s="91">
        <f t="shared" si="20"/>
        <v>0.27142857142857141</v>
      </c>
      <c r="AG59" s="92">
        <f t="shared" si="21"/>
        <v>0.39791428571428566</v>
      </c>
    </row>
    <row r="60" spans="1:33" x14ac:dyDescent="0.25">
      <c r="A60" s="66">
        <v>58000</v>
      </c>
      <c r="B60" s="84" t="s">
        <v>69</v>
      </c>
      <c r="C60" s="57">
        <v>64000</v>
      </c>
      <c r="D60" s="58">
        <f t="shared" si="0"/>
        <v>30400</v>
      </c>
      <c r="E60" s="58">
        <f t="shared" si="1"/>
        <v>7040</v>
      </c>
      <c r="F60" s="58">
        <f t="shared" si="2"/>
        <v>622.6</v>
      </c>
      <c r="G60" s="58">
        <v>135</v>
      </c>
      <c r="H60" s="58">
        <v>281</v>
      </c>
      <c r="I60" s="58">
        <f t="shared" si="3"/>
        <v>8078.6</v>
      </c>
      <c r="J60" s="58">
        <f t="shared" si="4"/>
        <v>22321.4</v>
      </c>
      <c r="K60" s="58">
        <f t="shared" si="5"/>
        <v>22320</v>
      </c>
      <c r="L60" s="59">
        <f t="shared" si="6"/>
        <v>0.34875</v>
      </c>
      <c r="M60" s="60">
        <f t="shared" si="7"/>
        <v>0.47497812499999997</v>
      </c>
      <c r="O60" s="110">
        <v>17400</v>
      </c>
      <c r="P60" s="59">
        <f t="shared" si="8"/>
        <v>0.27187499999999998</v>
      </c>
      <c r="Q60" s="60">
        <f t="shared" si="9"/>
        <v>0.398103125</v>
      </c>
      <c r="R60" s="112">
        <f t="shared" si="10"/>
        <v>0.405915625</v>
      </c>
      <c r="S60" s="119">
        <f t="shared" si="22"/>
        <v>17600</v>
      </c>
      <c r="T60" s="60">
        <f t="shared" si="12"/>
        <v>0.27500000000000002</v>
      </c>
      <c r="U60" s="112">
        <f t="shared" si="13"/>
        <v>0.40122812499999999</v>
      </c>
      <c r="V60" s="119">
        <f t="shared" si="18"/>
        <v>22321</v>
      </c>
      <c r="W60" s="60">
        <f t="shared" si="14"/>
        <v>0.34876562500000002</v>
      </c>
      <c r="X60" s="112">
        <f t="shared" si="15"/>
        <v>0.47499374999999999</v>
      </c>
      <c r="Y60" s="119">
        <f t="shared" si="19"/>
        <v>21821</v>
      </c>
      <c r="Z60" s="60">
        <f t="shared" si="16"/>
        <v>0.34095312500000002</v>
      </c>
      <c r="AA60" s="112">
        <f t="shared" si="17"/>
        <v>0.46718124999999999</v>
      </c>
      <c r="AB60" s="67"/>
      <c r="AC60" s="67"/>
      <c r="AE60" s="90">
        <v>17400</v>
      </c>
      <c r="AF60" s="91">
        <f t="shared" si="20"/>
        <v>0.27187499999999998</v>
      </c>
      <c r="AG60" s="92">
        <f t="shared" si="21"/>
        <v>0.398103125</v>
      </c>
    </row>
    <row r="61" spans="1:33" x14ac:dyDescent="0.25">
      <c r="A61" s="66">
        <v>59000</v>
      </c>
      <c r="B61" s="84" t="s">
        <v>69</v>
      </c>
      <c r="C61" s="57">
        <v>65000</v>
      </c>
      <c r="D61" s="58">
        <f t="shared" si="0"/>
        <v>30875</v>
      </c>
      <c r="E61" s="58">
        <f t="shared" si="1"/>
        <v>7150</v>
      </c>
      <c r="F61" s="58">
        <f t="shared" si="2"/>
        <v>622.6</v>
      </c>
      <c r="G61" s="58">
        <v>135</v>
      </c>
      <c r="H61" s="58">
        <v>281</v>
      </c>
      <c r="I61" s="58">
        <f t="shared" si="3"/>
        <v>8188.6</v>
      </c>
      <c r="J61" s="58">
        <f t="shared" si="4"/>
        <v>22686.400000000001</v>
      </c>
      <c r="K61" s="58">
        <f t="shared" si="5"/>
        <v>22680</v>
      </c>
      <c r="L61" s="59">
        <f t="shared" si="6"/>
        <v>0.34892307692307695</v>
      </c>
      <c r="M61" s="60">
        <f t="shared" si="7"/>
        <v>0.47490153846153843</v>
      </c>
      <c r="O61" s="110">
        <v>17700</v>
      </c>
      <c r="P61" s="59">
        <f t="shared" si="8"/>
        <v>0.27230769230769231</v>
      </c>
      <c r="Q61" s="60">
        <f t="shared" si="9"/>
        <v>0.39828615384615385</v>
      </c>
      <c r="R61" s="112">
        <f t="shared" si="10"/>
        <v>0.40597846153846151</v>
      </c>
      <c r="S61" s="119">
        <f t="shared" si="22"/>
        <v>17875</v>
      </c>
      <c r="T61" s="60">
        <f t="shared" si="12"/>
        <v>0.27500000000000002</v>
      </c>
      <c r="U61" s="112">
        <f t="shared" si="13"/>
        <v>0.40097846153846151</v>
      </c>
      <c r="V61" s="119">
        <f t="shared" si="18"/>
        <v>22686</v>
      </c>
      <c r="W61" s="60">
        <f t="shared" si="14"/>
        <v>0.34901538461538462</v>
      </c>
      <c r="X61" s="112">
        <f t="shared" si="15"/>
        <v>0.47499384615384616</v>
      </c>
      <c r="Y61" s="119">
        <f t="shared" si="19"/>
        <v>22186</v>
      </c>
      <c r="Z61" s="60">
        <f t="shared" si="16"/>
        <v>0.3413230769230769</v>
      </c>
      <c r="AA61" s="112">
        <f t="shared" si="17"/>
        <v>0.46730153846153843</v>
      </c>
      <c r="AB61" s="67"/>
      <c r="AC61" s="67"/>
      <c r="AE61" s="90">
        <v>17700</v>
      </c>
      <c r="AF61" s="91">
        <f t="shared" si="20"/>
        <v>0.27230769230769231</v>
      </c>
      <c r="AG61" s="92">
        <f t="shared" si="21"/>
        <v>0.39828615384615385</v>
      </c>
    </row>
    <row r="62" spans="1:33" x14ac:dyDescent="0.25">
      <c r="A62" s="66">
        <v>60000</v>
      </c>
      <c r="B62" s="84" t="s">
        <v>69</v>
      </c>
      <c r="C62" s="57">
        <v>66000</v>
      </c>
      <c r="D62" s="58">
        <f t="shared" si="0"/>
        <v>31350</v>
      </c>
      <c r="E62" s="58">
        <f t="shared" si="1"/>
        <v>7260</v>
      </c>
      <c r="F62" s="58">
        <f t="shared" si="2"/>
        <v>622.6</v>
      </c>
      <c r="G62" s="58">
        <v>135</v>
      </c>
      <c r="H62" s="58">
        <v>281</v>
      </c>
      <c r="I62" s="58">
        <f t="shared" si="3"/>
        <v>8298.6</v>
      </c>
      <c r="J62" s="58">
        <f t="shared" si="4"/>
        <v>23051.4</v>
      </c>
      <c r="K62" s="58">
        <f t="shared" si="5"/>
        <v>23050</v>
      </c>
      <c r="L62" s="59">
        <f t="shared" si="6"/>
        <v>0.34924242424242424</v>
      </c>
      <c r="M62" s="60">
        <f t="shared" si="7"/>
        <v>0.47497878787878783</v>
      </c>
      <c r="O62" s="110">
        <v>18000</v>
      </c>
      <c r="P62" s="59">
        <f t="shared" si="8"/>
        <v>0.27272727272727271</v>
      </c>
      <c r="Q62" s="60">
        <f t="shared" si="9"/>
        <v>0.39846363636363635</v>
      </c>
      <c r="R62" s="112">
        <f t="shared" si="10"/>
        <v>0.40603939393939392</v>
      </c>
      <c r="S62" s="119">
        <f t="shared" si="22"/>
        <v>18150</v>
      </c>
      <c r="T62" s="60">
        <f t="shared" si="12"/>
        <v>0.27500000000000002</v>
      </c>
      <c r="U62" s="112">
        <f t="shared" si="13"/>
        <v>0.40073636363636361</v>
      </c>
      <c r="V62" s="119">
        <f t="shared" si="18"/>
        <v>23051</v>
      </c>
      <c r="W62" s="60">
        <f t="shared" si="14"/>
        <v>0.34925757575757577</v>
      </c>
      <c r="X62" s="112">
        <f t="shared" si="15"/>
        <v>0.47499393939393936</v>
      </c>
      <c r="Y62" s="119">
        <f t="shared" si="19"/>
        <v>22551</v>
      </c>
      <c r="Z62" s="60">
        <f t="shared" si="16"/>
        <v>0.3416818181818182</v>
      </c>
      <c r="AA62" s="112">
        <f t="shared" si="17"/>
        <v>0.46741818181818179</v>
      </c>
      <c r="AB62" s="67"/>
      <c r="AC62" s="67"/>
      <c r="AE62" s="90">
        <v>18000</v>
      </c>
      <c r="AF62" s="91">
        <f t="shared" si="20"/>
        <v>0.27272727272727271</v>
      </c>
      <c r="AG62" s="92">
        <f t="shared" si="21"/>
        <v>0.39846363636363635</v>
      </c>
    </row>
    <row r="63" spans="1:33" x14ac:dyDescent="0.25">
      <c r="A63" s="66">
        <v>61000</v>
      </c>
      <c r="B63" s="84" t="s">
        <v>69</v>
      </c>
      <c r="C63" s="57">
        <v>67000</v>
      </c>
      <c r="D63" s="58">
        <f t="shared" si="0"/>
        <v>31825</v>
      </c>
      <c r="E63" s="58">
        <f t="shared" si="1"/>
        <v>7370</v>
      </c>
      <c r="F63" s="58">
        <f t="shared" si="2"/>
        <v>622.6</v>
      </c>
      <c r="G63" s="58">
        <v>135</v>
      </c>
      <c r="H63" s="58">
        <v>281</v>
      </c>
      <c r="I63" s="58">
        <f t="shared" si="3"/>
        <v>8408.6</v>
      </c>
      <c r="J63" s="58">
        <f t="shared" si="4"/>
        <v>23416.400000000001</v>
      </c>
      <c r="K63" s="58">
        <f t="shared" si="5"/>
        <v>23410</v>
      </c>
      <c r="L63" s="59">
        <f t="shared" si="6"/>
        <v>0.34940298507462686</v>
      </c>
      <c r="M63" s="60">
        <f t="shared" si="7"/>
        <v>0.47490447761194027</v>
      </c>
      <c r="O63" s="110">
        <v>18300</v>
      </c>
      <c r="P63" s="59">
        <f t="shared" si="8"/>
        <v>0.27313432835820894</v>
      </c>
      <c r="Q63" s="60">
        <f t="shared" si="9"/>
        <v>0.39863582089552235</v>
      </c>
      <c r="R63" s="112">
        <f t="shared" si="10"/>
        <v>0.40609850746268655</v>
      </c>
      <c r="S63" s="119">
        <f t="shared" si="22"/>
        <v>18425</v>
      </c>
      <c r="T63" s="60">
        <f t="shared" si="12"/>
        <v>0.27500000000000002</v>
      </c>
      <c r="U63" s="112">
        <f t="shared" si="13"/>
        <v>0.40050149253731343</v>
      </c>
      <c r="V63" s="119">
        <f t="shared" si="18"/>
        <v>23416</v>
      </c>
      <c r="W63" s="60">
        <f t="shared" si="14"/>
        <v>0.34949253731343283</v>
      </c>
      <c r="X63" s="112">
        <f t="shared" si="15"/>
        <v>0.47499402985074624</v>
      </c>
      <c r="Y63" s="119">
        <f t="shared" si="19"/>
        <v>22916</v>
      </c>
      <c r="Z63" s="60">
        <f t="shared" si="16"/>
        <v>0.34202985074626868</v>
      </c>
      <c r="AA63" s="112">
        <f t="shared" si="17"/>
        <v>0.46753134328358209</v>
      </c>
      <c r="AB63" s="67"/>
      <c r="AC63" s="67"/>
      <c r="AE63" s="90">
        <v>18300</v>
      </c>
      <c r="AF63" s="91">
        <f t="shared" si="20"/>
        <v>0.27313432835820894</v>
      </c>
      <c r="AG63" s="92">
        <f t="shared" si="21"/>
        <v>0.39863582089552235</v>
      </c>
    </row>
    <row r="64" spans="1:33" x14ac:dyDescent="0.25">
      <c r="A64" s="66">
        <v>62000</v>
      </c>
      <c r="B64" s="84" t="s">
        <v>69</v>
      </c>
      <c r="C64" s="57">
        <v>68000</v>
      </c>
      <c r="D64" s="58">
        <f t="shared" si="0"/>
        <v>32300</v>
      </c>
      <c r="E64" s="58">
        <f t="shared" si="1"/>
        <v>7480</v>
      </c>
      <c r="F64" s="58">
        <f t="shared" si="2"/>
        <v>622.6</v>
      </c>
      <c r="G64" s="58">
        <v>135</v>
      </c>
      <c r="H64" s="58">
        <v>281</v>
      </c>
      <c r="I64" s="58">
        <f t="shared" si="3"/>
        <v>8518.6</v>
      </c>
      <c r="J64" s="58">
        <f t="shared" si="4"/>
        <v>23781.4</v>
      </c>
      <c r="K64" s="58">
        <f t="shared" si="5"/>
        <v>23780</v>
      </c>
      <c r="L64" s="59">
        <f t="shared" si="6"/>
        <v>0.3497058823529412</v>
      </c>
      <c r="M64" s="60">
        <f t="shared" si="7"/>
        <v>0.47497941176470587</v>
      </c>
      <c r="O64" s="110">
        <v>18600</v>
      </c>
      <c r="P64" s="59">
        <f t="shared" si="8"/>
        <v>0.27352941176470591</v>
      </c>
      <c r="Q64" s="60">
        <f t="shared" si="9"/>
        <v>0.39880294117647058</v>
      </c>
      <c r="R64" s="112">
        <f t="shared" si="10"/>
        <v>0.40615588235294114</v>
      </c>
      <c r="S64" s="119">
        <f t="shared" si="22"/>
        <v>18700</v>
      </c>
      <c r="T64" s="60">
        <f t="shared" si="12"/>
        <v>0.27500000000000002</v>
      </c>
      <c r="U64" s="112">
        <f t="shared" si="13"/>
        <v>0.40027352941176469</v>
      </c>
      <c r="V64" s="119">
        <f t="shared" si="18"/>
        <v>23781</v>
      </c>
      <c r="W64" s="60">
        <f t="shared" si="14"/>
        <v>0.34972058823529412</v>
      </c>
      <c r="X64" s="112">
        <f t="shared" si="15"/>
        <v>0.47499411764705879</v>
      </c>
      <c r="Y64" s="119">
        <f t="shared" si="19"/>
        <v>23281</v>
      </c>
      <c r="Z64" s="60">
        <f t="shared" si="16"/>
        <v>0.34236764705882355</v>
      </c>
      <c r="AA64" s="112">
        <f t="shared" si="17"/>
        <v>0.46764117647058823</v>
      </c>
      <c r="AB64" s="67"/>
      <c r="AC64" s="67"/>
      <c r="AE64" s="90">
        <v>18600</v>
      </c>
      <c r="AF64" s="91">
        <f t="shared" si="20"/>
        <v>0.27352941176470591</v>
      </c>
      <c r="AG64" s="92">
        <f t="shared" si="21"/>
        <v>0.39880294117647058</v>
      </c>
    </row>
    <row r="65" spans="1:33" x14ac:dyDescent="0.25">
      <c r="A65" s="66">
        <v>63000</v>
      </c>
      <c r="B65" s="84" t="s">
        <v>69</v>
      </c>
      <c r="C65" s="57">
        <v>69000</v>
      </c>
      <c r="D65" s="58">
        <f t="shared" si="0"/>
        <v>32775</v>
      </c>
      <c r="E65" s="58">
        <f t="shared" si="1"/>
        <v>7590</v>
      </c>
      <c r="F65" s="58">
        <f t="shared" si="2"/>
        <v>622.6</v>
      </c>
      <c r="G65" s="58">
        <v>135</v>
      </c>
      <c r="H65" s="58">
        <v>281</v>
      </c>
      <c r="I65" s="58">
        <f t="shared" si="3"/>
        <v>8628.6</v>
      </c>
      <c r="J65" s="58">
        <f t="shared" si="4"/>
        <v>24146.400000000001</v>
      </c>
      <c r="K65" s="58">
        <f t="shared" si="5"/>
        <v>24140</v>
      </c>
      <c r="L65" s="59">
        <f t="shared" si="6"/>
        <v>0.34985507246376812</v>
      </c>
      <c r="M65" s="60">
        <f t="shared" si="7"/>
        <v>0.47490724637681159</v>
      </c>
      <c r="O65" s="110">
        <v>18900</v>
      </c>
      <c r="P65" s="59">
        <f t="shared" si="8"/>
        <v>0.27391304347826084</v>
      </c>
      <c r="Q65" s="60">
        <f t="shared" si="9"/>
        <v>0.39896521739130431</v>
      </c>
      <c r="R65" s="112">
        <f t="shared" si="10"/>
        <v>0.40621159420289854</v>
      </c>
      <c r="S65" s="119">
        <f t="shared" si="22"/>
        <v>18975</v>
      </c>
      <c r="T65" s="60">
        <f t="shared" si="12"/>
        <v>0.27500000000000002</v>
      </c>
      <c r="U65" s="112">
        <f t="shared" si="13"/>
        <v>0.40005217391304343</v>
      </c>
      <c r="V65" s="119">
        <f t="shared" si="18"/>
        <v>24146</v>
      </c>
      <c r="W65" s="60">
        <f t="shared" si="14"/>
        <v>0.34994202898550725</v>
      </c>
      <c r="X65" s="112">
        <f t="shared" si="15"/>
        <v>0.47499420289855071</v>
      </c>
      <c r="Y65" s="119">
        <f t="shared" si="19"/>
        <v>23646</v>
      </c>
      <c r="Z65" s="60">
        <f t="shared" si="16"/>
        <v>0.34269565217391307</v>
      </c>
      <c r="AA65" s="112">
        <f t="shared" si="17"/>
        <v>0.46774782608695648</v>
      </c>
      <c r="AB65" s="67"/>
      <c r="AC65" s="67"/>
      <c r="AE65" s="90">
        <v>18900</v>
      </c>
      <c r="AF65" s="91">
        <f t="shared" si="20"/>
        <v>0.27391304347826084</v>
      </c>
      <c r="AG65" s="92">
        <f t="shared" si="21"/>
        <v>0.39896521739130431</v>
      </c>
    </row>
    <row r="66" spans="1:33" x14ac:dyDescent="0.25">
      <c r="A66" s="66">
        <v>64000</v>
      </c>
      <c r="B66" s="84" t="s">
        <v>69</v>
      </c>
      <c r="C66" s="57">
        <v>70000</v>
      </c>
      <c r="D66" s="58">
        <f t="shared" si="0"/>
        <v>33250</v>
      </c>
      <c r="E66" s="58">
        <f t="shared" si="1"/>
        <v>7700</v>
      </c>
      <c r="F66" s="58">
        <f t="shared" si="2"/>
        <v>622.6</v>
      </c>
      <c r="G66" s="58">
        <v>135</v>
      </c>
      <c r="H66" s="58">
        <v>281</v>
      </c>
      <c r="I66" s="58">
        <f t="shared" si="3"/>
        <v>8738.6</v>
      </c>
      <c r="J66" s="58">
        <f t="shared" si="4"/>
        <v>24511.4</v>
      </c>
      <c r="K66" s="58">
        <f t="shared" si="5"/>
        <v>24510</v>
      </c>
      <c r="L66" s="59">
        <f t="shared" si="6"/>
        <v>0.35014285714285714</v>
      </c>
      <c r="M66" s="60">
        <f t="shared" si="7"/>
        <v>0.47497999999999996</v>
      </c>
      <c r="O66" s="110">
        <v>19200</v>
      </c>
      <c r="P66" s="59">
        <f t="shared" si="8"/>
        <v>0.2742857142857143</v>
      </c>
      <c r="Q66" s="60">
        <f t="shared" si="9"/>
        <v>0.39912285714285711</v>
      </c>
      <c r="R66" s="112">
        <f t="shared" si="10"/>
        <v>0.40626571428571429</v>
      </c>
      <c r="S66" s="119">
        <f t="shared" si="22"/>
        <v>19250</v>
      </c>
      <c r="T66" s="60">
        <f t="shared" si="12"/>
        <v>0.27500000000000002</v>
      </c>
      <c r="U66" s="112">
        <f t="shared" si="13"/>
        <v>0.39983714285714284</v>
      </c>
      <c r="V66" s="119">
        <f t="shared" si="18"/>
        <v>24511</v>
      </c>
      <c r="W66" s="60">
        <f t="shared" si="14"/>
        <v>0.35015714285714283</v>
      </c>
      <c r="X66" s="112">
        <f t="shared" si="15"/>
        <v>0.4749942857142857</v>
      </c>
      <c r="Y66" s="119">
        <f t="shared" si="19"/>
        <v>24011</v>
      </c>
      <c r="Z66" s="60">
        <f t="shared" si="16"/>
        <v>0.34301428571428572</v>
      </c>
      <c r="AA66" s="112">
        <f t="shared" si="17"/>
        <v>0.46785142857142853</v>
      </c>
      <c r="AB66" s="67"/>
      <c r="AC66" s="67"/>
      <c r="AE66" s="90">
        <v>19200</v>
      </c>
      <c r="AF66" s="91">
        <f t="shared" si="20"/>
        <v>0.2742857142857143</v>
      </c>
      <c r="AG66" s="92">
        <f t="shared" si="21"/>
        <v>0.39912285714285711</v>
      </c>
    </row>
    <row r="67" spans="1:33" x14ac:dyDescent="0.25">
      <c r="A67" s="66">
        <v>65000</v>
      </c>
      <c r="B67" s="84" t="s">
        <v>69</v>
      </c>
      <c r="C67" s="57">
        <v>71000</v>
      </c>
      <c r="D67" s="58">
        <f t="shared" si="0"/>
        <v>33725</v>
      </c>
      <c r="E67" s="58">
        <f t="shared" si="1"/>
        <v>7810</v>
      </c>
      <c r="F67" s="58">
        <f t="shared" si="2"/>
        <v>622.6</v>
      </c>
      <c r="G67" s="58">
        <v>135</v>
      </c>
      <c r="H67" s="58">
        <v>281</v>
      </c>
      <c r="I67" s="58">
        <f t="shared" si="3"/>
        <v>8848.6</v>
      </c>
      <c r="J67" s="58">
        <f t="shared" si="4"/>
        <v>24876.400000000001</v>
      </c>
      <c r="K67" s="58">
        <f t="shared" si="5"/>
        <v>24870</v>
      </c>
      <c r="L67" s="59">
        <f t="shared" si="6"/>
        <v>0.35028169014084509</v>
      </c>
      <c r="M67" s="60">
        <f t="shared" si="7"/>
        <v>0.47490985915492956</v>
      </c>
      <c r="O67" s="110">
        <v>19500</v>
      </c>
      <c r="P67" s="59">
        <f t="shared" si="8"/>
        <v>0.27464788732394368</v>
      </c>
      <c r="Q67" s="60">
        <f t="shared" si="9"/>
        <v>0.39927605633802815</v>
      </c>
      <c r="R67" s="112">
        <f t="shared" si="10"/>
        <v>0.4063183098591549</v>
      </c>
      <c r="S67" s="119">
        <f t="shared" si="22"/>
        <v>19525</v>
      </c>
      <c r="T67" s="60">
        <f t="shared" si="12"/>
        <v>0.27500000000000002</v>
      </c>
      <c r="U67" s="112">
        <f t="shared" si="13"/>
        <v>0.39962816901408449</v>
      </c>
      <c r="V67" s="119">
        <f t="shared" si="18"/>
        <v>24876</v>
      </c>
      <c r="W67" s="60">
        <f t="shared" si="14"/>
        <v>0.35036619718309858</v>
      </c>
      <c r="X67" s="112">
        <f t="shared" si="15"/>
        <v>0.4749943661971831</v>
      </c>
      <c r="Y67" s="119">
        <f t="shared" si="19"/>
        <v>24376</v>
      </c>
      <c r="Z67" s="60">
        <f t="shared" si="16"/>
        <v>0.34332394366197183</v>
      </c>
      <c r="AA67" s="112">
        <f t="shared" si="17"/>
        <v>0.4679521126760563</v>
      </c>
      <c r="AB67" s="67"/>
      <c r="AC67" s="67"/>
      <c r="AE67" s="90">
        <v>19500</v>
      </c>
      <c r="AF67" s="91">
        <f t="shared" si="20"/>
        <v>0.27464788732394368</v>
      </c>
      <c r="AG67" s="92">
        <f t="shared" si="21"/>
        <v>0.39927605633802815</v>
      </c>
    </row>
    <row r="68" spans="1:33" x14ac:dyDescent="0.25">
      <c r="A68" s="66">
        <v>66000</v>
      </c>
      <c r="B68" s="84" t="s">
        <v>69</v>
      </c>
      <c r="C68" s="57">
        <v>72000</v>
      </c>
      <c r="D68" s="58">
        <f t="shared" si="0"/>
        <v>34200</v>
      </c>
      <c r="E68" s="58">
        <f t="shared" si="1"/>
        <v>7920</v>
      </c>
      <c r="F68" s="58">
        <f t="shared" si="2"/>
        <v>622.6</v>
      </c>
      <c r="G68" s="58">
        <v>135</v>
      </c>
      <c r="H68" s="58">
        <v>281</v>
      </c>
      <c r="I68" s="58">
        <f t="shared" si="3"/>
        <v>8958.6</v>
      </c>
      <c r="J68" s="58">
        <f t="shared" si="4"/>
        <v>25241.4</v>
      </c>
      <c r="K68" s="58">
        <f t="shared" si="5"/>
        <v>25240</v>
      </c>
      <c r="L68" s="59">
        <f t="shared" si="6"/>
        <v>0.35055555555555556</v>
      </c>
      <c r="M68" s="60">
        <f t="shared" si="7"/>
        <v>0.47498055555555552</v>
      </c>
      <c r="O68" s="110">
        <v>19800</v>
      </c>
      <c r="P68" s="59">
        <f t="shared" si="8"/>
        <v>0.27500000000000002</v>
      </c>
      <c r="Q68" s="60">
        <f t="shared" si="9"/>
        <v>0.39942499999999997</v>
      </c>
      <c r="R68" s="112">
        <f t="shared" si="10"/>
        <v>0.40636944444444445</v>
      </c>
      <c r="S68" s="119">
        <f t="shared" si="22"/>
        <v>19800</v>
      </c>
      <c r="T68" s="60">
        <f t="shared" si="12"/>
        <v>0.27500000000000002</v>
      </c>
      <c r="U68" s="112">
        <f t="shared" si="13"/>
        <v>0.39942499999999997</v>
      </c>
      <c r="V68" s="119">
        <f t="shared" si="18"/>
        <v>25241</v>
      </c>
      <c r="W68" s="60">
        <f t="shared" si="14"/>
        <v>0.35056944444444443</v>
      </c>
      <c r="X68" s="112">
        <f t="shared" si="15"/>
        <v>0.47499444444444444</v>
      </c>
      <c r="Y68" s="119">
        <f t="shared" si="19"/>
        <v>24741</v>
      </c>
      <c r="Z68" s="60">
        <f t="shared" si="16"/>
        <v>0.34362500000000001</v>
      </c>
      <c r="AA68" s="112">
        <f t="shared" si="17"/>
        <v>0.46804999999999997</v>
      </c>
      <c r="AB68" s="67"/>
      <c r="AC68" s="67"/>
      <c r="AE68" s="90">
        <v>19800</v>
      </c>
      <c r="AF68" s="91">
        <f t="shared" si="20"/>
        <v>0.27500000000000002</v>
      </c>
      <c r="AG68" s="92">
        <f t="shared" si="21"/>
        <v>0.39942499999999997</v>
      </c>
    </row>
    <row r="69" spans="1:33" x14ac:dyDescent="0.25">
      <c r="A69" s="66">
        <v>67000</v>
      </c>
      <c r="B69" s="84" t="s">
        <v>69</v>
      </c>
      <c r="C69" s="57">
        <v>74000</v>
      </c>
      <c r="D69" s="58">
        <f t="shared" si="0"/>
        <v>35150</v>
      </c>
      <c r="E69" s="58">
        <f t="shared" si="1"/>
        <v>8140</v>
      </c>
      <c r="F69" s="58">
        <f t="shared" si="2"/>
        <v>622.6</v>
      </c>
      <c r="G69" s="58">
        <v>135</v>
      </c>
      <c r="H69" s="58">
        <v>281</v>
      </c>
      <c r="I69" s="58">
        <f t="shared" si="3"/>
        <v>9178.6</v>
      </c>
      <c r="J69" s="58">
        <f t="shared" si="4"/>
        <v>25971.4</v>
      </c>
      <c r="K69" s="58">
        <f t="shared" si="5"/>
        <v>25970</v>
      </c>
      <c r="L69" s="59">
        <f t="shared" si="6"/>
        <v>0.35094594594594597</v>
      </c>
      <c r="M69" s="60">
        <f t="shared" si="7"/>
        <v>0.47498108108108106</v>
      </c>
      <c r="O69" s="110">
        <v>20100</v>
      </c>
      <c r="P69" s="59">
        <f t="shared" si="8"/>
        <v>0.27162162162162162</v>
      </c>
      <c r="Q69" s="60">
        <f t="shared" si="9"/>
        <v>0.39565675675675671</v>
      </c>
      <c r="R69" s="112">
        <f t="shared" si="10"/>
        <v>0.40241351351351351</v>
      </c>
      <c r="S69" s="119">
        <f t="shared" si="22"/>
        <v>20350</v>
      </c>
      <c r="T69" s="60">
        <f t="shared" si="12"/>
        <v>0.27500000000000002</v>
      </c>
      <c r="U69" s="112">
        <f t="shared" si="13"/>
        <v>0.39903513513513511</v>
      </c>
      <c r="V69" s="119">
        <f t="shared" si="18"/>
        <v>25971</v>
      </c>
      <c r="W69" s="60">
        <f t="shared" si="14"/>
        <v>0.35095945945945944</v>
      </c>
      <c r="X69" s="112">
        <f t="shared" si="15"/>
        <v>0.47499459459459459</v>
      </c>
      <c r="Y69" s="119">
        <f t="shared" si="19"/>
        <v>25471</v>
      </c>
      <c r="Z69" s="60">
        <f t="shared" si="16"/>
        <v>0.3442027027027027</v>
      </c>
      <c r="AA69" s="112">
        <f t="shared" si="17"/>
        <v>0.46823783783783784</v>
      </c>
      <c r="AB69" s="67"/>
      <c r="AC69" s="67"/>
      <c r="AE69" s="90">
        <v>20100</v>
      </c>
      <c r="AF69" s="91">
        <f t="shared" si="20"/>
        <v>0.27162162162162162</v>
      </c>
      <c r="AG69" s="92">
        <f t="shared" si="21"/>
        <v>0.39565675675675671</v>
      </c>
    </row>
    <row r="70" spans="1:33" x14ac:dyDescent="0.25">
      <c r="A70" s="66">
        <v>68000</v>
      </c>
      <c r="B70" s="84" t="s">
        <v>69</v>
      </c>
      <c r="C70" s="57">
        <v>75000</v>
      </c>
      <c r="D70" s="58">
        <f t="shared" ref="D70:D133" si="23">C70*0.475</f>
        <v>35625</v>
      </c>
      <c r="E70" s="58">
        <f t="shared" ref="E70:E133" si="24">C70*11%</f>
        <v>8250</v>
      </c>
      <c r="F70" s="58">
        <f t="shared" ref="F70:F133" si="25">566*1.1</f>
        <v>622.6</v>
      </c>
      <c r="G70" s="58">
        <v>135</v>
      </c>
      <c r="H70" s="58">
        <v>281</v>
      </c>
      <c r="I70" s="58">
        <f t="shared" ref="I70:I133" si="26">E70+F70+G70+H70</f>
        <v>9288.6</v>
      </c>
      <c r="J70" s="58">
        <f t="shared" ref="J70:J133" si="27">D70-I70</f>
        <v>26336.400000000001</v>
      </c>
      <c r="K70" s="58">
        <f t="shared" ref="K70:K133" si="28">TRUNC(J70,-1)</f>
        <v>26330</v>
      </c>
      <c r="L70" s="59">
        <f t="shared" ref="L70:L133" si="29">K70/C70</f>
        <v>0.35106666666666669</v>
      </c>
      <c r="M70" s="60">
        <f t="shared" ref="M70:M133" si="30">(I70+K70)/C70</f>
        <v>0.47491466666666665</v>
      </c>
      <c r="O70" s="110">
        <v>20400</v>
      </c>
      <c r="P70" s="59">
        <f t="shared" ref="P70:P133" si="31">O70/C70</f>
        <v>0.27200000000000002</v>
      </c>
      <c r="Q70" s="60">
        <f t="shared" ref="Q70:Q133" si="32">(I70+O70)/C70</f>
        <v>0.39584799999999998</v>
      </c>
      <c r="R70" s="112">
        <f t="shared" ref="R70:R133" si="33">(O70+I70+500)/C70</f>
        <v>0.40251466666666663</v>
      </c>
      <c r="S70" s="119">
        <f t="shared" si="22"/>
        <v>20625</v>
      </c>
      <c r="T70" s="60">
        <f t="shared" ref="T70:T133" si="34">S70/C70</f>
        <v>0.27500000000000002</v>
      </c>
      <c r="U70" s="112">
        <f t="shared" ref="U70:U133" si="35">(I70+S70)/C70</f>
        <v>0.39884799999999998</v>
      </c>
      <c r="V70" s="119">
        <f t="shared" si="18"/>
        <v>26336</v>
      </c>
      <c r="W70" s="60">
        <f t="shared" ref="W70:W133" si="36">V70/C70</f>
        <v>0.35114666666666666</v>
      </c>
      <c r="X70" s="112">
        <f t="shared" ref="X70:X133" si="37">(I70+V70)/C70</f>
        <v>0.47499466666666662</v>
      </c>
      <c r="Y70" s="119">
        <f t="shared" si="19"/>
        <v>25836</v>
      </c>
      <c r="Z70" s="60">
        <f t="shared" ref="Z70:Z133" si="38">Y70/C70</f>
        <v>0.34448000000000001</v>
      </c>
      <c r="AA70" s="112">
        <f t="shared" ref="AA70:AA133" si="39">(I70+Y70)/C70</f>
        <v>0.46832799999999997</v>
      </c>
      <c r="AB70" s="67"/>
      <c r="AC70" s="67"/>
      <c r="AE70" s="90">
        <v>20400</v>
      </c>
      <c r="AF70" s="91">
        <f t="shared" si="20"/>
        <v>0.27200000000000002</v>
      </c>
      <c r="AG70" s="92">
        <f t="shared" si="21"/>
        <v>0.39584799999999998</v>
      </c>
    </row>
    <row r="71" spans="1:33" x14ac:dyDescent="0.25">
      <c r="A71" s="66">
        <v>69000</v>
      </c>
      <c r="B71" s="84" t="s">
        <v>69</v>
      </c>
      <c r="C71" s="57">
        <v>76000</v>
      </c>
      <c r="D71" s="58">
        <f t="shared" si="23"/>
        <v>36100</v>
      </c>
      <c r="E71" s="58">
        <f t="shared" si="24"/>
        <v>8360</v>
      </c>
      <c r="F71" s="58">
        <f t="shared" si="25"/>
        <v>622.6</v>
      </c>
      <c r="G71" s="58">
        <v>135</v>
      </c>
      <c r="H71" s="58">
        <v>281</v>
      </c>
      <c r="I71" s="58">
        <f t="shared" si="26"/>
        <v>9398.6</v>
      </c>
      <c r="J71" s="58">
        <f t="shared" si="27"/>
        <v>26701.4</v>
      </c>
      <c r="K71" s="58">
        <f t="shared" si="28"/>
        <v>26700</v>
      </c>
      <c r="L71" s="59">
        <f t="shared" si="29"/>
        <v>0.35131578947368419</v>
      </c>
      <c r="M71" s="60">
        <f t="shared" si="30"/>
        <v>0.47498157894736842</v>
      </c>
      <c r="O71" s="110">
        <v>20700</v>
      </c>
      <c r="P71" s="59">
        <f t="shared" si="31"/>
        <v>0.27236842105263159</v>
      </c>
      <c r="Q71" s="60">
        <f t="shared" si="32"/>
        <v>0.39603421052631577</v>
      </c>
      <c r="R71" s="112">
        <f t="shared" si="33"/>
        <v>0.40261315789473684</v>
      </c>
      <c r="S71" s="119">
        <f t="shared" si="22"/>
        <v>20900</v>
      </c>
      <c r="T71" s="60">
        <f t="shared" si="34"/>
        <v>0.27500000000000002</v>
      </c>
      <c r="U71" s="112">
        <f t="shared" si="35"/>
        <v>0.3986657894736842</v>
      </c>
      <c r="V71" s="119">
        <f t="shared" ref="V71:V134" si="40">ROUNDDOWN(C71*0.475-I71,0)</f>
        <v>26701</v>
      </c>
      <c r="W71" s="60">
        <f t="shared" si="36"/>
        <v>0.35132894736842107</v>
      </c>
      <c r="X71" s="112">
        <f t="shared" si="37"/>
        <v>0.47499473684210525</v>
      </c>
      <c r="Y71" s="119">
        <f t="shared" ref="Y71:Y134" si="41">ROUNDDOWN(C71*0.475-I71-500,0)</f>
        <v>26201</v>
      </c>
      <c r="Z71" s="60">
        <f t="shared" si="38"/>
        <v>0.34475</v>
      </c>
      <c r="AA71" s="112">
        <f t="shared" si="39"/>
        <v>0.46841578947368417</v>
      </c>
      <c r="AB71" s="67"/>
      <c r="AC71" s="67"/>
      <c r="AE71" s="90">
        <v>20700</v>
      </c>
      <c r="AF71" s="91">
        <f t="shared" ref="AF71:AF134" si="42">AE71/C71</f>
        <v>0.27236842105263159</v>
      </c>
      <c r="AG71" s="92">
        <f t="shared" ref="AG71:AG134" si="43">(I71+AE71)/C71</f>
        <v>0.39603421052631577</v>
      </c>
    </row>
    <row r="72" spans="1:33" x14ac:dyDescent="0.25">
      <c r="A72" s="66">
        <v>70000</v>
      </c>
      <c r="B72" s="84" t="s">
        <v>69</v>
      </c>
      <c r="C72" s="57">
        <v>77000</v>
      </c>
      <c r="D72" s="58">
        <f t="shared" si="23"/>
        <v>36575</v>
      </c>
      <c r="E72" s="58">
        <f t="shared" si="24"/>
        <v>8470</v>
      </c>
      <c r="F72" s="58">
        <f t="shared" si="25"/>
        <v>622.6</v>
      </c>
      <c r="G72" s="58">
        <v>135</v>
      </c>
      <c r="H72" s="58">
        <v>281</v>
      </c>
      <c r="I72" s="58">
        <f t="shared" si="26"/>
        <v>9508.6</v>
      </c>
      <c r="J72" s="58">
        <f t="shared" si="27"/>
        <v>27066.400000000001</v>
      </c>
      <c r="K72" s="58">
        <f t="shared" si="28"/>
        <v>27060</v>
      </c>
      <c r="L72" s="59">
        <f t="shared" si="29"/>
        <v>0.35142857142857142</v>
      </c>
      <c r="M72" s="60">
        <f t="shared" si="30"/>
        <v>0.47491688311688307</v>
      </c>
      <c r="O72" s="110">
        <v>21000</v>
      </c>
      <c r="P72" s="59">
        <f t="shared" si="31"/>
        <v>0.27272727272727271</v>
      </c>
      <c r="Q72" s="60">
        <f t="shared" si="32"/>
        <v>0.39621558441558441</v>
      </c>
      <c r="R72" s="112">
        <f t="shared" si="33"/>
        <v>0.40270909090909091</v>
      </c>
      <c r="S72" s="119">
        <f t="shared" si="22"/>
        <v>21175</v>
      </c>
      <c r="T72" s="60">
        <f t="shared" si="34"/>
        <v>0.27500000000000002</v>
      </c>
      <c r="U72" s="112">
        <f t="shared" si="35"/>
        <v>0.39848831168831167</v>
      </c>
      <c r="V72" s="119">
        <f t="shared" si="40"/>
        <v>27066</v>
      </c>
      <c r="W72" s="60">
        <f t="shared" si="36"/>
        <v>0.35150649350649349</v>
      </c>
      <c r="X72" s="112">
        <f t="shared" si="37"/>
        <v>0.47499480519480519</v>
      </c>
      <c r="Y72" s="119">
        <f t="shared" si="41"/>
        <v>26566</v>
      </c>
      <c r="Z72" s="60">
        <f t="shared" si="38"/>
        <v>0.34501298701298699</v>
      </c>
      <c r="AA72" s="112">
        <f t="shared" si="39"/>
        <v>0.4685012987012987</v>
      </c>
      <c r="AB72" s="67"/>
      <c r="AC72" s="67"/>
      <c r="AE72" s="90">
        <v>21000</v>
      </c>
      <c r="AF72" s="91">
        <f t="shared" si="42"/>
        <v>0.27272727272727271</v>
      </c>
      <c r="AG72" s="92">
        <f t="shared" si="43"/>
        <v>0.39621558441558441</v>
      </c>
    </row>
    <row r="73" spans="1:33" x14ac:dyDescent="0.25">
      <c r="A73" s="66">
        <v>71000</v>
      </c>
      <c r="B73" s="84" t="s">
        <v>69</v>
      </c>
      <c r="C73" s="57">
        <v>78000</v>
      </c>
      <c r="D73" s="58">
        <f t="shared" si="23"/>
        <v>37050</v>
      </c>
      <c r="E73" s="58">
        <f t="shared" si="24"/>
        <v>8580</v>
      </c>
      <c r="F73" s="58">
        <f t="shared" si="25"/>
        <v>622.6</v>
      </c>
      <c r="G73" s="58">
        <v>135</v>
      </c>
      <c r="H73" s="58">
        <v>281</v>
      </c>
      <c r="I73" s="58">
        <f t="shared" si="26"/>
        <v>9618.6</v>
      </c>
      <c r="J73" s="58">
        <f t="shared" si="27"/>
        <v>27431.4</v>
      </c>
      <c r="K73" s="58">
        <f t="shared" si="28"/>
        <v>27430</v>
      </c>
      <c r="L73" s="59">
        <f t="shared" si="29"/>
        <v>0.35166666666666668</v>
      </c>
      <c r="M73" s="60">
        <f t="shared" si="30"/>
        <v>0.47498205128205129</v>
      </c>
      <c r="O73" s="110">
        <v>21300</v>
      </c>
      <c r="P73" s="59">
        <f t="shared" si="31"/>
        <v>0.27307692307692305</v>
      </c>
      <c r="Q73" s="60">
        <f t="shared" si="32"/>
        <v>0.39639230769230765</v>
      </c>
      <c r="R73" s="112">
        <f t="shared" si="33"/>
        <v>0.4028025641025641</v>
      </c>
      <c r="S73" s="119">
        <f t="shared" si="22"/>
        <v>21450</v>
      </c>
      <c r="T73" s="60">
        <f t="shared" si="34"/>
        <v>0.27500000000000002</v>
      </c>
      <c r="U73" s="112">
        <f t="shared" si="35"/>
        <v>0.39831538461538457</v>
      </c>
      <c r="V73" s="119">
        <f t="shared" si="40"/>
        <v>27431</v>
      </c>
      <c r="W73" s="60">
        <f t="shared" si="36"/>
        <v>0.35167948717948716</v>
      </c>
      <c r="X73" s="112">
        <f t="shared" si="37"/>
        <v>0.47499487179487176</v>
      </c>
      <c r="Y73" s="119">
        <f t="shared" si="41"/>
        <v>26931</v>
      </c>
      <c r="Z73" s="60">
        <f t="shared" si="38"/>
        <v>0.34526923076923077</v>
      </c>
      <c r="AA73" s="112">
        <f t="shared" si="39"/>
        <v>0.46858461538461538</v>
      </c>
      <c r="AB73" s="67"/>
      <c r="AC73" s="67"/>
      <c r="AE73" s="90">
        <v>21300</v>
      </c>
      <c r="AF73" s="91">
        <f t="shared" si="42"/>
        <v>0.27307692307692305</v>
      </c>
      <c r="AG73" s="92">
        <f t="shared" si="43"/>
        <v>0.39639230769230765</v>
      </c>
    </row>
    <row r="74" spans="1:33" x14ac:dyDescent="0.25">
      <c r="A74" s="66">
        <v>72000</v>
      </c>
      <c r="B74" s="84" t="s">
        <v>69</v>
      </c>
      <c r="C74" s="57">
        <v>79000</v>
      </c>
      <c r="D74" s="58">
        <f t="shared" si="23"/>
        <v>37525</v>
      </c>
      <c r="E74" s="58">
        <f t="shared" si="24"/>
        <v>8690</v>
      </c>
      <c r="F74" s="58">
        <f t="shared" si="25"/>
        <v>622.6</v>
      </c>
      <c r="G74" s="58">
        <v>135</v>
      </c>
      <c r="H74" s="58">
        <v>281</v>
      </c>
      <c r="I74" s="58">
        <f t="shared" si="26"/>
        <v>9728.6</v>
      </c>
      <c r="J74" s="58">
        <f t="shared" si="27"/>
        <v>27796.400000000001</v>
      </c>
      <c r="K74" s="58">
        <f t="shared" si="28"/>
        <v>27790</v>
      </c>
      <c r="L74" s="59">
        <f t="shared" si="29"/>
        <v>0.35177215189873418</v>
      </c>
      <c r="M74" s="60">
        <f t="shared" si="30"/>
        <v>0.47491898734177213</v>
      </c>
      <c r="O74" s="110">
        <v>21600</v>
      </c>
      <c r="P74" s="59">
        <f t="shared" si="31"/>
        <v>0.27341772151898736</v>
      </c>
      <c r="Q74" s="60">
        <f t="shared" si="32"/>
        <v>0.39656455696202531</v>
      </c>
      <c r="R74" s="112">
        <f t="shared" si="33"/>
        <v>0.40289367088607592</v>
      </c>
      <c r="S74" s="119">
        <f t="shared" ref="S74:S137" si="44">ROUNDDOWN(C74*0.275,0)</f>
        <v>21725</v>
      </c>
      <c r="T74" s="60">
        <f t="shared" si="34"/>
        <v>0.27500000000000002</v>
      </c>
      <c r="U74" s="112">
        <f t="shared" si="35"/>
        <v>0.39814683544303797</v>
      </c>
      <c r="V74" s="119">
        <f t="shared" si="40"/>
        <v>27796</v>
      </c>
      <c r="W74" s="60">
        <f t="shared" si="36"/>
        <v>0.35184810126582278</v>
      </c>
      <c r="X74" s="112">
        <f t="shared" si="37"/>
        <v>0.47499493670886073</v>
      </c>
      <c r="Y74" s="119">
        <f t="shared" si="41"/>
        <v>27296</v>
      </c>
      <c r="Z74" s="60">
        <f t="shared" si="38"/>
        <v>0.34551898734177217</v>
      </c>
      <c r="AA74" s="112">
        <f t="shared" si="39"/>
        <v>0.46866582278481012</v>
      </c>
      <c r="AB74" s="67"/>
      <c r="AC74" s="67"/>
      <c r="AE74" s="90">
        <v>21600</v>
      </c>
      <c r="AF74" s="91">
        <f t="shared" si="42"/>
        <v>0.27341772151898736</v>
      </c>
      <c r="AG74" s="92">
        <f t="shared" si="43"/>
        <v>0.39656455696202531</v>
      </c>
    </row>
    <row r="75" spans="1:33" x14ac:dyDescent="0.25">
      <c r="A75" s="66">
        <v>73000</v>
      </c>
      <c r="B75" s="84" t="s">
        <v>69</v>
      </c>
      <c r="C75" s="57">
        <v>80000</v>
      </c>
      <c r="D75" s="58">
        <f t="shared" si="23"/>
        <v>38000</v>
      </c>
      <c r="E75" s="58">
        <f t="shared" si="24"/>
        <v>8800</v>
      </c>
      <c r="F75" s="58">
        <f t="shared" si="25"/>
        <v>622.6</v>
      </c>
      <c r="G75" s="58">
        <v>135</v>
      </c>
      <c r="H75" s="58">
        <v>281</v>
      </c>
      <c r="I75" s="58">
        <f t="shared" si="26"/>
        <v>9838.6</v>
      </c>
      <c r="J75" s="58">
        <f t="shared" si="27"/>
        <v>28161.4</v>
      </c>
      <c r="K75" s="58">
        <f t="shared" si="28"/>
        <v>28160</v>
      </c>
      <c r="L75" s="59">
        <f t="shared" si="29"/>
        <v>0.35199999999999998</v>
      </c>
      <c r="M75" s="60">
        <f t="shared" si="30"/>
        <v>0.47498249999999997</v>
      </c>
      <c r="O75" s="110">
        <v>21900</v>
      </c>
      <c r="P75" s="59">
        <f t="shared" si="31"/>
        <v>0.27374999999999999</v>
      </c>
      <c r="Q75" s="60">
        <f t="shared" si="32"/>
        <v>0.39673249999999999</v>
      </c>
      <c r="R75" s="112">
        <f t="shared" si="33"/>
        <v>0.40298249999999997</v>
      </c>
      <c r="S75" s="119">
        <f t="shared" si="44"/>
        <v>22000</v>
      </c>
      <c r="T75" s="60">
        <f t="shared" si="34"/>
        <v>0.27500000000000002</v>
      </c>
      <c r="U75" s="112">
        <f t="shared" si="35"/>
        <v>0.39798249999999996</v>
      </c>
      <c r="V75" s="119">
        <f t="shared" si="40"/>
        <v>28161</v>
      </c>
      <c r="W75" s="60">
        <f t="shared" si="36"/>
        <v>0.35201250000000001</v>
      </c>
      <c r="X75" s="112">
        <f t="shared" si="37"/>
        <v>0.474995</v>
      </c>
      <c r="Y75" s="119">
        <f t="shared" si="41"/>
        <v>27661</v>
      </c>
      <c r="Z75" s="60">
        <f t="shared" si="38"/>
        <v>0.34576249999999997</v>
      </c>
      <c r="AA75" s="112">
        <f t="shared" si="39"/>
        <v>0.46874499999999997</v>
      </c>
      <c r="AB75" s="67"/>
      <c r="AC75" s="67"/>
      <c r="AE75" s="90">
        <v>21900</v>
      </c>
      <c r="AF75" s="91">
        <f t="shared" si="42"/>
        <v>0.27374999999999999</v>
      </c>
      <c r="AG75" s="92">
        <f t="shared" si="43"/>
        <v>0.39673249999999999</v>
      </c>
    </row>
    <row r="76" spans="1:33" x14ac:dyDescent="0.25">
      <c r="A76" s="66">
        <v>74000</v>
      </c>
      <c r="B76" s="84" t="s">
        <v>69</v>
      </c>
      <c r="C76" s="57">
        <v>81000</v>
      </c>
      <c r="D76" s="58">
        <f t="shared" si="23"/>
        <v>38475</v>
      </c>
      <c r="E76" s="58">
        <f t="shared" si="24"/>
        <v>8910</v>
      </c>
      <c r="F76" s="58">
        <f t="shared" si="25"/>
        <v>622.6</v>
      </c>
      <c r="G76" s="58">
        <v>135</v>
      </c>
      <c r="H76" s="58">
        <v>281</v>
      </c>
      <c r="I76" s="58">
        <f t="shared" si="26"/>
        <v>9948.6</v>
      </c>
      <c r="J76" s="58">
        <f t="shared" si="27"/>
        <v>28526.400000000001</v>
      </c>
      <c r="K76" s="58">
        <f t="shared" si="28"/>
        <v>28520</v>
      </c>
      <c r="L76" s="59">
        <f t="shared" si="29"/>
        <v>0.35209876543209878</v>
      </c>
      <c r="M76" s="60">
        <f t="shared" si="30"/>
        <v>0.47492098765432095</v>
      </c>
      <c r="O76" s="110">
        <v>22200</v>
      </c>
      <c r="P76" s="59">
        <f t="shared" si="31"/>
        <v>0.27407407407407408</v>
      </c>
      <c r="Q76" s="60">
        <f t="shared" si="32"/>
        <v>0.3968962962962963</v>
      </c>
      <c r="R76" s="112">
        <f t="shared" si="33"/>
        <v>0.40306913580246911</v>
      </c>
      <c r="S76" s="119">
        <f t="shared" si="44"/>
        <v>22275</v>
      </c>
      <c r="T76" s="60">
        <f t="shared" si="34"/>
        <v>0.27500000000000002</v>
      </c>
      <c r="U76" s="112">
        <f t="shared" si="35"/>
        <v>0.39782222222222219</v>
      </c>
      <c r="V76" s="119">
        <f t="shared" si="40"/>
        <v>28526</v>
      </c>
      <c r="W76" s="60">
        <f t="shared" si="36"/>
        <v>0.35217283950617284</v>
      </c>
      <c r="X76" s="112">
        <f t="shared" si="37"/>
        <v>0.47499506172839506</v>
      </c>
      <c r="Y76" s="119">
        <f t="shared" si="41"/>
        <v>28026</v>
      </c>
      <c r="Z76" s="60">
        <f t="shared" si="38"/>
        <v>0.34599999999999997</v>
      </c>
      <c r="AA76" s="112">
        <f t="shared" si="39"/>
        <v>0.4688222222222222</v>
      </c>
      <c r="AB76" s="67"/>
      <c r="AC76" s="67"/>
      <c r="AE76" s="90">
        <v>22200</v>
      </c>
      <c r="AF76" s="91">
        <f t="shared" si="42"/>
        <v>0.27407407407407408</v>
      </c>
      <c r="AG76" s="92">
        <f t="shared" si="43"/>
        <v>0.3968962962962963</v>
      </c>
    </row>
    <row r="77" spans="1:33" x14ac:dyDescent="0.25">
      <c r="A77" s="66">
        <v>75000</v>
      </c>
      <c r="B77" s="84" t="s">
        <v>69</v>
      </c>
      <c r="C77" s="57">
        <v>82000</v>
      </c>
      <c r="D77" s="58">
        <f t="shared" si="23"/>
        <v>38950</v>
      </c>
      <c r="E77" s="58">
        <f t="shared" si="24"/>
        <v>9020</v>
      </c>
      <c r="F77" s="58">
        <f t="shared" si="25"/>
        <v>622.6</v>
      </c>
      <c r="G77" s="58">
        <v>135</v>
      </c>
      <c r="H77" s="58">
        <v>281</v>
      </c>
      <c r="I77" s="58">
        <f t="shared" si="26"/>
        <v>10058.6</v>
      </c>
      <c r="J77" s="58">
        <f t="shared" si="27"/>
        <v>28891.4</v>
      </c>
      <c r="K77" s="58">
        <f t="shared" si="28"/>
        <v>28890</v>
      </c>
      <c r="L77" s="59">
        <f t="shared" si="29"/>
        <v>0.35231707317073169</v>
      </c>
      <c r="M77" s="60">
        <f t="shared" si="30"/>
        <v>0.47498292682926829</v>
      </c>
      <c r="O77" s="110">
        <v>22500</v>
      </c>
      <c r="P77" s="59">
        <f t="shared" si="31"/>
        <v>0.27439024390243905</v>
      </c>
      <c r="Q77" s="60">
        <f t="shared" si="32"/>
        <v>0.3970560975609756</v>
      </c>
      <c r="R77" s="112">
        <f t="shared" si="33"/>
        <v>0.40315365853658536</v>
      </c>
      <c r="S77" s="119">
        <f t="shared" si="44"/>
        <v>22550</v>
      </c>
      <c r="T77" s="60">
        <f t="shared" si="34"/>
        <v>0.27500000000000002</v>
      </c>
      <c r="U77" s="112">
        <f t="shared" si="35"/>
        <v>0.39766585365853657</v>
      </c>
      <c r="V77" s="119">
        <f t="shared" si="40"/>
        <v>28891</v>
      </c>
      <c r="W77" s="60">
        <f t="shared" si="36"/>
        <v>0.35232926829268291</v>
      </c>
      <c r="X77" s="112">
        <f t="shared" si="37"/>
        <v>0.47499512195121951</v>
      </c>
      <c r="Y77" s="119">
        <f t="shared" si="41"/>
        <v>28391</v>
      </c>
      <c r="Z77" s="60">
        <f t="shared" si="38"/>
        <v>0.34623170731707315</v>
      </c>
      <c r="AA77" s="112">
        <f t="shared" si="39"/>
        <v>0.46889756097560975</v>
      </c>
      <c r="AB77" s="67"/>
      <c r="AC77" s="67"/>
      <c r="AE77" s="90">
        <v>22500</v>
      </c>
      <c r="AF77" s="91">
        <f t="shared" si="42"/>
        <v>0.27439024390243905</v>
      </c>
      <c r="AG77" s="92">
        <f t="shared" si="43"/>
        <v>0.3970560975609756</v>
      </c>
    </row>
    <row r="78" spans="1:33" x14ac:dyDescent="0.25">
      <c r="A78" s="66">
        <v>76000</v>
      </c>
      <c r="B78" s="84" t="s">
        <v>69</v>
      </c>
      <c r="C78" s="57">
        <v>83000</v>
      </c>
      <c r="D78" s="58">
        <f t="shared" si="23"/>
        <v>39425</v>
      </c>
      <c r="E78" s="58">
        <f t="shared" si="24"/>
        <v>9130</v>
      </c>
      <c r="F78" s="58">
        <f t="shared" si="25"/>
        <v>622.6</v>
      </c>
      <c r="G78" s="58">
        <v>135</v>
      </c>
      <c r="H78" s="58">
        <v>281</v>
      </c>
      <c r="I78" s="58">
        <f t="shared" si="26"/>
        <v>10168.6</v>
      </c>
      <c r="J78" s="58">
        <f t="shared" si="27"/>
        <v>29256.400000000001</v>
      </c>
      <c r="K78" s="58">
        <f t="shared" si="28"/>
        <v>29250</v>
      </c>
      <c r="L78" s="59">
        <f t="shared" si="29"/>
        <v>0.35240963855421686</v>
      </c>
      <c r="M78" s="60">
        <f t="shared" si="30"/>
        <v>0.47492289156626505</v>
      </c>
      <c r="O78" s="110">
        <v>22800</v>
      </c>
      <c r="P78" s="59">
        <f t="shared" si="31"/>
        <v>0.27469879518072288</v>
      </c>
      <c r="Q78" s="60">
        <f t="shared" si="32"/>
        <v>0.39721204819277106</v>
      </c>
      <c r="R78" s="112">
        <f t="shared" si="33"/>
        <v>0.40323614457831325</v>
      </c>
      <c r="S78" s="119">
        <f t="shared" si="44"/>
        <v>22825</v>
      </c>
      <c r="T78" s="60">
        <f t="shared" si="34"/>
        <v>0.27500000000000002</v>
      </c>
      <c r="U78" s="112">
        <f t="shared" si="35"/>
        <v>0.39751325301204815</v>
      </c>
      <c r="V78" s="119">
        <f t="shared" si="40"/>
        <v>29256</v>
      </c>
      <c r="W78" s="60">
        <f t="shared" si="36"/>
        <v>0.35248192771084336</v>
      </c>
      <c r="X78" s="112">
        <f t="shared" si="37"/>
        <v>0.47499518072289154</v>
      </c>
      <c r="Y78" s="119">
        <f t="shared" si="41"/>
        <v>28756</v>
      </c>
      <c r="Z78" s="60">
        <f t="shared" si="38"/>
        <v>0.34645783132530122</v>
      </c>
      <c r="AA78" s="112">
        <f t="shared" si="39"/>
        <v>0.46897108433734935</v>
      </c>
      <c r="AB78" s="67"/>
      <c r="AC78" s="67"/>
      <c r="AE78" s="90">
        <v>22800</v>
      </c>
      <c r="AF78" s="91">
        <f t="shared" si="42"/>
        <v>0.27469879518072288</v>
      </c>
      <c r="AG78" s="92">
        <f t="shared" si="43"/>
        <v>0.39721204819277106</v>
      </c>
    </row>
    <row r="79" spans="1:33" x14ac:dyDescent="0.25">
      <c r="A79" s="66">
        <v>77000</v>
      </c>
      <c r="B79" s="84" t="s">
        <v>69</v>
      </c>
      <c r="C79" s="57">
        <v>84000</v>
      </c>
      <c r="D79" s="58">
        <f t="shared" si="23"/>
        <v>39900</v>
      </c>
      <c r="E79" s="58">
        <f t="shared" si="24"/>
        <v>9240</v>
      </c>
      <c r="F79" s="58">
        <f t="shared" si="25"/>
        <v>622.6</v>
      </c>
      <c r="G79" s="58">
        <v>135</v>
      </c>
      <c r="H79" s="58">
        <v>281</v>
      </c>
      <c r="I79" s="58">
        <f t="shared" si="26"/>
        <v>10278.6</v>
      </c>
      <c r="J79" s="58">
        <f t="shared" si="27"/>
        <v>29621.4</v>
      </c>
      <c r="K79" s="58">
        <f t="shared" si="28"/>
        <v>29620</v>
      </c>
      <c r="L79" s="59">
        <f t="shared" si="29"/>
        <v>0.35261904761904761</v>
      </c>
      <c r="M79" s="60">
        <f t="shared" si="30"/>
        <v>0.47498333333333331</v>
      </c>
      <c r="O79" s="110">
        <v>23100</v>
      </c>
      <c r="P79" s="59">
        <f t="shared" si="31"/>
        <v>0.27500000000000002</v>
      </c>
      <c r="Q79" s="60">
        <f t="shared" si="32"/>
        <v>0.39736428571428567</v>
      </c>
      <c r="R79" s="112">
        <f t="shared" si="33"/>
        <v>0.40331666666666666</v>
      </c>
      <c r="S79" s="119">
        <f t="shared" si="44"/>
        <v>23100</v>
      </c>
      <c r="T79" s="60">
        <f t="shared" si="34"/>
        <v>0.27500000000000002</v>
      </c>
      <c r="U79" s="112">
        <f t="shared" si="35"/>
        <v>0.39736428571428567</v>
      </c>
      <c r="V79" s="119">
        <f t="shared" si="40"/>
        <v>29621</v>
      </c>
      <c r="W79" s="60">
        <f t="shared" si="36"/>
        <v>0.35263095238095238</v>
      </c>
      <c r="X79" s="112">
        <f t="shared" si="37"/>
        <v>0.47499523809523808</v>
      </c>
      <c r="Y79" s="119">
        <f t="shared" si="41"/>
        <v>29121</v>
      </c>
      <c r="Z79" s="60">
        <f t="shared" si="38"/>
        <v>0.34667857142857145</v>
      </c>
      <c r="AA79" s="112">
        <f t="shared" si="39"/>
        <v>0.46904285714285715</v>
      </c>
      <c r="AB79" s="67"/>
      <c r="AC79" s="67"/>
      <c r="AE79" s="90">
        <v>23100</v>
      </c>
      <c r="AF79" s="91">
        <f t="shared" si="42"/>
        <v>0.27500000000000002</v>
      </c>
      <c r="AG79" s="92">
        <f t="shared" si="43"/>
        <v>0.39736428571428567</v>
      </c>
    </row>
    <row r="80" spans="1:33" x14ac:dyDescent="0.25">
      <c r="A80" s="66">
        <v>78000</v>
      </c>
      <c r="B80" s="84" t="s">
        <v>69</v>
      </c>
      <c r="C80" s="57">
        <v>86000</v>
      </c>
      <c r="D80" s="58">
        <f t="shared" si="23"/>
        <v>40850</v>
      </c>
      <c r="E80" s="58">
        <f t="shared" si="24"/>
        <v>9460</v>
      </c>
      <c r="F80" s="58">
        <f t="shared" si="25"/>
        <v>622.6</v>
      </c>
      <c r="G80" s="58">
        <v>135</v>
      </c>
      <c r="H80" s="58">
        <v>281</v>
      </c>
      <c r="I80" s="58">
        <f t="shared" si="26"/>
        <v>10498.6</v>
      </c>
      <c r="J80" s="58">
        <f t="shared" si="27"/>
        <v>30351.4</v>
      </c>
      <c r="K80" s="58">
        <f t="shared" si="28"/>
        <v>30350</v>
      </c>
      <c r="L80" s="59">
        <f t="shared" si="29"/>
        <v>0.35290697674418603</v>
      </c>
      <c r="M80" s="60">
        <f t="shared" si="30"/>
        <v>0.47498372093023256</v>
      </c>
      <c r="O80" s="110">
        <v>23400</v>
      </c>
      <c r="P80" s="59">
        <f t="shared" si="31"/>
        <v>0.27209302325581397</v>
      </c>
      <c r="Q80" s="60">
        <f t="shared" si="32"/>
        <v>0.39416976744186044</v>
      </c>
      <c r="R80" s="112">
        <f t="shared" si="33"/>
        <v>0.39998372093023254</v>
      </c>
      <c r="S80" s="119">
        <f t="shared" si="44"/>
        <v>23650</v>
      </c>
      <c r="T80" s="60">
        <f t="shared" si="34"/>
        <v>0.27500000000000002</v>
      </c>
      <c r="U80" s="112">
        <f t="shared" si="35"/>
        <v>0.39707674418604649</v>
      </c>
      <c r="V80" s="119">
        <f t="shared" si="40"/>
        <v>30351</v>
      </c>
      <c r="W80" s="60">
        <f t="shared" si="36"/>
        <v>0.35291860465116281</v>
      </c>
      <c r="X80" s="112">
        <f t="shared" si="37"/>
        <v>0.47499534883720929</v>
      </c>
      <c r="Y80" s="119">
        <f t="shared" si="41"/>
        <v>29851</v>
      </c>
      <c r="Z80" s="60">
        <f t="shared" si="38"/>
        <v>0.34710465116279071</v>
      </c>
      <c r="AA80" s="112">
        <f t="shared" si="39"/>
        <v>0.46918139534883718</v>
      </c>
      <c r="AB80" s="67"/>
      <c r="AC80" s="67"/>
      <c r="AE80" s="90">
        <v>23400</v>
      </c>
      <c r="AF80" s="91">
        <f t="shared" si="42"/>
        <v>0.27209302325581397</v>
      </c>
      <c r="AG80" s="92">
        <f t="shared" si="43"/>
        <v>0.39416976744186044</v>
      </c>
    </row>
    <row r="81" spans="1:33" x14ac:dyDescent="0.25">
      <c r="A81" s="66">
        <v>79000</v>
      </c>
      <c r="B81" s="84" t="s">
        <v>69</v>
      </c>
      <c r="C81" s="57">
        <v>87000</v>
      </c>
      <c r="D81" s="58">
        <f t="shared" si="23"/>
        <v>41325</v>
      </c>
      <c r="E81" s="58">
        <f t="shared" si="24"/>
        <v>9570</v>
      </c>
      <c r="F81" s="58">
        <f t="shared" si="25"/>
        <v>622.6</v>
      </c>
      <c r="G81" s="58">
        <v>135</v>
      </c>
      <c r="H81" s="58">
        <v>281</v>
      </c>
      <c r="I81" s="58">
        <f t="shared" si="26"/>
        <v>10608.6</v>
      </c>
      <c r="J81" s="58">
        <f t="shared" si="27"/>
        <v>30716.400000000001</v>
      </c>
      <c r="K81" s="58">
        <f t="shared" si="28"/>
        <v>30710</v>
      </c>
      <c r="L81" s="59">
        <f t="shared" si="29"/>
        <v>0.35298850574712642</v>
      </c>
      <c r="M81" s="60">
        <f t="shared" si="30"/>
        <v>0.47492643678160917</v>
      </c>
      <c r="O81" s="110">
        <v>23700</v>
      </c>
      <c r="P81" s="59">
        <f t="shared" si="31"/>
        <v>0.27241379310344827</v>
      </c>
      <c r="Q81" s="60">
        <f t="shared" si="32"/>
        <v>0.39435172413793101</v>
      </c>
      <c r="R81" s="112">
        <f t="shared" si="33"/>
        <v>0.40009885057471262</v>
      </c>
      <c r="S81" s="119">
        <f t="shared" si="44"/>
        <v>23925</v>
      </c>
      <c r="T81" s="60">
        <f t="shared" si="34"/>
        <v>0.27500000000000002</v>
      </c>
      <c r="U81" s="112">
        <f t="shared" si="35"/>
        <v>0.39693793103448272</v>
      </c>
      <c r="V81" s="119">
        <f t="shared" si="40"/>
        <v>30716</v>
      </c>
      <c r="W81" s="60">
        <f t="shared" si="36"/>
        <v>0.35305747126436782</v>
      </c>
      <c r="X81" s="112">
        <f t="shared" si="37"/>
        <v>0.47499540229885057</v>
      </c>
      <c r="Y81" s="119">
        <f t="shared" si="41"/>
        <v>30216</v>
      </c>
      <c r="Z81" s="60">
        <f t="shared" si="38"/>
        <v>0.34731034482758621</v>
      </c>
      <c r="AA81" s="112">
        <f t="shared" si="39"/>
        <v>0.46924827586206896</v>
      </c>
      <c r="AB81" s="67"/>
      <c r="AC81" s="67"/>
      <c r="AE81" s="90">
        <v>23700</v>
      </c>
      <c r="AF81" s="91">
        <f t="shared" si="42"/>
        <v>0.27241379310344827</v>
      </c>
      <c r="AG81" s="92">
        <f t="shared" si="43"/>
        <v>0.39435172413793101</v>
      </c>
    </row>
    <row r="82" spans="1:33" x14ac:dyDescent="0.25">
      <c r="A82" s="66">
        <v>80000</v>
      </c>
      <c r="B82" s="84" t="s">
        <v>69</v>
      </c>
      <c r="C82" s="57">
        <v>88000</v>
      </c>
      <c r="D82" s="58">
        <f t="shared" si="23"/>
        <v>41800</v>
      </c>
      <c r="E82" s="58">
        <f t="shared" si="24"/>
        <v>9680</v>
      </c>
      <c r="F82" s="58">
        <f t="shared" si="25"/>
        <v>622.6</v>
      </c>
      <c r="G82" s="58">
        <v>135</v>
      </c>
      <c r="H82" s="58">
        <v>281</v>
      </c>
      <c r="I82" s="58">
        <f t="shared" si="26"/>
        <v>10718.6</v>
      </c>
      <c r="J82" s="58">
        <f t="shared" si="27"/>
        <v>31081.4</v>
      </c>
      <c r="K82" s="58">
        <f t="shared" si="28"/>
        <v>31080</v>
      </c>
      <c r="L82" s="59">
        <f t="shared" si="29"/>
        <v>0.35318181818181821</v>
      </c>
      <c r="M82" s="60">
        <f t="shared" si="30"/>
        <v>0.47498409090909088</v>
      </c>
      <c r="O82" s="110">
        <v>24000</v>
      </c>
      <c r="P82" s="59">
        <f t="shared" si="31"/>
        <v>0.27272727272727271</v>
      </c>
      <c r="Q82" s="60">
        <f t="shared" si="32"/>
        <v>0.39452954545454544</v>
      </c>
      <c r="R82" s="112">
        <f t="shared" si="33"/>
        <v>0.40021136363636362</v>
      </c>
      <c r="S82" s="119">
        <f t="shared" si="44"/>
        <v>24200</v>
      </c>
      <c r="T82" s="60">
        <f t="shared" si="34"/>
        <v>0.27500000000000002</v>
      </c>
      <c r="U82" s="112">
        <f t="shared" si="35"/>
        <v>0.3968022727272727</v>
      </c>
      <c r="V82" s="119">
        <f t="shared" si="40"/>
        <v>31081</v>
      </c>
      <c r="W82" s="60">
        <f t="shared" si="36"/>
        <v>0.35319318181818182</v>
      </c>
      <c r="X82" s="112">
        <f t="shared" si="37"/>
        <v>0.47499545454545455</v>
      </c>
      <c r="Y82" s="119">
        <f t="shared" si="41"/>
        <v>30581</v>
      </c>
      <c r="Z82" s="60">
        <f t="shared" si="38"/>
        <v>0.34751136363636365</v>
      </c>
      <c r="AA82" s="112">
        <f t="shared" si="39"/>
        <v>0.46931363636363632</v>
      </c>
      <c r="AB82" s="67"/>
      <c r="AC82" s="67"/>
      <c r="AE82" s="90">
        <v>24000</v>
      </c>
      <c r="AF82" s="91">
        <f t="shared" si="42"/>
        <v>0.27272727272727271</v>
      </c>
      <c r="AG82" s="92">
        <f t="shared" si="43"/>
        <v>0.39452954545454544</v>
      </c>
    </row>
    <row r="83" spans="1:33" x14ac:dyDescent="0.25">
      <c r="A83" s="66">
        <v>81000</v>
      </c>
      <c r="B83" s="84" t="s">
        <v>69</v>
      </c>
      <c r="C83" s="57">
        <v>89000</v>
      </c>
      <c r="D83" s="58">
        <f t="shared" si="23"/>
        <v>42275</v>
      </c>
      <c r="E83" s="58">
        <f t="shared" si="24"/>
        <v>9790</v>
      </c>
      <c r="F83" s="58">
        <f t="shared" si="25"/>
        <v>622.6</v>
      </c>
      <c r="G83" s="58">
        <v>135</v>
      </c>
      <c r="H83" s="58">
        <v>281</v>
      </c>
      <c r="I83" s="58">
        <f t="shared" si="26"/>
        <v>10828.6</v>
      </c>
      <c r="J83" s="58">
        <f t="shared" si="27"/>
        <v>31446.400000000001</v>
      </c>
      <c r="K83" s="58">
        <f t="shared" si="28"/>
        <v>31440</v>
      </c>
      <c r="L83" s="59">
        <f t="shared" si="29"/>
        <v>0.35325842696629212</v>
      </c>
      <c r="M83" s="60">
        <f t="shared" si="30"/>
        <v>0.47492808988764046</v>
      </c>
      <c r="O83" s="110">
        <v>24300</v>
      </c>
      <c r="P83" s="59">
        <f t="shared" si="31"/>
        <v>0.27303370786516856</v>
      </c>
      <c r="Q83" s="60">
        <f t="shared" si="32"/>
        <v>0.39470337078651685</v>
      </c>
      <c r="R83" s="112">
        <f t="shared" si="33"/>
        <v>0.40032134831460675</v>
      </c>
      <c r="S83" s="119">
        <f t="shared" si="44"/>
        <v>24475</v>
      </c>
      <c r="T83" s="60">
        <f t="shared" si="34"/>
        <v>0.27500000000000002</v>
      </c>
      <c r="U83" s="112">
        <f t="shared" si="35"/>
        <v>0.39666966292134831</v>
      </c>
      <c r="V83" s="119">
        <f t="shared" si="40"/>
        <v>31446</v>
      </c>
      <c r="W83" s="60">
        <f t="shared" si="36"/>
        <v>0.3533258426966292</v>
      </c>
      <c r="X83" s="112">
        <f t="shared" si="37"/>
        <v>0.47499550561797749</v>
      </c>
      <c r="Y83" s="119">
        <f t="shared" si="41"/>
        <v>30946</v>
      </c>
      <c r="Z83" s="60">
        <f t="shared" si="38"/>
        <v>0.3477078651685393</v>
      </c>
      <c r="AA83" s="112">
        <f t="shared" si="39"/>
        <v>0.46937752808988764</v>
      </c>
      <c r="AB83" s="67"/>
      <c r="AC83" s="67"/>
      <c r="AE83" s="90">
        <v>24300</v>
      </c>
      <c r="AF83" s="91">
        <f t="shared" si="42"/>
        <v>0.27303370786516856</v>
      </c>
      <c r="AG83" s="92">
        <f t="shared" si="43"/>
        <v>0.39470337078651685</v>
      </c>
    </row>
    <row r="84" spans="1:33" x14ac:dyDescent="0.25">
      <c r="A84" s="66">
        <v>82000</v>
      </c>
      <c r="B84" s="84" t="s">
        <v>69</v>
      </c>
      <c r="C84" s="57">
        <v>90000</v>
      </c>
      <c r="D84" s="58">
        <f t="shared" si="23"/>
        <v>42750</v>
      </c>
      <c r="E84" s="58">
        <f t="shared" si="24"/>
        <v>9900</v>
      </c>
      <c r="F84" s="58">
        <f t="shared" si="25"/>
        <v>622.6</v>
      </c>
      <c r="G84" s="58">
        <v>135</v>
      </c>
      <c r="H84" s="58">
        <v>281</v>
      </c>
      <c r="I84" s="58">
        <f t="shared" si="26"/>
        <v>10938.6</v>
      </c>
      <c r="J84" s="58">
        <f t="shared" si="27"/>
        <v>31811.4</v>
      </c>
      <c r="K84" s="58">
        <f t="shared" si="28"/>
        <v>31810</v>
      </c>
      <c r="L84" s="59">
        <f t="shared" si="29"/>
        <v>0.35344444444444445</v>
      </c>
      <c r="M84" s="60">
        <f t="shared" si="30"/>
        <v>0.47498444444444443</v>
      </c>
      <c r="O84" s="110">
        <v>24600</v>
      </c>
      <c r="P84" s="59">
        <f t="shared" si="31"/>
        <v>0.27333333333333332</v>
      </c>
      <c r="Q84" s="60">
        <f t="shared" si="32"/>
        <v>0.3948733333333333</v>
      </c>
      <c r="R84" s="112">
        <f t="shared" si="33"/>
        <v>0.40042888888888889</v>
      </c>
      <c r="S84" s="119">
        <f t="shared" si="44"/>
        <v>24750</v>
      </c>
      <c r="T84" s="60">
        <f t="shared" si="34"/>
        <v>0.27500000000000002</v>
      </c>
      <c r="U84" s="112">
        <f t="shared" si="35"/>
        <v>0.39654</v>
      </c>
      <c r="V84" s="119">
        <f t="shared" si="40"/>
        <v>31811</v>
      </c>
      <c r="W84" s="60">
        <f t="shared" si="36"/>
        <v>0.35345555555555558</v>
      </c>
      <c r="X84" s="112">
        <f t="shared" si="37"/>
        <v>0.47499555555555556</v>
      </c>
      <c r="Y84" s="119">
        <f t="shared" si="41"/>
        <v>31311</v>
      </c>
      <c r="Z84" s="60">
        <f t="shared" si="38"/>
        <v>0.34789999999999999</v>
      </c>
      <c r="AA84" s="112">
        <f t="shared" si="39"/>
        <v>0.46943999999999997</v>
      </c>
      <c r="AB84" s="67"/>
      <c r="AC84" s="67"/>
      <c r="AE84" s="90">
        <v>24600</v>
      </c>
      <c r="AF84" s="91">
        <f t="shared" si="42"/>
        <v>0.27333333333333332</v>
      </c>
      <c r="AG84" s="92">
        <f t="shared" si="43"/>
        <v>0.3948733333333333</v>
      </c>
    </row>
    <row r="85" spans="1:33" x14ac:dyDescent="0.25">
      <c r="A85" s="66">
        <v>83000</v>
      </c>
      <c r="B85" s="84" t="s">
        <v>69</v>
      </c>
      <c r="C85" s="57">
        <v>91000</v>
      </c>
      <c r="D85" s="58">
        <f t="shared" si="23"/>
        <v>43225</v>
      </c>
      <c r="E85" s="58">
        <f t="shared" si="24"/>
        <v>10010</v>
      </c>
      <c r="F85" s="58">
        <f t="shared" si="25"/>
        <v>622.6</v>
      </c>
      <c r="G85" s="58">
        <v>135</v>
      </c>
      <c r="H85" s="58">
        <v>281</v>
      </c>
      <c r="I85" s="58">
        <f t="shared" si="26"/>
        <v>11048.6</v>
      </c>
      <c r="J85" s="58">
        <f t="shared" si="27"/>
        <v>32176.400000000001</v>
      </c>
      <c r="K85" s="58">
        <f t="shared" si="28"/>
        <v>32170</v>
      </c>
      <c r="L85" s="59">
        <f t="shared" si="29"/>
        <v>0.35351648351648352</v>
      </c>
      <c r="M85" s="60">
        <f t="shared" si="30"/>
        <v>0.47492967032967032</v>
      </c>
      <c r="O85" s="110">
        <v>24900</v>
      </c>
      <c r="P85" s="59">
        <f t="shared" si="31"/>
        <v>0.27362637362637365</v>
      </c>
      <c r="Q85" s="60">
        <f t="shared" si="32"/>
        <v>0.3950395604395604</v>
      </c>
      <c r="R85" s="112">
        <f t="shared" si="33"/>
        <v>0.40053406593406593</v>
      </c>
      <c r="S85" s="119">
        <f t="shared" si="44"/>
        <v>25025</v>
      </c>
      <c r="T85" s="60">
        <f t="shared" si="34"/>
        <v>0.27500000000000002</v>
      </c>
      <c r="U85" s="112">
        <f t="shared" si="35"/>
        <v>0.39641318681318682</v>
      </c>
      <c r="V85" s="119">
        <f t="shared" si="40"/>
        <v>32176</v>
      </c>
      <c r="W85" s="60">
        <f t="shared" si="36"/>
        <v>0.3535824175824176</v>
      </c>
      <c r="X85" s="112">
        <f t="shared" si="37"/>
        <v>0.4749956043956044</v>
      </c>
      <c r="Y85" s="119">
        <f t="shared" si="41"/>
        <v>31676</v>
      </c>
      <c r="Z85" s="60">
        <f t="shared" si="38"/>
        <v>0.34808791208791207</v>
      </c>
      <c r="AA85" s="112">
        <f t="shared" si="39"/>
        <v>0.46950109890109887</v>
      </c>
      <c r="AB85" s="67"/>
      <c r="AC85" s="67"/>
      <c r="AE85" s="90">
        <v>24900</v>
      </c>
      <c r="AF85" s="91">
        <f t="shared" si="42"/>
        <v>0.27362637362637365</v>
      </c>
      <c r="AG85" s="92">
        <f t="shared" si="43"/>
        <v>0.3950395604395604</v>
      </c>
    </row>
    <row r="86" spans="1:33" x14ac:dyDescent="0.25">
      <c r="A86" s="66">
        <v>84000</v>
      </c>
      <c r="B86" s="84" t="s">
        <v>69</v>
      </c>
      <c r="C86" s="57">
        <v>92000</v>
      </c>
      <c r="D86" s="58">
        <f t="shared" si="23"/>
        <v>43700</v>
      </c>
      <c r="E86" s="58">
        <f t="shared" si="24"/>
        <v>10120</v>
      </c>
      <c r="F86" s="58">
        <f t="shared" si="25"/>
        <v>622.6</v>
      </c>
      <c r="G86" s="58">
        <v>135</v>
      </c>
      <c r="H86" s="58">
        <v>281</v>
      </c>
      <c r="I86" s="58">
        <f t="shared" si="26"/>
        <v>11158.6</v>
      </c>
      <c r="J86" s="58">
        <f t="shared" si="27"/>
        <v>32541.4</v>
      </c>
      <c r="K86" s="58">
        <f t="shared" si="28"/>
        <v>32540</v>
      </c>
      <c r="L86" s="59">
        <f t="shared" si="29"/>
        <v>0.35369565217391302</v>
      </c>
      <c r="M86" s="60">
        <f t="shared" si="30"/>
        <v>0.47498478260869564</v>
      </c>
      <c r="O86" s="110">
        <v>25200</v>
      </c>
      <c r="P86" s="59">
        <f t="shared" si="31"/>
        <v>0.27391304347826084</v>
      </c>
      <c r="Q86" s="60">
        <f t="shared" si="32"/>
        <v>0.39520217391304346</v>
      </c>
      <c r="R86" s="112">
        <f t="shared" si="33"/>
        <v>0.40063695652173914</v>
      </c>
      <c r="S86" s="119">
        <f t="shared" si="44"/>
        <v>25300</v>
      </c>
      <c r="T86" s="60">
        <f t="shared" si="34"/>
        <v>0.27500000000000002</v>
      </c>
      <c r="U86" s="112">
        <f t="shared" si="35"/>
        <v>0.39628913043478259</v>
      </c>
      <c r="V86" s="119">
        <f t="shared" si="40"/>
        <v>32541</v>
      </c>
      <c r="W86" s="60">
        <f t="shared" si="36"/>
        <v>0.35370652173913042</v>
      </c>
      <c r="X86" s="112">
        <f t="shared" si="37"/>
        <v>0.47499565217391304</v>
      </c>
      <c r="Y86" s="119">
        <f t="shared" si="41"/>
        <v>32041</v>
      </c>
      <c r="Z86" s="60">
        <f t="shared" si="38"/>
        <v>0.3482717391304348</v>
      </c>
      <c r="AA86" s="112">
        <f t="shared" si="39"/>
        <v>0.46956086956521736</v>
      </c>
      <c r="AB86" s="67"/>
      <c r="AC86" s="67"/>
      <c r="AE86" s="90">
        <v>25200</v>
      </c>
      <c r="AF86" s="91">
        <f t="shared" si="42"/>
        <v>0.27391304347826084</v>
      </c>
      <c r="AG86" s="92">
        <f t="shared" si="43"/>
        <v>0.39520217391304346</v>
      </c>
    </row>
    <row r="87" spans="1:33" x14ac:dyDescent="0.25">
      <c r="A87" s="66">
        <v>85000</v>
      </c>
      <c r="B87" s="84" t="s">
        <v>69</v>
      </c>
      <c r="C87" s="57">
        <v>93000</v>
      </c>
      <c r="D87" s="58">
        <f t="shared" si="23"/>
        <v>44175</v>
      </c>
      <c r="E87" s="58">
        <f t="shared" si="24"/>
        <v>10230</v>
      </c>
      <c r="F87" s="58">
        <f t="shared" si="25"/>
        <v>622.6</v>
      </c>
      <c r="G87" s="58">
        <v>135</v>
      </c>
      <c r="H87" s="58">
        <v>281</v>
      </c>
      <c r="I87" s="58">
        <f t="shared" si="26"/>
        <v>11268.6</v>
      </c>
      <c r="J87" s="58">
        <f t="shared" si="27"/>
        <v>32906.400000000001</v>
      </c>
      <c r="K87" s="58">
        <f t="shared" si="28"/>
        <v>32900</v>
      </c>
      <c r="L87" s="59">
        <f t="shared" si="29"/>
        <v>0.35376344086021505</v>
      </c>
      <c r="M87" s="60">
        <f t="shared" si="30"/>
        <v>0.4749311827956989</v>
      </c>
      <c r="O87" s="110">
        <v>25500</v>
      </c>
      <c r="P87" s="59">
        <f t="shared" si="31"/>
        <v>0.27419354838709675</v>
      </c>
      <c r="Q87" s="60">
        <f t="shared" si="32"/>
        <v>0.39536129032258061</v>
      </c>
      <c r="R87" s="112">
        <f t="shared" si="33"/>
        <v>0.40073763440860216</v>
      </c>
      <c r="S87" s="119">
        <f t="shared" si="44"/>
        <v>25575</v>
      </c>
      <c r="T87" s="60">
        <f t="shared" si="34"/>
        <v>0.27500000000000002</v>
      </c>
      <c r="U87" s="112">
        <f t="shared" si="35"/>
        <v>0.39616774193548387</v>
      </c>
      <c r="V87" s="119">
        <f t="shared" si="40"/>
        <v>32906</v>
      </c>
      <c r="W87" s="60">
        <f t="shared" si="36"/>
        <v>0.35382795698924729</v>
      </c>
      <c r="X87" s="112">
        <f t="shared" si="37"/>
        <v>0.47499569892473115</v>
      </c>
      <c r="Y87" s="119">
        <f t="shared" si="41"/>
        <v>32406</v>
      </c>
      <c r="Z87" s="60">
        <f t="shared" si="38"/>
        <v>0.34845161290322579</v>
      </c>
      <c r="AA87" s="112">
        <f t="shared" si="39"/>
        <v>0.46961935483870965</v>
      </c>
      <c r="AB87" s="67"/>
      <c r="AC87" s="67"/>
      <c r="AE87" s="90">
        <v>25500</v>
      </c>
      <c r="AF87" s="91">
        <f t="shared" si="42"/>
        <v>0.27419354838709675</v>
      </c>
      <c r="AG87" s="92">
        <f t="shared" si="43"/>
        <v>0.39536129032258061</v>
      </c>
    </row>
    <row r="88" spans="1:33" x14ac:dyDescent="0.25">
      <c r="A88" s="66">
        <v>86000</v>
      </c>
      <c r="B88" s="84" t="s">
        <v>69</v>
      </c>
      <c r="C88" s="57">
        <v>94000</v>
      </c>
      <c r="D88" s="58">
        <f t="shared" si="23"/>
        <v>44650</v>
      </c>
      <c r="E88" s="58">
        <f t="shared" si="24"/>
        <v>10340</v>
      </c>
      <c r="F88" s="58">
        <f t="shared" si="25"/>
        <v>622.6</v>
      </c>
      <c r="G88" s="58">
        <v>135</v>
      </c>
      <c r="H88" s="58">
        <v>281</v>
      </c>
      <c r="I88" s="58">
        <f t="shared" si="26"/>
        <v>11378.6</v>
      </c>
      <c r="J88" s="58">
        <f t="shared" si="27"/>
        <v>33271.4</v>
      </c>
      <c r="K88" s="58">
        <f t="shared" si="28"/>
        <v>33270</v>
      </c>
      <c r="L88" s="59">
        <f t="shared" si="29"/>
        <v>0.35393617021276597</v>
      </c>
      <c r="M88" s="60">
        <f t="shared" si="30"/>
        <v>0.47498510638297869</v>
      </c>
      <c r="O88" s="110">
        <v>25800</v>
      </c>
      <c r="P88" s="59">
        <f t="shared" si="31"/>
        <v>0.27446808510638299</v>
      </c>
      <c r="Q88" s="60">
        <f t="shared" si="32"/>
        <v>0.39551702127659571</v>
      </c>
      <c r="R88" s="112">
        <f t="shared" si="33"/>
        <v>0.40083617021276596</v>
      </c>
      <c r="S88" s="119">
        <f t="shared" si="44"/>
        <v>25850</v>
      </c>
      <c r="T88" s="60">
        <f t="shared" si="34"/>
        <v>0.27500000000000002</v>
      </c>
      <c r="U88" s="112">
        <f t="shared" si="35"/>
        <v>0.39604893617021275</v>
      </c>
      <c r="V88" s="119">
        <f t="shared" si="40"/>
        <v>33271</v>
      </c>
      <c r="W88" s="60">
        <f t="shared" si="36"/>
        <v>0.35394680851063831</v>
      </c>
      <c r="X88" s="112">
        <f t="shared" si="37"/>
        <v>0.47499574468085104</v>
      </c>
      <c r="Y88" s="119">
        <f t="shared" si="41"/>
        <v>32771</v>
      </c>
      <c r="Z88" s="60">
        <f t="shared" si="38"/>
        <v>0.34862765957446806</v>
      </c>
      <c r="AA88" s="112">
        <f t="shared" si="39"/>
        <v>0.46967659574468085</v>
      </c>
      <c r="AB88" s="67"/>
      <c r="AC88" s="67"/>
      <c r="AE88" s="90">
        <v>25800</v>
      </c>
      <c r="AF88" s="91">
        <f t="shared" si="42"/>
        <v>0.27446808510638299</v>
      </c>
      <c r="AG88" s="92">
        <f t="shared" si="43"/>
        <v>0.39551702127659571</v>
      </c>
    </row>
    <row r="89" spans="1:33" x14ac:dyDescent="0.25">
      <c r="A89" s="66">
        <v>87000</v>
      </c>
      <c r="B89" s="84" t="s">
        <v>69</v>
      </c>
      <c r="C89" s="57">
        <v>95000</v>
      </c>
      <c r="D89" s="58">
        <f t="shared" si="23"/>
        <v>45125</v>
      </c>
      <c r="E89" s="58">
        <f t="shared" si="24"/>
        <v>10450</v>
      </c>
      <c r="F89" s="58">
        <f t="shared" si="25"/>
        <v>622.6</v>
      </c>
      <c r="G89" s="58">
        <v>135</v>
      </c>
      <c r="H89" s="58">
        <v>281</v>
      </c>
      <c r="I89" s="58">
        <f t="shared" si="26"/>
        <v>11488.6</v>
      </c>
      <c r="J89" s="58">
        <f t="shared" si="27"/>
        <v>33636.400000000001</v>
      </c>
      <c r="K89" s="58">
        <f t="shared" si="28"/>
        <v>33630</v>
      </c>
      <c r="L89" s="59">
        <f t="shared" si="29"/>
        <v>0.35399999999999998</v>
      </c>
      <c r="M89" s="60">
        <f t="shared" si="30"/>
        <v>0.47493263157894733</v>
      </c>
      <c r="O89" s="110">
        <v>26100</v>
      </c>
      <c r="P89" s="59">
        <f t="shared" si="31"/>
        <v>0.27473684210526317</v>
      </c>
      <c r="Q89" s="60">
        <f t="shared" si="32"/>
        <v>0.39566947368421052</v>
      </c>
      <c r="R89" s="112">
        <f t="shared" si="33"/>
        <v>0.40093263157894737</v>
      </c>
      <c r="S89" s="119">
        <f t="shared" si="44"/>
        <v>26125</v>
      </c>
      <c r="T89" s="60">
        <f t="shared" si="34"/>
        <v>0.27500000000000002</v>
      </c>
      <c r="U89" s="112">
        <f t="shared" si="35"/>
        <v>0.39593263157894737</v>
      </c>
      <c r="V89" s="119">
        <f t="shared" si="40"/>
        <v>33636</v>
      </c>
      <c r="W89" s="60">
        <f t="shared" si="36"/>
        <v>0.35406315789473686</v>
      </c>
      <c r="X89" s="112">
        <f t="shared" si="37"/>
        <v>0.4749957894736842</v>
      </c>
      <c r="Y89" s="119">
        <f t="shared" si="41"/>
        <v>33136</v>
      </c>
      <c r="Z89" s="60">
        <f t="shared" si="38"/>
        <v>0.3488</v>
      </c>
      <c r="AA89" s="112">
        <f t="shared" si="39"/>
        <v>0.46973263157894735</v>
      </c>
      <c r="AB89" s="67"/>
      <c r="AC89" s="67"/>
      <c r="AE89" s="90">
        <v>26100</v>
      </c>
      <c r="AF89" s="91">
        <f t="shared" si="42"/>
        <v>0.27473684210526317</v>
      </c>
      <c r="AG89" s="92">
        <f t="shared" si="43"/>
        <v>0.39566947368421052</v>
      </c>
    </row>
    <row r="90" spans="1:33" x14ac:dyDescent="0.25">
      <c r="A90" s="66">
        <v>88000</v>
      </c>
      <c r="B90" s="84" t="s">
        <v>69</v>
      </c>
      <c r="C90" s="57">
        <v>96000</v>
      </c>
      <c r="D90" s="58">
        <f t="shared" si="23"/>
        <v>45600</v>
      </c>
      <c r="E90" s="58">
        <f t="shared" si="24"/>
        <v>10560</v>
      </c>
      <c r="F90" s="58">
        <f t="shared" si="25"/>
        <v>622.6</v>
      </c>
      <c r="G90" s="58">
        <v>135</v>
      </c>
      <c r="H90" s="58">
        <v>281</v>
      </c>
      <c r="I90" s="58">
        <f t="shared" si="26"/>
        <v>11598.6</v>
      </c>
      <c r="J90" s="58">
        <f t="shared" si="27"/>
        <v>34001.4</v>
      </c>
      <c r="K90" s="58">
        <f t="shared" si="28"/>
        <v>34000</v>
      </c>
      <c r="L90" s="59">
        <f t="shared" si="29"/>
        <v>0.35416666666666669</v>
      </c>
      <c r="M90" s="60">
        <f t="shared" si="30"/>
        <v>0.47498541666666666</v>
      </c>
      <c r="O90" s="110">
        <v>26400</v>
      </c>
      <c r="P90" s="59">
        <f t="shared" si="31"/>
        <v>0.27500000000000002</v>
      </c>
      <c r="Q90" s="60">
        <f t="shared" si="32"/>
        <v>0.39581875</v>
      </c>
      <c r="R90" s="112">
        <f t="shared" si="33"/>
        <v>0.40102708333333331</v>
      </c>
      <c r="S90" s="119">
        <f t="shared" si="44"/>
        <v>26400</v>
      </c>
      <c r="T90" s="60">
        <f t="shared" si="34"/>
        <v>0.27500000000000002</v>
      </c>
      <c r="U90" s="112">
        <f t="shared" si="35"/>
        <v>0.39581875</v>
      </c>
      <c r="V90" s="119">
        <f t="shared" si="40"/>
        <v>34001</v>
      </c>
      <c r="W90" s="60">
        <f t="shared" si="36"/>
        <v>0.35417708333333331</v>
      </c>
      <c r="X90" s="112">
        <f t="shared" si="37"/>
        <v>0.47499583333333334</v>
      </c>
      <c r="Y90" s="119">
        <f t="shared" si="41"/>
        <v>33501</v>
      </c>
      <c r="Z90" s="60">
        <f t="shared" si="38"/>
        <v>0.34896874999999999</v>
      </c>
      <c r="AA90" s="112">
        <f t="shared" si="39"/>
        <v>0.46978749999999997</v>
      </c>
      <c r="AB90" s="67"/>
      <c r="AC90" s="67"/>
      <c r="AE90" s="90">
        <v>26400</v>
      </c>
      <c r="AF90" s="91">
        <f t="shared" si="42"/>
        <v>0.27500000000000002</v>
      </c>
      <c r="AG90" s="92">
        <f t="shared" si="43"/>
        <v>0.39581875</v>
      </c>
    </row>
    <row r="91" spans="1:33" x14ac:dyDescent="0.25">
      <c r="A91" s="66">
        <v>89000</v>
      </c>
      <c r="B91" s="84" t="s">
        <v>69</v>
      </c>
      <c r="C91" s="57">
        <v>98000</v>
      </c>
      <c r="D91" s="58">
        <f t="shared" si="23"/>
        <v>46550</v>
      </c>
      <c r="E91" s="58">
        <f t="shared" si="24"/>
        <v>10780</v>
      </c>
      <c r="F91" s="58">
        <f t="shared" si="25"/>
        <v>622.6</v>
      </c>
      <c r="G91" s="58">
        <v>135</v>
      </c>
      <c r="H91" s="58">
        <v>281</v>
      </c>
      <c r="I91" s="58">
        <f t="shared" si="26"/>
        <v>11818.6</v>
      </c>
      <c r="J91" s="58">
        <f t="shared" si="27"/>
        <v>34731.4</v>
      </c>
      <c r="K91" s="58">
        <f t="shared" si="28"/>
        <v>34730</v>
      </c>
      <c r="L91" s="59">
        <f t="shared" si="29"/>
        <v>0.35438775510204079</v>
      </c>
      <c r="M91" s="60">
        <f t="shared" si="30"/>
        <v>0.47498571428571429</v>
      </c>
      <c r="O91" s="110">
        <v>26700</v>
      </c>
      <c r="P91" s="59">
        <f t="shared" si="31"/>
        <v>0.27244897959183673</v>
      </c>
      <c r="Q91" s="60">
        <f t="shared" si="32"/>
        <v>0.39304693877551017</v>
      </c>
      <c r="R91" s="112">
        <f t="shared" si="33"/>
        <v>0.3981489795918367</v>
      </c>
      <c r="S91" s="119">
        <f t="shared" si="44"/>
        <v>26950</v>
      </c>
      <c r="T91" s="60">
        <f t="shared" si="34"/>
        <v>0.27500000000000002</v>
      </c>
      <c r="U91" s="112">
        <f t="shared" si="35"/>
        <v>0.39559795918367346</v>
      </c>
      <c r="V91" s="119">
        <f t="shared" si="40"/>
        <v>34731</v>
      </c>
      <c r="W91" s="60">
        <f t="shared" si="36"/>
        <v>0.35439795918367345</v>
      </c>
      <c r="X91" s="112">
        <f t="shared" si="37"/>
        <v>0.47499591836734695</v>
      </c>
      <c r="Y91" s="119">
        <f t="shared" si="41"/>
        <v>34231</v>
      </c>
      <c r="Z91" s="60">
        <f t="shared" si="38"/>
        <v>0.34929591836734691</v>
      </c>
      <c r="AA91" s="112">
        <f t="shared" si="39"/>
        <v>0.46989387755102041</v>
      </c>
      <c r="AB91" s="67"/>
      <c r="AC91" s="67"/>
      <c r="AE91" s="90">
        <v>26700</v>
      </c>
      <c r="AF91" s="91">
        <f t="shared" si="42"/>
        <v>0.27244897959183673</v>
      </c>
      <c r="AG91" s="92">
        <f t="shared" si="43"/>
        <v>0.39304693877551017</v>
      </c>
    </row>
    <row r="92" spans="1:33" x14ac:dyDescent="0.25">
      <c r="A92" s="66">
        <v>90000</v>
      </c>
      <c r="B92" s="84" t="s">
        <v>69</v>
      </c>
      <c r="C92" s="57">
        <v>99000</v>
      </c>
      <c r="D92" s="58">
        <f t="shared" si="23"/>
        <v>47025</v>
      </c>
      <c r="E92" s="58">
        <f t="shared" si="24"/>
        <v>10890</v>
      </c>
      <c r="F92" s="58">
        <f t="shared" si="25"/>
        <v>622.6</v>
      </c>
      <c r="G92" s="58">
        <v>135</v>
      </c>
      <c r="H92" s="58">
        <v>281</v>
      </c>
      <c r="I92" s="58">
        <f t="shared" si="26"/>
        <v>11928.6</v>
      </c>
      <c r="J92" s="58">
        <f t="shared" si="27"/>
        <v>35096.400000000001</v>
      </c>
      <c r="K92" s="58">
        <f t="shared" si="28"/>
        <v>35090</v>
      </c>
      <c r="L92" s="59">
        <f t="shared" si="29"/>
        <v>0.35444444444444445</v>
      </c>
      <c r="M92" s="60">
        <f t="shared" si="30"/>
        <v>0.47493535353535354</v>
      </c>
      <c r="O92" s="110">
        <v>27000</v>
      </c>
      <c r="P92" s="59">
        <f t="shared" si="31"/>
        <v>0.27272727272727271</v>
      </c>
      <c r="Q92" s="60">
        <f t="shared" si="32"/>
        <v>0.3932181818181818</v>
      </c>
      <c r="R92" s="112">
        <f t="shared" si="33"/>
        <v>0.39826868686868683</v>
      </c>
      <c r="S92" s="119">
        <f t="shared" si="44"/>
        <v>27225</v>
      </c>
      <c r="T92" s="60">
        <f t="shared" si="34"/>
        <v>0.27500000000000002</v>
      </c>
      <c r="U92" s="112">
        <f t="shared" si="35"/>
        <v>0.39549090909090906</v>
      </c>
      <c r="V92" s="119">
        <f t="shared" si="40"/>
        <v>35096</v>
      </c>
      <c r="W92" s="60">
        <f t="shared" si="36"/>
        <v>0.35450505050505049</v>
      </c>
      <c r="X92" s="112">
        <f t="shared" si="37"/>
        <v>0.47499595959595958</v>
      </c>
      <c r="Y92" s="119">
        <f t="shared" si="41"/>
        <v>34596</v>
      </c>
      <c r="Z92" s="60">
        <f t="shared" si="38"/>
        <v>0.34945454545454546</v>
      </c>
      <c r="AA92" s="112">
        <f t="shared" si="39"/>
        <v>0.46994545454545456</v>
      </c>
      <c r="AB92" s="67"/>
      <c r="AC92" s="67"/>
      <c r="AE92" s="90">
        <v>27000</v>
      </c>
      <c r="AF92" s="91">
        <f t="shared" si="42"/>
        <v>0.27272727272727271</v>
      </c>
      <c r="AG92" s="92">
        <f t="shared" si="43"/>
        <v>0.3932181818181818</v>
      </c>
    </row>
    <row r="93" spans="1:33" x14ac:dyDescent="0.25">
      <c r="A93" s="66">
        <v>91000</v>
      </c>
      <c r="B93" s="84" t="s">
        <v>69</v>
      </c>
      <c r="C93" s="57">
        <v>100000</v>
      </c>
      <c r="D93" s="58">
        <f t="shared" si="23"/>
        <v>47500</v>
      </c>
      <c r="E93" s="58">
        <f t="shared" si="24"/>
        <v>11000</v>
      </c>
      <c r="F93" s="58">
        <f t="shared" si="25"/>
        <v>622.6</v>
      </c>
      <c r="G93" s="58">
        <v>135</v>
      </c>
      <c r="H93" s="58">
        <v>281</v>
      </c>
      <c r="I93" s="58">
        <f t="shared" si="26"/>
        <v>12038.6</v>
      </c>
      <c r="J93" s="58">
        <f t="shared" si="27"/>
        <v>35461.4</v>
      </c>
      <c r="K93" s="58">
        <f t="shared" si="28"/>
        <v>35460</v>
      </c>
      <c r="L93" s="59">
        <f t="shared" si="29"/>
        <v>0.35460000000000003</v>
      </c>
      <c r="M93" s="60">
        <f t="shared" si="30"/>
        <v>0.47498599999999996</v>
      </c>
      <c r="O93" s="110">
        <v>27300</v>
      </c>
      <c r="P93" s="59">
        <f t="shared" si="31"/>
        <v>0.27300000000000002</v>
      </c>
      <c r="Q93" s="60">
        <f t="shared" si="32"/>
        <v>0.39338599999999996</v>
      </c>
      <c r="R93" s="112">
        <f t="shared" si="33"/>
        <v>0.39838599999999996</v>
      </c>
      <c r="S93" s="119">
        <f t="shared" si="44"/>
        <v>27500</v>
      </c>
      <c r="T93" s="60">
        <f t="shared" si="34"/>
        <v>0.27500000000000002</v>
      </c>
      <c r="U93" s="112">
        <f t="shared" si="35"/>
        <v>0.39538599999999996</v>
      </c>
      <c r="V93" s="119">
        <f t="shared" si="40"/>
        <v>35461</v>
      </c>
      <c r="W93" s="60">
        <f t="shared" si="36"/>
        <v>0.35460999999999998</v>
      </c>
      <c r="X93" s="112">
        <f t="shared" si="37"/>
        <v>0.47499599999999997</v>
      </c>
      <c r="Y93" s="119">
        <f t="shared" si="41"/>
        <v>34961</v>
      </c>
      <c r="Z93" s="60">
        <f t="shared" si="38"/>
        <v>0.34960999999999998</v>
      </c>
      <c r="AA93" s="112">
        <f t="shared" si="39"/>
        <v>0.46999599999999997</v>
      </c>
      <c r="AB93" s="67"/>
      <c r="AC93" s="67"/>
      <c r="AE93" s="90">
        <v>27300</v>
      </c>
      <c r="AF93" s="91">
        <f t="shared" si="42"/>
        <v>0.27300000000000002</v>
      </c>
      <c r="AG93" s="92">
        <f t="shared" si="43"/>
        <v>0.39338599999999996</v>
      </c>
    </row>
    <row r="94" spans="1:33" x14ac:dyDescent="0.25">
      <c r="A94" s="66">
        <v>92000</v>
      </c>
      <c r="B94" s="84" t="s">
        <v>69</v>
      </c>
      <c r="C94" s="57">
        <v>101000</v>
      </c>
      <c r="D94" s="58">
        <f t="shared" si="23"/>
        <v>47975</v>
      </c>
      <c r="E94" s="58">
        <f t="shared" si="24"/>
        <v>11110</v>
      </c>
      <c r="F94" s="58">
        <f t="shared" si="25"/>
        <v>622.6</v>
      </c>
      <c r="G94" s="58">
        <v>135</v>
      </c>
      <c r="H94" s="58">
        <v>281</v>
      </c>
      <c r="I94" s="58">
        <f t="shared" si="26"/>
        <v>12148.6</v>
      </c>
      <c r="J94" s="58">
        <f t="shared" si="27"/>
        <v>35826.400000000001</v>
      </c>
      <c r="K94" s="58">
        <f t="shared" si="28"/>
        <v>35820</v>
      </c>
      <c r="L94" s="59">
        <f t="shared" si="29"/>
        <v>0.35465346534653464</v>
      </c>
      <c r="M94" s="60">
        <f t="shared" si="30"/>
        <v>0.4749366336633663</v>
      </c>
      <c r="O94" s="110">
        <v>27600</v>
      </c>
      <c r="P94" s="59">
        <f t="shared" si="31"/>
        <v>0.27326732673267329</v>
      </c>
      <c r="Q94" s="60">
        <f t="shared" si="32"/>
        <v>0.39355049504950496</v>
      </c>
      <c r="R94" s="112">
        <f t="shared" si="33"/>
        <v>0.39850099009900991</v>
      </c>
      <c r="S94" s="119">
        <f t="shared" si="44"/>
        <v>27775</v>
      </c>
      <c r="T94" s="60">
        <f t="shared" si="34"/>
        <v>0.27500000000000002</v>
      </c>
      <c r="U94" s="112">
        <f t="shared" si="35"/>
        <v>0.39528316831683169</v>
      </c>
      <c r="V94" s="119">
        <f t="shared" si="40"/>
        <v>35826</v>
      </c>
      <c r="W94" s="60">
        <f t="shared" si="36"/>
        <v>0.35471287128712869</v>
      </c>
      <c r="X94" s="112">
        <f t="shared" si="37"/>
        <v>0.47499603960396036</v>
      </c>
      <c r="Y94" s="119">
        <f t="shared" si="41"/>
        <v>35326</v>
      </c>
      <c r="Z94" s="60">
        <f t="shared" si="38"/>
        <v>0.34976237623762374</v>
      </c>
      <c r="AA94" s="112">
        <f t="shared" si="39"/>
        <v>0.47004554455445541</v>
      </c>
      <c r="AB94" s="67"/>
      <c r="AC94" s="67"/>
      <c r="AE94" s="90">
        <v>27600</v>
      </c>
      <c r="AF94" s="91">
        <f t="shared" si="42"/>
        <v>0.27326732673267329</v>
      </c>
      <c r="AG94" s="92">
        <f t="shared" si="43"/>
        <v>0.39355049504950496</v>
      </c>
    </row>
    <row r="95" spans="1:33" x14ac:dyDescent="0.25">
      <c r="A95" s="66">
        <v>93000</v>
      </c>
      <c r="B95" s="84" t="s">
        <v>69</v>
      </c>
      <c r="C95" s="57">
        <v>102000</v>
      </c>
      <c r="D95" s="58">
        <f t="shared" si="23"/>
        <v>48450</v>
      </c>
      <c r="E95" s="58">
        <f t="shared" si="24"/>
        <v>11220</v>
      </c>
      <c r="F95" s="58">
        <f t="shared" si="25"/>
        <v>622.6</v>
      </c>
      <c r="G95" s="58">
        <v>135</v>
      </c>
      <c r="H95" s="58">
        <v>281</v>
      </c>
      <c r="I95" s="58">
        <f t="shared" si="26"/>
        <v>12258.6</v>
      </c>
      <c r="J95" s="58">
        <f t="shared" si="27"/>
        <v>36191.4</v>
      </c>
      <c r="K95" s="58">
        <f t="shared" si="28"/>
        <v>36190</v>
      </c>
      <c r="L95" s="59">
        <f t="shared" si="29"/>
        <v>0.35480392156862745</v>
      </c>
      <c r="M95" s="60">
        <f t="shared" si="30"/>
        <v>0.47498627450980391</v>
      </c>
      <c r="O95" s="110">
        <v>27900</v>
      </c>
      <c r="P95" s="59">
        <f t="shared" si="31"/>
        <v>0.27352941176470591</v>
      </c>
      <c r="Q95" s="60">
        <f t="shared" si="32"/>
        <v>0.39371176470588232</v>
      </c>
      <c r="R95" s="112">
        <f t="shared" si="33"/>
        <v>0.39861372549019608</v>
      </c>
      <c r="S95" s="119">
        <f t="shared" si="44"/>
        <v>28050</v>
      </c>
      <c r="T95" s="60">
        <f t="shared" si="34"/>
        <v>0.27500000000000002</v>
      </c>
      <c r="U95" s="112">
        <f t="shared" si="35"/>
        <v>0.39518235294117643</v>
      </c>
      <c r="V95" s="119">
        <f t="shared" si="40"/>
        <v>36191</v>
      </c>
      <c r="W95" s="60">
        <f t="shared" si="36"/>
        <v>0.35481372549019607</v>
      </c>
      <c r="X95" s="112">
        <f t="shared" si="37"/>
        <v>0.47499607843137254</v>
      </c>
      <c r="Y95" s="119">
        <f t="shared" si="41"/>
        <v>35691</v>
      </c>
      <c r="Z95" s="60">
        <f t="shared" si="38"/>
        <v>0.34991176470588237</v>
      </c>
      <c r="AA95" s="112">
        <f t="shared" si="39"/>
        <v>0.47009411764705883</v>
      </c>
      <c r="AB95" s="67"/>
      <c r="AC95" s="67"/>
      <c r="AE95" s="90">
        <v>27900</v>
      </c>
      <c r="AF95" s="91">
        <f t="shared" si="42"/>
        <v>0.27352941176470591</v>
      </c>
      <c r="AG95" s="92">
        <f t="shared" si="43"/>
        <v>0.39371176470588232</v>
      </c>
    </row>
    <row r="96" spans="1:33" x14ac:dyDescent="0.25">
      <c r="A96" s="66">
        <v>94000</v>
      </c>
      <c r="B96" s="84" t="s">
        <v>69</v>
      </c>
      <c r="C96" s="57">
        <v>103000</v>
      </c>
      <c r="D96" s="58">
        <f t="shared" si="23"/>
        <v>48925</v>
      </c>
      <c r="E96" s="58">
        <f t="shared" si="24"/>
        <v>11330</v>
      </c>
      <c r="F96" s="58">
        <f t="shared" si="25"/>
        <v>622.6</v>
      </c>
      <c r="G96" s="58">
        <v>135</v>
      </c>
      <c r="H96" s="58">
        <v>281</v>
      </c>
      <c r="I96" s="58">
        <f t="shared" si="26"/>
        <v>12368.6</v>
      </c>
      <c r="J96" s="58">
        <f t="shared" si="27"/>
        <v>36556.400000000001</v>
      </c>
      <c r="K96" s="58">
        <f t="shared" si="28"/>
        <v>36550</v>
      </c>
      <c r="L96" s="59">
        <f t="shared" si="29"/>
        <v>0.35485436893203881</v>
      </c>
      <c r="M96" s="60">
        <f t="shared" si="30"/>
        <v>0.47493786407766991</v>
      </c>
      <c r="O96" s="110">
        <v>28200</v>
      </c>
      <c r="P96" s="59">
        <f t="shared" si="31"/>
        <v>0.27378640776699031</v>
      </c>
      <c r="Q96" s="60">
        <f t="shared" si="32"/>
        <v>0.39386990291262136</v>
      </c>
      <c r="R96" s="112">
        <f t="shared" si="33"/>
        <v>0.39872427184466019</v>
      </c>
      <c r="S96" s="119">
        <f t="shared" si="44"/>
        <v>28325</v>
      </c>
      <c r="T96" s="60">
        <f t="shared" si="34"/>
        <v>0.27500000000000002</v>
      </c>
      <c r="U96" s="112">
        <f t="shared" si="35"/>
        <v>0.39508349514563107</v>
      </c>
      <c r="V96" s="119">
        <f t="shared" si="40"/>
        <v>36556</v>
      </c>
      <c r="W96" s="60">
        <f t="shared" si="36"/>
        <v>0.3549126213592233</v>
      </c>
      <c r="X96" s="112">
        <f t="shared" si="37"/>
        <v>0.47499611650485435</v>
      </c>
      <c r="Y96" s="119">
        <f t="shared" si="41"/>
        <v>36056</v>
      </c>
      <c r="Z96" s="60">
        <f t="shared" si="38"/>
        <v>0.35005825242718447</v>
      </c>
      <c r="AA96" s="112">
        <f t="shared" si="39"/>
        <v>0.47014174757281552</v>
      </c>
      <c r="AB96" s="67"/>
      <c r="AC96" s="67"/>
      <c r="AE96" s="90">
        <v>28200</v>
      </c>
      <c r="AF96" s="91">
        <f t="shared" si="42"/>
        <v>0.27378640776699031</v>
      </c>
      <c r="AG96" s="92">
        <f t="shared" si="43"/>
        <v>0.39386990291262136</v>
      </c>
    </row>
    <row r="97" spans="1:33" x14ac:dyDescent="0.25">
      <c r="A97" s="66">
        <v>95000</v>
      </c>
      <c r="B97" s="84" t="s">
        <v>69</v>
      </c>
      <c r="C97" s="57">
        <v>104000</v>
      </c>
      <c r="D97" s="58">
        <f t="shared" si="23"/>
        <v>49400</v>
      </c>
      <c r="E97" s="58">
        <f t="shared" si="24"/>
        <v>11440</v>
      </c>
      <c r="F97" s="58">
        <f t="shared" si="25"/>
        <v>622.6</v>
      </c>
      <c r="G97" s="58">
        <v>135</v>
      </c>
      <c r="H97" s="58">
        <v>281</v>
      </c>
      <c r="I97" s="58">
        <f t="shared" si="26"/>
        <v>12478.6</v>
      </c>
      <c r="J97" s="58">
        <f t="shared" si="27"/>
        <v>36921.4</v>
      </c>
      <c r="K97" s="58">
        <f t="shared" si="28"/>
        <v>36920</v>
      </c>
      <c r="L97" s="59">
        <f t="shared" si="29"/>
        <v>0.35499999999999998</v>
      </c>
      <c r="M97" s="60">
        <f t="shared" si="30"/>
        <v>0.47498653846153843</v>
      </c>
      <c r="O97" s="110">
        <v>28500</v>
      </c>
      <c r="P97" s="59">
        <f t="shared" si="31"/>
        <v>0.27403846153846156</v>
      </c>
      <c r="Q97" s="60">
        <f t="shared" si="32"/>
        <v>0.39402499999999996</v>
      </c>
      <c r="R97" s="112">
        <f t="shared" si="33"/>
        <v>0.3988326923076923</v>
      </c>
      <c r="S97" s="119">
        <f t="shared" si="44"/>
        <v>28600</v>
      </c>
      <c r="T97" s="60">
        <f t="shared" si="34"/>
        <v>0.27500000000000002</v>
      </c>
      <c r="U97" s="112">
        <f t="shared" si="35"/>
        <v>0.39498653846153847</v>
      </c>
      <c r="V97" s="119">
        <f t="shared" si="40"/>
        <v>36921</v>
      </c>
      <c r="W97" s="60">
        <f t="shared" si="36"/>
        <v>0.3550096153846154</v>
      </c>
      <c r="X97" s="112">
        <f t="shared" si="37"/>
        <v>0.47499615384615385</v>
      </c>
      <c r="Y97" s="119">
        <f t="shared" si="41"/>
        <v>36421</v>
      </c>
      <c r="Z97" s="60">
        <f t="shared" si="38"/>
        <v>0.35020192307692305</v>
      </c>
      <c r="AA97" s="112">
        <f t="shared" si="39"/>
        <v>0.4701884615384615</v>
      </c>
      <c r="AB97" s="67"/>
      <c r="AC97" s="67"/>
      <c r="AE97" s="90">
        <v>28500</v>
      </c>
      <c r="AF97" s="91">
        <f t="shared" si="42"/>
        <v>0.27403846153846156</v>
      </c>
      <c r="AG97" s="92">
        <f t="shared" si="43"/>
        <v>0.39402499999999996</v>
      </c>
    </row>
    <row r="98" spans="1:33" x14ac:dyDescent="0.25">
      <c r="A98" s="66">
        <v>96000</v>
      </c>
      <c r="B98" s="84" t="s">
        <v>69</v>
      </c>
      <c r="C98" s="57">
        <v>105000</v>
      </c>
      <c r="D98" s="58">
        <f t="shared" si="23"/>
        <v>49875</v>
      </c>
      <c r="E98" s="58">
        <f t="shared" si="24"/>
        <v>11550</v>
      </c>
      <c r="F98" s="58">
        <f t="shared" si="25"/>
        <v>622.6</v>
      </c>
      <c r="G98" s="58">
        <v>135</v>
      </c>
      <c r="H98" s="58">
        <v>281</v>
      </c>
      <c r="I98" s="58">
        <f t="shared" si="26"/>
        <v>12588.6</v>
      </c>
      <c r="J98" s="58">
        <f t="shared" si="27"/>
        <v>37286.400000000001</v>
      </c>
      <c r="K98" s="58">
        <f t="shared" si="28"/>
        <v>37280</v>
      </c>
      <c r="L98" s="59">
        <f t="shared" si="29"/>
        <v>0.35504761904761906</v>
      </c>
      <c r="M98" s="60">
        <f t="shared" si="30"/>
        <v>0.47493904761904759</v>
      </c>
      <c r="O98" s="110">
        <v>28800</v>
      </c>
      <c r="P98" s="59">
        <f t="shared" si="31"/>
        <v>0.2742857142857143</v>
      </c>
      <c r="Q98" s="60">
        <f t="shared" si="32"/>
        <v>0.39417714285714284</v>
      </c>
      <c r="R98" s="112">
        <f t="shared" si="33"/>
        <v>0.39893904761904758</v>
      </c>
      <c r="S98" s="119">
        <f t="shared" si="44"/>
        <v>28875</v>
      </c>
      <c r="T98" s="60">
        <f t="shared" si="34"/>
        <v>0.27500000000000002</v>
      </c>
      <c r="U98" s="112">
        <f t="shared" si="35"/>
        <v>0.39489142857142856</v>
      </c>
      <c r="V98" s="119">
        <f t="shared" si="40"/>
        <v>37286</v>
      </c>
      <c r="W98" s="60">
        <f t="shared" si="36"/>
        <v>0.35510476190476192</v>
      </c>
      <c r="X98" s="112">
        <f t="shared" si="37"/>
        <v>0.47499619047619046</v>
      </c>
      <c r="Y98" s="119">
        <f t="shared" si="41"/>
        <v>36786</v>
      </c>
      <c r="Z98" s="60">
        <f t="shared" si="38"/>
        <v>0.35034285714285712</v>
      </c>
      <c r="AA98" s="112">
        <f t="shared" si="39"/>
        <v>0.47023428571428572</v>
      </c>
      <c r="AB98" s="67"/>
      <c r="AC98" s="67"/>
      <c r="AE98" s="90">
        <v>28800</v>
      </c>
      <c r="AF98" s="91">
        <f t="shared" si="42"/>
        <v>0.2742857142857143</v>
      </c>
      <c r="AG98" s="92">
        <f t="shared" si="43"/>
        <v>0.39417714285714284</v>
      </c>
    </row>
    <row r="99" spans="1:33" x14ac:dyDescent="0.25">
      <c r="A99" s="66">
        <v>97000</v>
      </c>
      <c r="B99" s="84" t="s">
        <v>69</v>
      </c>
      <c r="C99" s="57">
        <v>106000</v>
      </c>
      <c r="D99" s="58">
        <f t="shared" si="23"/>
        <v>50350</v>
      </c>
      <c r="E99" s="58">
        <f t="shared" si="24"/>
        <v>11660</v>
      </c>
      <c r="F99" s="58">
        <f t="shared" si="25"/>
        <v>622.6</v>
      </c>
      <c r="G99" s="58">
        <v>135</v>
      </c>
      <c r="H99" s="58">
        <v>281</v>
      </c>
      <c r="I99" s="58">
        <f t="shared" si="26"/>
        <v>12698.6</v>
      </c>
      <c r="J99" s="58">
        <f t="shared" si="27"/>
        <v>37651.4</v>
      </c>
      <c r="K99" s="58">
        <f t="shared" si="28"/>
        <v>37650</v>
      </c>
      <c r="L99" s="59">
        <f t="shared" si="29"/>
        <v>0.35518867924528302</v>
      </c>
      <c r="M99" s="60">
        <f t="shared" si="30"/>
        <v>0.47498679245283015</v>
      </c>
      <c r="O99" s="110">
        <v>29100</v>
      </c>
      <c r="P99" s="59">
        <f t="shared" si="31"/>
        <v>0.27452830188679245</v>
      </c>
      <c r="Q99" s="60">
        <f t="shared" si="32"/>
        <v>0.39432641509433963</v>
      </c>
      <c r="R99" s="112">
        <f t="shared" si="33"/>
        <v>0.3990433962264151</v>
      </c>
      <c r="S99" s="119">
        <f t="shared" si="44"/>
        <v>29150</v>
      </c>
      <c r="T99" s="60">
        <f t="shared" si="34"/>
        <v>0.27500000000000002</v>
      </c>
      <c r="U99" s="112">
        <f t="shared" si="35"/>
        <v>0.39479811320754715</v>
      </c>
      <c r="V99" s="119">
        <f t="shared" si="40"/>
        <v>37651</v>
      </c>
      <c r="W99" s="60">
        <f t="shared" si="36"/>
        <v>0.35519811320754718</v>
      </c>
      <c r="X99" s="112">
        <f t="shared" si="37"/>
        <v>0.47499622641509431</v>
      </c>
      <c r="Y99" s="119">
        <f t="shared" si="41"/>
        <v>37151</v>
      </c>
      <c r="Z99" s="60">
        <f t="shared" si="38"/>
        <v>0.35048113207547171</v>
      </c>
      <c r="AA99" s="112">
        <f t="shared" si="39"/>
        <v>0.47027924528301884</v>
      </c>
      <c r="AB99" s="67"/>
      <c r="AC99" s="67"/>
      <c r="AE99" s="90">
        <v>29100</v>
      </c>
      <c r="AF99" s="91">
        <f t="shared" si="42"/>
        <v>0.27452830188679245</v>
      </c>
      <c r="AG99" s="92">
        <f t="shared" si="43"/>
        <v>0.39432641509433963</v>
      </c>
    </row>
    <row r="100" spans="1:33" x14ac:dyDescent="0.25">
      <c r="A100" s="66">
        <v>98000</v>
      </c>
      <c r="B100" s="84" t="s">
        <v>69</v>
      </c>
      <c r="C100" s="57">
        <v>107000</v>
      </c>
      <c r="D100" s="58">
        <f t="shared" si="23"/>
        <v>50825</v>
      </c>
      <c r="E100" s="58">
        <f t="shared" si="24"/>
        <v>11770</v>
      </c>
      <c r="F100" s="58">
        <f t="shared" si="25"/>
        <v>622.6</v>
      </c>
      <c r="G100" s="58">
        <v>135</v>
      </c>
      <c r="H100" s="58">
        <v>281</v>
      </c>
      <c r="I100" s="58">
        <f t="shared" si="26"/>
        <v>12808.6</v>
      </c>
      <c r="J100" s="58">
        <f t="shared" si="27"/>
        <v>38016.400000000001</v>
      </c>
      <c r="K100" s="58">
        <f t="shared" si="28"/>
        <v>38010</v>
      </c>
      <c r="L100" s="59">
        <f t="shared" si="29"/>
        <v>0.35523364485981307</v>
      </c>
      <c r="M100" s="60">
        <f t="shared" si="30"/>
        <v>0.47494018691588785</v>
      </c>
      <c r="O100" s="110">
        <v>29400</v>
      </c>
      <c r="P100" s="59">
        <f t="shared" si="31"/>
        <v>0.27476635514018694</v>
      </c>
      <c r="Q100" s="60">
        <f t="shared" si="32"/>
        <v>0.39447289719626166</v>
      </c>
      <c r="R100" s="112">
        <f t="shared" si="33"/>
        <v>0.39914579439252335</v>
      </c>
      <c r="S100" s="119">
        <f t="shared" si="44"/>
        <v>29425</v>
      </c>
      <c r="T100" s="60">
        <f t="shared" si="34"/>
        <v>0.27500000000000002</v>
      </c>
      <c r="U100" s="112">
        <f t="shared" si="35"/>
        <v>0.39470654205607475</v>
      </c>
      <c r="V100" s="119">
        <f t="shared" si="40"/>
        <v>38016</v>
      </c>
      <c r="W100" s="60">
        <f t="shared" si="36"/>
        <v>0.35528971962616823</v>
      </c>
      <c r="X100" s="112">
        <f t="shared" si="37"/>
        <v>0.47499626168224296</v>
      </c>
      <c r="Y100" s="119">
        <f t="shared" si="41"/>
        <v>37516</v>
      </c>
      <c r="Z100" s="60">
        <f t="shared" si="38"/>
        <v>0.35061682242990655</v>
      </c>
      <c r="AA100" s="112">
        <f t="shared" si="39"/>
        <v>0.47032336448598128</v>
      </c>
      <c r="AB100" s="67"/>
      <c r="AC100" s="67"/>
      <c r="AE100" s="90">
        <v>29400</v>
      </c>
      <c r="AF100" s="91">
        <f t="shared" si="42"/>
        <v>0.27476635514018694</v>
      </c>
      <c r="AG100" s="92">
        <f t="shared" si="43"/>
        <v>0.39447289719626166</v>
      </c>
    </row>
    <row r="101" spans="1:33" x14ac:dyDescent="0.25">
      <c r="A101" s="66">
        <v>99000</v>
      </c>
      <c r="B101" s="84" t="s">
        <v>69</v>
      </c>
      <c r="C101" s="57">
        <v>108000</v>
      </c>
      <c r="D101" s="58">
        <f t="shared" si="23"/>
        <v>51300</v>
      </c>
      <c r="E101" s="58">
        <f t="shared" si="24"/>
        <v>11880</v>
      </c>
      <c r="F101" s="58">
        <f t="shared" si="25"/>
        <v>622.6</v>
      </c>
      <c r="G101" s="58">
        <v>135</v>
      </c>
      <c r="H101" s="58">
        <v>281</v>
      </c>
      <c r="I101" s="58">
        <f t="shared" si="26"/>
        <v>12918.6</v>
      </c>
      <c r="J101" s="58">
        <f t="shared" si="27"/>
        <v>38381.4</v>
      </c>
      <c r="K101" s="58">
        <f t="shared" si="28"/>
        <v>38380</v>
      </c>
      <c r="L101" s="59">
        <f t="shared" si="29"/>
        <v>0.35537037037037039</v>
      </c>
      <c r="M101" s="60">
        <f t="shared" si="30"/>
        <v>0.47498703703703704</v>
      </c>
      <c r="O101" s="110">
        <v>29700</v>
      </c>
      <c r="P101" s="59">
        <f t="shared" si="31"/>
        <v>0.27500000000000002</v>
      </c>
      <c r="Q101" s="60">
        <f t="shared" si="32"/>
        <v>0.39461666666666667</v>
      </c>
      <c r="R101" s="112">
        <f t="shared" si="33"/>
        <v>0.39924629629629627</v>
      </c>
      <c r="S101" s="119">
        <f t="shared" si="44"/>
        <v>29700</v>
      </c>
      <c r="T101" s="60">
        <f t="shared" si="34"/>
        <v>0.27500000000000002</v>
      </c>
      <c r="U101" s="112">
        <f t="shared" si="35"/>
        <v>0.39461666666666667</v>
      </c>
      <c r="V101" s="119">
        <f t="shared" si="40"/>
        <v>38381</v>
      </c>
      <c r="W101" s="60">
        <f t="shared" si="36"/>
        <v>0.35537962962962966</v>
      </c>
      <c r="X101" s="112">
        <f t="shared" si="37"/>
        <v>0.47499629629629631</v>
      </c>
      <c r="Y101" s="119">
        <f t="shared" si="41"/>
        <v>37881</v>
      </c>
      <c r="Z101" s="60">
        <f t="shared" si="38"/>
        <v>0.35075000000000001</v>
      </c>
      <c r="AA101" s="112">
        <f t="shared" si="39"/>
        <v>0.47036666666666666</v>
      </c>
      <c r="AB101" s="67"/>
      <c r="AC101" s="67"/>
      <c r="AE101" s="90">
        <v>29700</v>
      </c>
      <c r="AF101" s="91">
        <f t="shared" si="42"/>
        <v>0.27500000000000002</v>
      </c>
      <c r="AG101" s="92">
        <f t="shared" si="43"/>
        <v>0.39461666666666667</v>
      </c>
    </row>
    <row r="102" spans="1:33" x14ac:dyDescent="0.25">
      <c r="A102" s="66">
        <v>100000</v>
      </c>
      <c r="B102" s="84" t="s">
        <v>69</v>
      </c>
      <c r="C102" s="57">
        <v>110000</v>
      </c>
      <c r="D102" s="58">
        <f t="shared" si="23"/>
        <v>52250</v>
      </c>
      <c r="E102" s="58">
        <f t="shared" si="24"/>
        <v>12100</v>
      </c>
      <c r="F102" s="58">
        <f t="shared" si="25"/>
        <v>622.6</v>
      </c>
      <c r="G102" s="58">
        <v>135</v>
      </c>
      <c r="H102" s="58">
        <v>281</v>
      </c>
      <c r="I102" s="58">
        <f t="shared" si="26"/>
        <v>13138.6</v>
      </c>
      <c r="J102" s="58">
        <f t="shared" si="27"/>
        <v>39111.4</v>
      </c>
      <c r="K102" s="58">
        <f t="shared" si="28"/>
        <v>39110</v>
      </c>
      <c r="L102" s="59">
        <f t="shared" si="29"/>
        <v>0.35554545454545455</v>
      </c>
      <c r="M102" s="60">
        <f t="shared" si="30"/>
        <v>0.4749872727272727</v>
      </c>
      <c r="O102" s="110">
        <v>30000</v>
      </c>
      <c r="P102" s="59">
        <f t="shared" si="31"/>
        <v>0.27272727272727271</v>
      </c>
      <c r="Q102" s="60">
        <f t="shared" si="32"/>
        <v>0.39216909090909091</v>
      </c>
      <c r="R102" s="112">
        <f t="shared" si="33"/>
        <v>0.39671454545454543</v>
      </c>
      <c r="S102" s="119">
        <f t="shared" si="44"/>
        <v>30250</v>
      </c>
      <c r="T102" s="60">
        <f t="shared" si="34"/>
        <v>0.27500000000000002</v>
      </c>
      <c r="U102" s="112">
        <f t="shared" si="35"/>
        <v>0.39444181818181817</v>
      </c>
      <c r="V102" s="119">
        <f t="shared" si="40"/>
        <v>39111</v>
      </c>
      <c r="W102" s="60">
        <f t="shared" si="36"/>
        <v>0.35555454545454546</v>
      </c>
      <c r="X102" s="112">
        <f t="shared" si="37"/>
        <v>0.47499636363636361</v>
      </c>
      <c r="Y102" s="119">
        <f t="shared" si="41"/>
        <v>38611</v>
      </c>
      <c r="Z102" s="60">
        <f t="shared" si="38"/>
        <v>0.35100909090909088</v>
      </c>
      <c r="AA102" s="112">
        <f t="shared" si="39"/>
        <v>0.47045090909090909</v>
      </c>
      <c r="AB102" s="67"/>
      <c r="AC102" s="67"/>
      <c r="AE102" s="90">
        <v>30000</v>
      </c>
      <c r="AF102" s="91">
        <f t="shared" si="42"/>
        <v>0.27272727272727271</v>
      </c>
      <c r="AG102" s="92">
        <f t="shared" si="43"/>
        <v>0.39216909090909091</v>
      </c>
    </row>
    <row r="103" spans="1:33" x14ac:dyDescent="0.25">
      <c r="A103" s="66">
        <v>101000</v>
      </c>
      <c r="B103" s="84" t="s">
        <v>69</v>
      </c>
      <c r="C103" s="57">
        <v>111000</v>
      </c>
      <c r="D103" s="58">
        <f t="shared" si="23"/>
        <v>52725</v>
      </c>
      <c r="E103" s="58">
        <f t="shared" si="24"/>
        <v>12210</v>
      </c>
      <c r="F103" s="58">
        <f t="shared" si="25"/>
        <v>622.6</v>
      </c>
      <c r="G103" s="58">
        <v>135</v>
      </c>
      <c r="H103" s="58">
        <v>281</v>
      </c>
      <c r="I103" s="58">
        <f t="shared" si="26"/>
        <v>13248.6</v>
      </c>
      <c r="J103" s="58">
        <f t="shared" si="27"/>
        <v>39476.400000000001</v>
      </c>
      <c r="K103" s="58">
        <f t="shared" si="28"/>
        <v>39470</v>
      </c>
      <c r="L103" s="59">
        <f t="shared" si="29"/>
        <v>0.35558558558558556</v>
      </c>
      <c r="M103" s="60">
        <f t="shared" si="30"/>
        <v>0.47494234234234234</v>
      </c>
      <c r="O103" s="110">
        <v>30300</v>
      </c>
      <c r="P103" s="59">
        <f t="shared" si="31"/>
        <v>0.27297297297297296</v>
      </c>
      <c r="Q103" s="60">
        <f t="shared" si="32"/>
        <v>0.39232972972972974</v>
      </c>
      <c r="R103" s="112">
        <f t="shared" si="33"/>
        <v>0.3968342342342342</v>
      </c>
      <c r="S103" s="119">
        <f t="shared" si="44"/>
        <v>30525</v>
      </c>
      <c r="T103" s="60">
        <f t="shared" si="34"/>
        <v>0.27500000000000002</v>
      </c>
      <c r="U103" s="112">
        <f t="shared" si="35"/>
        <v>0.39435675675675674</v>
      </c>
      <c r="V103" s="119">
        <f t="shared" si="40"/>
        <v>39476</v>
      </c>
      <c r="W103" s="60">
        <f t="shared" si="36"/>
        <v>0.35563963963963963</v>
      </c>
      <c r="X103" s="112">
        <f t="shared" si="37"/>
        <v>0.4749963963963964</v>
      </c>
      <c r="Y103" s="119">
        <f t="shared" si="41"/>
        <v>38976</v>
      </c>
      <c r="Z103" s="60">
        <f t="shared" si="38"/>
        <v>0.35113513513513511</v>
      </c>
      <c r="AA103" s="112">
        <f t="shared" si="39"/>
        <v>0.47049189189189189</v>
      </c>
      <c r="AB103" s="67"/>
      <c r="AC103" s="67"/>
      <c r="AE103" s="90">
        <v>30300</v>
      </c>
      <c r="AF103" s="91">
        <f t="shared" si="42"/>
        <v>0.27297297297297296</v>
      </c>
      <c r="AG103" s="92">
        <f t="shared" si="43"/>
        <v>0.39232972972972974</v>
      </c>
    </row>
    <row r="104" spans="1:33" x14ac:dyDescent="0.25">
      <c r="A104" s="66">
        <v>102000</v>
      </c>
      <c r="B104" s="84" t="s">
        <v>69</v>
      </c>
      <c r="C104" s="57">
        <v>112000</v>
      </c>
      <c r="D104" s="58">
        <f t="shared" si="23"/>
        <v>53200</v>
      </c>
      <c r="E104" s="58">
        <f t="shared" si="24"/>
        <v>12320</v>
      </c>
      <c r="F104" s="58">
        <f t="shared" si="25"/>
        <v>622.6</v>
      </c>
      <c r="G104" s="58">
        <v>135</v>
      </c>
      <c r="H104" s="58">
        <v>281</v>
      </c>
      <c r="I104" s="58">
        <f t="shared" si="26"/>
        <v>13358.6</v>
      </c>
      <c r="J104" s="58">
        <f t="shared" si="27"/>
        <v>39841.4</v>
      </c>
      <c r="K104" s="58">
        <f t="shared" si="28"/>
        <v>39840</v>
      </c>
      <c r="L104" s="59">
        <f t="shared" si="29"/>
        <v>0.35571428571428571</v>
      </c>
      <c r="M104" s="60">
        <f t="shared" si="30"/>
        <v>0.47498750000000001</v>
      </c>
      <c r="O104" s="110">
        <v>30600</v>
      </c>
      <c r="P104" s="59">
        <f t="shared" si="31"/>
        <v>0.27321428571428569</v>
      </c>
      <c r="Q104" s="60">
        <f t="shared" si="32"/>
        <v>0.39248749999999999</v>
      </c>
      <c r="R104" s="112">
        <f t="shared" si="33"/>
        <v>0.39695178571428569</v>
      </c>
      <c r="S104" s="119">
        <f t="shared" si="44"/>
        <v>30800</v>
      </c>
      <c r="T104" s="60">
        <f t="shared" si="34"/>
        <v>0.27500000000000002</v>
      </c>
      <c r="U104" s="112">
        <f t="shared" si="35"/>
        <v>0.39427321428571427</v>
      </c>
      <c r="V104" s="119">
        <f t="shared" si="40"/>
        <v>39841</v>
      </c>
      <c r="W104" s="60">
        <f t="shared" si="36"/>
        <v>0.3557232142857143</v>
      </c>
      <c r="X104" s="112">
        <f t="shared" si="37"/>
        <v>0.47499642857142854</v>
      </c>
      <c r="Y104" s="119">
        <f t="shared" si="41"/>
        <v>39341</v>
      </c>
      <c r="Z104" s="60">
        <f t="shared" si="38"/>
        <v>0.3512589285714286</v>
      </c>
      <c r="AA104" s="112">
        <f t="shared" si="39"/>
        <v>0.47053214285714284</v>
      </c>
      <c r="AB104" s="67"/>
      <c r="AC104" s="67"/>
      <c r="AE104" s="90">
        <v>30600</v>
      </c>
      <c r="AF104" s="91">
        <f t="shared" si="42"/>
        <v>0.27321428571428569</v>
      </c>
      <c r="AG104" s="92">
        <f t="shared" si="43"/>
        <v>0.39248749999999999</v>
      </c>
    </row>
    <row r="105" spans="1:33" x14ac:dyDescent="0.25">
      <c r="A105" s="66">
        <v>103000</v>
      </c>
      <c r="B105" s="84" t="s">
        <v>69</v>
      </c>
      <c r="C105" s="57">
        <v>113000</v>
      </c>
      <c r="D105" s="58">
        <f t="shared" si="23"/>
        <v>53675</v>
      </c>
      <c r="E105" s="58">
        <f t="shared" si="24"/>
        <v>12430</v>
      </c>
      <c r="F105" s="58">
        <f t="shared" si="25"/>
        <v>622.6</v>
      </c>
      <c r="G105" s="58">
        <v>135</v>
      </c>
      <c r="H105" s="58">
        <v>281</v>
      </c>
      <c r="I105" s="58">
        <f t="shared" si="26"/>
        <v>13468.6</v>
      </c>
      <c r="J105" s="58">
        <f t="shared" si="27"/>
        <v>40206.400000000001</v>
      </c>
      <c r="K105" s="58">
        <f t="shared" si="28"/>
        <v>40200</v>
      </c>
      <c r="L105" s="59">
        <f t="shared" si="29"/>
        <v>0.35575221238938054</v>
      </c>
      <c r="M105" s="60">
        <f t="shared" si="30"/>
        <v>0.4749433628318584</v>
      </c>
      <c r="O105" s="110">
        <v>30900</v>
      </c>
      <c r="P105" s="59">
        <f t="shared" si="31"/>
        <v>0.27345132743362832</v>
      </c>
      <c r="Q105" s="60">
        <f t="shared" si="32"/>
        <v>0.39264247787610618</v>
      </c>
      <c r="R105" s="112">
        <f t="shared" si="33"/>
        <v>0.39706725663716813</v>
      </c>
      <c r="S105" s="119">
        <f t="shared" si="44"/>
        <v>31075</v>
      </c>
      <c r="T105" s="60">
        <f t="shared" si="34"/>
        <v>0.27500000000000002</v>
      </c>
      <c r="U105" s="112">
        <f t="shared" si="35"/>
        <v>0.39419115044247788</v>
      </c>
      <c r="V105" s="119">
        <f t="shared" si="40"/>
        <v>40206</v>
      </c>
      <c r="W105" s="60">
        <f t="shared" si="36"/>
        <v>0.3558053097345133</v>
      </c>
      <c r="X105" s="112">
        <f t="shared" si="37"/>
        <v>0.47499646017699115</v>
      </c>
      <c r="Y105" s="119">
        <f t="shared" si="41"/>
        <v>39706</v>
      </c>
      <c r="Z105" s="60">
        <f t="shared" si="38"/>
        <v>0.35138053097345134</v>
      </c>
      <c r="AA105" s="112">
        <f t="shared" si="39"/>
        <v>0.4705716814159292</v>
      </c>
      <c r="AB105" s="67"/>
      <c r="AC105" s="67"/>
      <c r="AE105" s="90">
        <v>30900</v>
      </c>
      <c r="AF105" s="91">
        <f t="shared" si="42"/>
        <v>0.27345132743362832</v>
      </c>
      <c r="AG105" s="92">
        <f t="shared" si="43"/>
        <v>0.39264247787610618</v>
      </c>
    </row>
    <row r="106" spans="1:33" x14ac:dyDescent="0.25">
      <c r="A106" s="66">
        <v>104000</v>
      </c>
      <c r="B106" s="84" t="s">
        <v>69</v>
      </c>
      <c r="C106" s="57">
        <v>114000</v>
      </c>
      <c r="D106" s="58">
        <f t="shared" si="23"/>
        <v>54150</v>
      </c>
      <c r="E106" s="58">
        <f t="shared" si="24"/>
        <v>12540</v>
      </c>
      <c r="F106" s="58">
        <f t="shared" si="25"/>
        <v>622.6</v>
      </c>
      <c r="G106" s="58">
        <v>135</v>
      </c>
      <c r="H106" s="58">
        <v>281</v>
      </c>
      <c r="I106" s="58">
        <f t="shared" si="26"/>
        <v>13578.6</v>
      </c>
      <c r="J106" s="58">
        <f t="shared" si="27"/>
        <v>40571.4</v>
      </c>
      <c r="K106" s="58">
        <f t="shared" si="28"/>
        <v>40570</v>
      </c>
      <c r="L106" s="59">
        <f t="shared" si="29"/>
        <v>0.35587719298245613</v>
      </c>
      <c r="M106" s="60">
        <f t="shared" si="30"/>
        <v>0.47498771929824563</v>
      </c>
      <c r="O106" s="110">
        <v>31200</v>
      </c>
      <c r="P106" s="59">
        <f t="shared" si="31"/>
        <v>0.27368421052631581</v>
      </c>
      <c r="Q106" s="60">
        <f t="shared" si="32"/>
        <v>0.39279473684210525</v>
      </c>
      <c r="R106" s="112">
        <f t="shared" si="33"/>
        <v>0.39718070175438597</v>
      </c>
      <c r="S106" s="119">
        <f t="shared" si="44"/>
        <v>31350</v>
      </c>
      <c r="T106" s="60">
        <f t="shared" si="34"/>
        <v>0.27500000000000002</v>
      </c>
      <c r="U106" s="112">
        <f t="shared" si="35"/>
        <v>0.39411052631578947</v>
      </c>
      <c r="V106" s="119">
        <f t="shared" si="40"/>
        <v>40571</v>
      </c>
      <c r="W106" s="60">
        <f t="shared" si="36"/>
        <v>0.35588596491228069</v>
      </c>
      <c r="X106" s="112">
        <f t="shared" si="37"/>
        <v>0.47499649122807014</v>
      </c>
      <c r="Y106" s="119">
        <f t="shared" si="41"/>
        <v>40071</v>
      </c>
      <c r="Z106" s="60">
        <f t="shared" si="38"/>
        <v>0.35149999999999998</v>
      </c>
      <c r="AA106" s="112">
        <f t="shared" si="39"/>
        <v>0.47061052631578948</v>
      </c>
      <c r="AB106" s="67"/>
      <c r="AC106" s="67"/>
      <c r="AE106" s="90">
        <v>31200</v>
      </c>
      <c r="AF106" s="91">
        <f t="shared" si="42"/>
        <v>0.27368421052631581</v>
      </c>
      <c r="AG106" s="92">
        <f t="shared" si="43"/>
        <v>0.39279473684210525</v>
      </c>
    </row>
    <row r="107" spans="1:33" x14ac:dyDescent="0.25">
      <c r="A107" s="66">
        <v>105000</v>
      </c>
      <c r="B107" s="84" t="s">
        <v>69</v>
      </c>
      <c r="C107" s="57">
        <v>115000</v>
      </c>
      <c r="D107" s="58">
        <f t="shared" si="23"/>
        <v>54625</v>
      </c>
      <c r="E107" s="58">
        <f t="shared" si="24"/>
        <v>12650</v>
      </c>
      <c r="F107" s="58">
        <f t="shared" si="25"/>
        <v>622.6</v>
      </c>
      <c r="G107" s="58">
        <v>135</v>
      </c>
      <c r="H107" s="58">
        <v>281</v>
      </c>
      <c r="I107" s="58">
        <f t="shared" si="26"/>
        <v>13688.6</v>
      </c>
      <c r="J107" s="58">
        <f t="shared" si="27"/>
        <v>40936.400000000001</v>
      </c>
      <c r="K107" s="58">
        <f t="shared" si="28"/>
        <v>40930</v>
      </c>
      <c r="L107" s="59">
        <f t="shared" si="29"/>
        <v>0.35591304347826086</v>
      </c>
      <c r="M107" s="60">
        <f t="shared" si="30"/>
        <v>0.47494434782608697</v>
      </c>
      <c r="O107" s="110">
        <v>31500</v>
      </c>
      <c r="P107" s="59">
        <f t="shared" si="31"/>
        <v>0.27391304347826084</v>
      </c>
      <c r="Q107" s="60">
        <f t="shared" si="32"/>
        <v>0.39294434782608695</v>
      </c>
      <c r="R107" s="112">
        <f t="shared" si="33"/>
        <v>0.39729217391304344</v>
      </c>
      <c r="S107" s="119">
        <f t="shared" si="44"/>
        <v>31625</v>
      </c>
      <c r="T107" s="60">
        <f t="shared" si="34"/>
        <v>0.27500000000000002</v>
      </c>
      <c r="U107" s="112">
        <f t="shared" si="35"/>
        <v>0.39403130434782607</v>
      </c>
      <c r="V107" s="119">
        <f t="shared" si="40"/>
        <v>40936</v>
      </c>
      <c r="W107" s="60">
        <f t="shared" si="36"/>
        <v>0.35596521739130432</v>
      </c>
      <c r="X107" s="112">
        <f t="shared" si="37"/>
        <v>0.47499652173913043</v>
      </c>
      <c r="Y107" s="119">
        <f t="shared" si="41"/>
        <v>40436</v>
      </c>
      <c r="Z107" s="60">
        <f t="shared" si="38"/>
        <v>0.35161739130434783</v>
      </c>
      <c r="AA107" s="112">
        <f t="shared" si="39"/>
        <v>0.47064869565217388</v>
      </c>
      <c r="AB107" s="67"/>
      <c r="AC107" s="67"/>
      <c r="AE107" s="90">
        <v>31500</v>
      </c>
      <c r="AF107" s="91">
        <f t="shared" si="42"/>
        <v>0.27391304347826084</v>
      </c>
      <c r="AG107" s="92">
        <f t="shared" si="43"/>
        <v>0.39294434782608695</v>
      </c>
    </row>
    <row r="108" spans="1:33" x14ac:dyDescent="0.25">
      <c r="A108" s="66">
        <v>106000</v>
      </c>
      <c r="B108" s="84" t="s">
        <v>69</v>
      </c>
      <c r="C108" s="57">
        <v>116000</v>
      </c>
      <c r="D108" s="58">
        <f t="shared" si="23"/>
        <v>55100</v>
      </c>
      <c r="E108" s="58">
        <f t="shared" si="24"/>
        <v>12760</v>
      </c>
      <c r="F108" s="58">
        <f t="shared" si="25"/>
        <v>622.6</v>
      </c>
      <c r="G108" s="58">
        <v>135</v>
      </c>
      <c r="H108" s="58">
        <v>281</v>
      </c>
      <c r="I108" s="58">
        <f t="shared" si="26"/>
        <v>13798.6</v>
      </c>
      <c r="J108" s="58">
        <f t="shared" si="27"/>
        <v>41301.4</v>
      </c>
      <c r="K108" s="58">
        <f t="shared" si="28"/>
        <v>41300</v>
      </c>
      <c r="L108" s="59">
        <f t="shared" si="29"/>
        <v>0.35603448275862071</v>
      </c>
      <c r="M108" s="60">
        <f t="shared" si="30"/>
        <v>0.47498793103448272</v>
      </c>
      <c r="O108" s="110">
        <v>31800</v>
      </c>
      <c r="P108" s="59">
        <f t="shared" si="31"/>
        <v>0.27413793103448275</v>
      </c>
      <c r="Q108" s="60">
        <f t="shared" si="32"/>
        <v>0.39309137931034482</v>
      </c>
      <c r="R108" s="112">
        <f t="shared" si="33"/>
        <v>0.39740172413793101</v>
      </c>
      <c r="S108" s="119">
        <f t="shared" si="44"/>
        <v>31900</v>
      </c>
      <c r="T108" s="60">
        <f t="shared" si="34"/>
        <v>0.27500000000000002</v>
      </c>
      <c r="U108" s="112">
        <f t="shared" si="35"/>
        <v>0.39395344827586204</v>
      </c>
      <c r="V108" s="119">
        <f t="shared" si="40"/>
        <v>41301</v>
      </c>
      <c r="W108" s="60">
        <f t="shared" si="36"/>
        <v>0.35604310344827589</v>
      </c>
      <c r="X108" s="112">
        <f t="shared" si="37"/>
        <v>0.47499655172413791</v>
      </c>
      <c r="Y108" s="119">
        <f t="shared" si="41"/>
        <v>40801</v>
      </c>
      <c r="Z108" s="60">
        <f t="shared" si="38"/>
        <v>0.35173275862068965</v>
      </c>
      <c r="AA108" s="112">
        <f t="shared" si="39"/>
        <v>0.47068620689655172</v>
      </c>
      <c r="AB108" s="67"/>
      <c r="AC108" s="67"/>
      <c r="AE108" s="90">
        <v>31800</v>
      </c>
      <c r="AF108" s="91">
        <f t="shared" si="42"/>
        <v>0.27413793103448275</v>
      </c>
      <c r="AG108" s="92">
        <f t="shared" si="43"/>
        <v>0.39309137931034482</v>
      </c>
    </row>
    <row r="109" spans="1:33" x14ac:dyDescent="0.25">
      <c r="A109" s="66">
        <v>107000</v>
      </c>
      <c r="B109" s="84" t="s">
        <v>69</v>
      </c>
      <c r="C109" s="57">
        <v>117000</v>
      </c>
      <c r="D109" s="58">
        <f t="shared" si="23"/>
        <v>55575</v>
      </c>
      <c r="E109" s="58">
        <f t="shared" si="24"/>
        <v>12870</v>
      </c>
      <c r="F109" s="58">
        <f t="shared" si="25"/>
        <v>622.6</v>
      </c>
      <c r="G109" s="58">
        <v>135</v>
      </c>
      <c r="H109" s="58">
        <v>281</v>
      </c>
      <c r="I109" s="58">
        <f t="shared" si="26"/>
        <v>13908.6</v>
      </c>
      <c r="J109" s="58">
        <f t="shared" si="27"/>
        <v>41666.400000000001</v>
      </c>
      <c r="K109" s="58">
        <f t="shared" si="28"/>
        <v>41660</v>
      </c>
      <c r="L109" s="59">
        <f t="shared" si="29"/>
        <v>0.35606837606837605</v>
      </c>
      <c r="M109" s="60">
        <f t="shared" si="30"/>
        <v>0.47494529914529915</v>
      </c>
      <c r="O109" s="110">
        <v>32100</v>
      </c>
      <c r="P109" s="59">
        <f t="shared" si="31"/>
        <v>0.27435897435897438</v>
      </c>
      <c r="Q109" s="60">
        <f t="shared" si="32"/>
        <v>0.39323589743589743</v>
      </c>
      <c r="R109" s="112">
        <f t="shared" si="33"/>
        <v>0.39750940170940169</v>
      </c>
      <c r="S109" s="119">
        <f t="shared" si="44"/>
        <v>32175</v>
      </c>
      <c r="T109" s="60">
        <f t="shared" si="34"/>
        <v>0.27500000000000002</v>
      </c>
      <c r="U109" s="112">
        <f t="shared" si="35"/>
        <v>0.39387692307692307</v>
      </c>
      <c r="V109" s="119">
        <f t="shared" si="40"/>
        <v>41666</v>
      </c>
      <c r="W109" s="60">
        <f t="shared" si="36"/>
        <v>0.35611965811965812</v>
      </c>
      <c r="X109" s="112">
        <f t="shared" si="37"/>
        <v>0.47499658119658117</v>
      </c>
      <c r="Y109" s="119">
        <f t="shared" si="41"/>
        <v>41166</v>
      </c>
      <c r="Z109" s="60">
        <f t="shared" si="38"/>
        <v>0.35184615384615386</v>
      </c>
      <c r="AA109" s="112">
        <f t="shared" si="39"/>
        <v>0.47072307692307691</v>
      </c>
      <c r="AB109" s="67"/>
      <c r="AC109" s="67"/>
      <c r="AE109" s="90">
        <v>32100</v>
      </c>
      <c r="AF109" s="91">
        <f t="shared" si="42"/>
        <v>0.27435897435897438</v>
      </c>
      <c r="AG109" s="92">
        <f t="shared" si="43"/>
        <v>0.39323589743589743</v>
      </c>
    </row>
    <row r="110" spans="1:33" x14ac:dyDescent="0.25">
      <c r="A110" s="66">
        <v>108000</v>
      </c>
      <c r="B110" s="84" t="s">
        <v>69</v>
      </c>
      <c r="C110" s="57">
        <v>118000</v>
      </c>
      <c r="D110" s="58">
        <f t="shared" si="23"/>
        <v>56050</v>
      </c>
      <c r="E110" s="58">
        <f t="shared" si="24"/>
        <v>12980</v>
      </c>
      <c r="F110" s="58">
        <f t="shared" si="25"/>
        <v>622.6</v>
      </c>
      <c r="G110" s="58">
        <v>135</v>
      </c>
      <c r="H110" s="58">
        <v>281</v>
      </c>
      <c r="I110" s="58">
        <f t="shared" si="26"/>
        <v>14018.6</v>
      </c>
      <c r="J110" s="58">
        <f t="shared" si="27"/>
        <v>42031.4</v>
      </c>
      <c r="K110" s="58">
        <f t="shared" si="28"/>
        <v>42030</v>
      </c>
      <c r="L110" s="59">
        <f t="shared" si="29"/>
        <v>0.35618644067796612</v>
      </c>
      <c r="M110" s="60">
        <f t="shared" si="30"/>
        <v>0.47498813559322034</v>
      </c>
      <c r="O110" s="110">
        <v>32400</v>
      </c>
      <c r="P110" s="59">
        <f t="shared" si="31"/>
        <v>0.27457627118644068</v>
      </c>
      <c r="Q110" s="60">
        <f t="shared" si="32"/>
        <v>0.3933779661016949</v>
      </c>
      <c r="R110" s="112">
        <f t="shared" si="33"/>
        <v>0.39761525423728811</v>
      </c>
      <c r="S110" s="119">
        <f t="shared" si="44"/>
        <v>32450</v>
      </c>
      <c r="T110" s="60">
        <f t="shared" si="34"/>
        <v>0.27500000000000002</v>
      </c>
      <c r="U110" s="112">
        <f t="shared" si="35"/>
        <v>0.39380169491525424</v>
      </c>
      <c r="V110" s="119">
        <f t="shared" si="40"/>
        <v>42031</v>
      </c>
      <c r="W110" s="60">
        <f t="shared" si="36"/>
        <v>0.3561949152542373</v>
      </c>
      <c r="X110" s="112">
        <f t="shared" si="37"/>
        <v>0.47499661016949152</v>
      </c>
      <c r="Y110" s="119">
        <f t="shared" si="41"/>
        <v>41531</v>
      </c>
      <c r="Z110" s="60">
        <f t="shared" si="38"/>
        <v>0.35195762711864409</v>
      </c>
      <c r="AA110" s="112">
        <f t="shared" si="39"/>
        <v>0.47075932203389831</v>
      </c>
      <c r="AB110" s="67"/>
      <c r="AC110" s="67"/>
      <c r="AE110" s="90">
        <v>32400</v>
      </c>
      <c r="AF110" s="91">
        <f t="shared" si="42"/>
        <v>0.27457627118644068</v>
      </c>
      <c r="AG110" s="92">
        <f t="shared" si="43"/>
        <v>0.3933779661016949</v>
      </c>
    </row>
    <row r="111" spans="1:33" x14ac:dyDescent="0.25">
      <c r="A111" s="66">
        <v>109000</v>
      </c>
      <c r="B111" s="84" t="s">
        <v>69</v>
      </c>
      <c r="C111" s="57">
        <v>119000</v>
      </c>
      <c r="D111" s="58">
        <f t="shared" si="23"/>
        <v>56525</v>
      </c>
      <c r="E111" s="58">
        <f t="shared" si="24"/>
        <v>13090</v>
      </c>
      <c r="F111" s="58">
        <f t="shared" si="25"/>
        <v>622.6</v>
      </c>
      <c r="G111" s="58">
        <v>135</v>
      </c>
      <c r="H111" s="58">
        <v>281</v>
      </c>
      <c r="I111" s="58">
        <f t="shared" si="26"/>
        <v>14128.6</v>
      </c>
      <c r="J111" s="58">
        <f t="shared" si="27"/>
        <v>42396.4</v>
      </c>
      <c r="K111" s="58">
        <f t="shared" si="28"/>
        <v>42390</v>
      </c>
      <c r="L111" s="59">
        <f t="shared" si="29"/>
        <v>0.35621848739495798</v>
      </c>
      <c r="M111" s="60">
        <f t="shared" si="30"/>
        <v>0.47494621848739493</v>
      </c>
      <c r="O111" s="110">
        <v>32700</v>
      </c>
      <c r="P111" s="59">
        <f t="shared" si="31"/>
        <v>0.27478991596638658</v>
      </c>
      <c r="Q111" s="60">
        <f t="shared" si="32"/>
        <v>0.39351764705882353</v>
      </c>
      <c r="R111" s="112">
        <f t="shared" si="33"/>
        <v>0.39771932773109242</v>
      </c>
      <c r="S111" s="119">
        <f t="shared" si="44"/>
        <v>32725</v>
      </c>
      <c r="T111" s="60">
        <f t="shared" si="34"/>
        <v>0.27500000000000002</v>
      </c>
      <c r="U111" s="112">
        <f t="shared" si="35"/>
        <v>0.39372773109243697</v>
      </c>
      <c r="V111" s="119">
        <f t="shared" si="40"/>
        <v>42396</v>
      </c>
      <c r="W111" s="60">
        <f t="shared" si="36"/>
        <v>0.35626890756302521</v>
      </c>
      <c r="X111" s="112">
        <f t="shared" si="37"/>
        <v>0.47499663865546216</v>
      </c>
      <c r="Y111" s="119">
        <f t="shared" si="41"/>
        <v>41896</v>
      </c>
      <c r="Z111" s="60">
        <f t="shared" si="38"/>
        <v>0.35206722689075631</v>
      </c>
      <c r="AA111" s="112">
        <f t="shared" si="39"/>
        <v>0.47079495798319326</v>
      </c>
      <c r="AB111" s="67"/>
      <c r="AC111" s="67"/>
      <c r="AE111" s="90">
        <v>32700</v>
      </c>
      <c r="AF111" s="91">
        <f t="shared" si="42"/>
        <v>0.27478991596638658</v>
      </c>
      <c r="AG111" s="92">
        <f t="shared" si="43"/>
        <v>0.39351764705882353</v>
      </c>
    </row>
    <row r="112" spans="1:33" x14ac:dyDescent="0.25">
      <c r="A112" s="66">
        <v>110000</v>
      </c>
      <c r="B112" s="84" t="s">
        <v>69</v>
      </c>
      <c r="C112" s="57">
        <v>120000</v>
      </c>
      <c r="D112" s="58">
        <f t="shared" si="23"/>
        <v>57000</v>
      </c>
      <c r="E112" s="58">
        <f t="shared" si="24"/>
        <v>13200</v>
      </c>
      <c r="F112" s="58">
        <f t="shared" si="25"/>
        <v>622.6</v>
      </c>
      <c r="G112" s="58">
        <v>135</v>
      </c>
      <c r="H112" s="58">
        <v>281</v>
      </c>
      <c r="I112" s="58">
        <f t="shared" si="26"/>
        <v>14238.6</v>
      </c>
      <c r="J112" s="58">
        <f t="shared" si="27"/>
        <v>42761.4</v>
      </c>
      <c r="K112" s="58">
        <f t="shared" si="28"/>
        <v>42760</v>
      </c>
      <c r="L112" s="59">
        <f t="shared" si="29"/>
        <v>0.35633333333333334</v>
      </c>
      <c r="M112" s="60">
        <f t="shared" si="30"/>
        <v>0.47498833333333335</v>
      </c>
      <c r="O112" s="110">
        <v>33000</v>
      </c>
      <c r="P112" s="59">
        <f t="shared" si="31"/>
        <v>0.27500000000000002</v>
      </c>
      <c r="Q112" s="60">
        <f t="shared" si="32"/>
        <v>0.39365499999999998</v>
      </c>
      <c r="R112" s="112">
        <f t="shared" si="33"/>
        <v>0.39782166666666663</v>
      </c>
      <c r="S112" s="119">
        <f t="shared" si="44"/>
        <v>33000</v>
      </c>
      <c r="T112" s="60">
        <f t="shared" si="34"/>
        <v>0.27500000000000002</v>
      </c>
      <c r="U112" s="112">
        <f t="shared" si="35"/>
        <v>0.39365499999999998</v>
      </c>
      <c r="V112" s="119">
        <f t="shared" si="40"/>
        <v>42761</v>
      </c>
      <c r="W112" s="60">
        <f t="shared" si="36"/>
        <v>0.35634166666666667</v>
      </c>
      <c r="X112" s="112">
        <f t="shared" si="37"/>
        <v>0.47499666666666668</v>
      </c>
      <c r="Y112" s="119">
        <f t="shared" si="41"/>
        <v>42261</v>
      </c>
      <c r="Z112" s="60">
        <f t="shared" si="38"/>
        <v>0.35217500000000002</v>
      </c>
      <c r="AA112" s="112">
        <f t="shared" si="39"/>
        <v>0.47082999999999997</v>
      </c>
      <c r="AB112" s="67"/>
      <c r="AC112" s="67"/>
      <c r="AE112" s="90">
        <v>33000</v>
      </c>
      <c r="AF112" s="91">
        <f t="shared" si="42"/>
        <v>0.27500000000000002</v>
      </c>
      <c r="AG112" s="92">
        <f t="shared" si="43"/>
        <v>0.39365499999999998</v>
      </c>
    </row>
    <row r="113" spans="1:33" x14ac:dyDescent="0.25">
      <c r="A113" s="66">
        <v>111000</v>
      </c>
      <c r="B113" s="84" t="s">
        <v>69</v>
      </c>
      <c r="C113" s="57">
        <v>122000</v>
      </c>
      <c r="D113" s="58">
        <f t="shared" si="23"/>
        <v>57950</v>
      </c>
      <c r="E113" s="58">
        <f t="shared" si="24"/>
        <v>13420</v>
      </c>
      <c r="F113" s="58">
        <f t="shared" si="25"/>
        <v>622.6</v>
      </c>
      <c r="G113" s="58">
        <v>135</v>
      </c>
      <c r="H113" s="58">
        <v>281</v>
      </c>
      <c r="I113" s="58">
        <f t="shared" si="26"/>
        <v>14458.6</v>
      </c>
      <c r="J113" s="58">
        <f t="shared" si="27"/>
        <v>43491.4</v>
      </c>
      <c r="K113" s="58">
        <f t="shared" si="28"/>
        <v>43490</v>
      </c>
      <c r="L113" s="59">
        <f t="shared" si="29"/>
        <v>0.35647540983606557</v>
      </c>
      <c r="M113" s="60">
        <f t="shared" si="30"/>
        <v>0.47498852459016394</v>
      </c>
      <c r="O113" s="110">
        <v>33300</v>
      </c>
      <c r="P113" s="59">
        <f t="shared" si="31"/>
        <v>0.27295081967213114</v>
      </c>
      <c r="Q113" s="60">
        <f t="shared" si="32"/>
        <v>0.39146393442622951</v>
      </c>
      <c r="R113" s="112">
        <f t="shared" si="33"/>
        <v>0.39556229508196722</v>
      </c>
      <c r="S113" s="119">
        <f t="shared" si="44"/>
        <v>33550</v>
      </c>
      <c r="T113" s="60">
        <f t="shared" si="34"/>
        <v>0.27500000000000002</v>
      </c>
      <c r="U113" s="112">
        <f t="shared" si="35"/>
        <v>0.39351311475409834</v>
      </c>
      <c r="V113" s="119">
        <f t="shared" si="40"/>
        <v>43491</v>
      </c>
      <c r="W113" s="60">
        <f t="shared" si="36"/>
        <v>0.35648360655737704</v>
      </c>
      <c r="X113" s="112">
        <f t="shared" si="37"/>
        <v>0.47499672131147541</v>
      </c>
      <c r="Y113" s="119">
        <f t="shared" si="41"/>
        <v>42991</v>
      </c>
      <c r="Z113" s="60">
        <f t="shared" si="38"/>
        <v>0.35238524590163933</v>
      </c>
      <c r="AA113" s="112">
        <f t="shared" si="39"/>
        <v>0.4708983606557377</v>
      </c>
      <c r="AB113" s="67"/>
      <c r="AC113" s="67"/>
      <c r="AE113" s="90">
        <v>33300</v>
      </c>
      <c r="AF113" s="91">
        <f t="shared" si="42"/>
        <v>0.27295081967213114</v>
      </c>
      <c r="AG113" s="92">
        <f t="shared" si="43"/>
        <v>0.39146393442622951</v>
      </c>
    </row>
    <row r="114" spans="1:33" x14ac:dyDescent="0.25">
      <c r="A114" s="66">
        <v>112000</v>
      </c>
      <c r="B114" s="84" t="s">
        <v>69</v>
      </c>
      <c r="C114" s="57">
        <v>123000</v>
      </c>
      <c r="D114" s="58">
        <f t="shared" si="23"/>
        <v>58425</v>
      </c>
      <c r="E114" s="58">
        <f t="shared" si="24"/>
        <v>13530</v>
      </c>
      <c r="F114" s="58">
        <f t="shared" si="25"/>
        <v>622.6</v>
      </c>
      <c r="G114" s="58">
        <v>135</v>
      </c>
      <c r="H114" s="58">
        <v>281</v>
      </c>
      <c r="I114" s="58">
        <f t="shared" si="26"/>
        <v>14568.6</v>
      </c>
      <c r="J114" s="58">
        <f t="shared" si="27"/>
        <v>43856.4</v>
      </c>
      <c r="K114" s="58">
        <f t="shared" si="28"/>
        <v>43850</v>
      </c>
      <c r="L114" s="59">
        <f t="shared" si="29"/>
        <v>0.35650406504065041</v>
      </c>
      <c r="M114" s="60">
        <f t="shared" si="30"/>
        <v>0.47494796747967477</v>
      </c>
      <c r="O114" s="110">
        <v>33600</v>
      </c>
      <c r="P114" s="59">
        <f t="shared" si="31"/>
        <v>0.27317073170731709</v>
      </c>
      <c r="Q114" s="60">
        <f t="shared" si="32"/>
        <v>0.39161463414634146</v>
      </c>
      <c r="R114" s="112">
        <f t="shared" si="33"/>
        <v>0.39567967479674798</v>
      </c>
      <c r="S114" s="119">
        <f t="shared" si="44"/>
        <v>33825</v>
      </c>
      <c r="T114" s="60">
        <f t="shared" si="34"/>
        <v>0.27500000000000002</v>
      </c>
      <c r="U114" s="112">
        <f t="shared" si="35"/>
        <v>0.39344390243902438</v>
      </c>
      <c r="V114" s="119">
        <f t="shared" si="40"/>
        <v>43856</v>
      </c>
      <c r="W114" s="60">
        <f t="shared" si="36"/>
        <v>0.35655284552845529</v>
      </c>
      <c r="X114" s="112">
        <f t="shared" si="37"/>
        <v>0.47499674796747965</v>
      </c>
      <c r="Y114" s="119">
        <f t="shared" si="41"/>
        <v>43356</v>
      </c>
      <c r="Z114" s="60">
        <f t="shared" si="38"/>
        <v>0.35248780487804876</v>
      </c>
      <c r="AA114" s="112">
        <f t="shared" si="39"/>
        <v>0.47093170731707318</v>
      </c>
      <c r="AB114" s="67"/>
      <c r="AC114" s="67"/>
      <c r="AE114" s="90">
        <v>33600</v>
      </c>
      <c r="AF114" s="91">
        <f t="shared" si="42"/>
        <v>0.27317073170731709</v>
      </c>
      <c r="AG114" s="92">
        <f t="shared" si="43"/>
        <v>0.39161463414634146</v>
      </c>
    </row>
    <row r="115" spans="1:33" x14ac:dyDescent="0.25">
      <c r="A115" s="66">
        <v>113000</v>
      </c>
      <c r="B115" s="84" t="s">
        <v>69</v>
      </c>
      <c r="C115" s="57">
        <v>124000</v>
      </c>
      <c r="D115" s="58">
        <f t="shared" si="23"/>
        <v>58900</v>
      </c>
      <c r="E115" s="58">
        <f t="shared" si="24"/>
        <v>13640</v>
      </c>
      <c r="F115" s="58">
        <f t="shared" si="25"/>
        <v>622.6</v>
      </c>
      <c r="G115" s="58">
        <v>135</v>
      </c>
      <c r="H115" s="58">
        <v>281</v>
      </c>
      <c r="I115" s="58">
        <f t="shared" si="26"/>
        <v>14678.6</v>
      </c>
      <c r="J115" s="58">
        <f t="shared" si="27"/>
        <v>44221.4</v>
      </c>
      <c r="K115" s="58">
        <f t="shared" si="28"/>
        <v>44220</v>
      </c>
      <c r="L115" s="59">
        <f t="shared" si="29"/>
        <v>0.35661290322580647</v>
      </c>
      <c r="M115" s="60">
        <f t="shared" si="30"/>
        <v>0.47498870967741935</v>
      </c>
      <c r="O115" s="110">
        <v>33900</v>
      </c>
      <c r="P115" s="59">
        <f t="shared" si="31"/>
        <v>0.27338709677419354</v>
      </c>
      <c r="Q115" s="60">
        <f t="shared" si="32"/>
        <v>0.39176290322580642</v>
      </c>
      <c r="R115" s="112">
        <f t="shared" si="33"/>
        <v>0.39579516129032255</v>
      </c>
      <c r="S115" s="119">
        <f t="shared" si="44"/>
        <v>34100</v>
      </c>
      <c r="T115" s="60">
        <f t="shared" si="34"/>
        <v>0.27500000000000002</v>
      </c>
      <c r="U115" s="112">
        <f t="shared" si="35"/>
        <v>0.39337580645161291</v>
      </c>
      <c r="V115" s="119">
        <f t="shared" si="40"/>
        <v>44221</v>
      </c>
      <c r="W115" s="60">
        <f t="shared" si="36"/>
        <v>0.35662096774193547</v>
      </c>
      <c r="X115" s="112">
        <f t="shared" si="37"/>
        <v>0.47499677419354835</v>
      </c>
      <c r="Y115" s="119">
        <f t="shared" si="41"/>
        <v>43721</v>
      </c>
      <c r="Z115" s="60">
        <f t="shared" si="38"/>
        <v>0.35258870967741934</v>
      </c>
      <c r="AA115" s="112">
        <f t="shared" si="39"/>
        <v>0.47096451612903223</v>
      </c>
      <c r="AB115" s="67"/>
      <c r="AC115" s="67"/>
      <c r="AE115" s="90">
        <v>33900</v>
      </c>
      <c r="AF115" s="91">
        <f t="shared" si="42"/>
        <v>0.27338709677419354</v>
      </c>
      <c r="AG115" s="92">
        <f t="shared" si="43"/>
        <v>0.39176290322580642</v>
      </c>
    </row>
    <row r="116" spans="1:33" x14ac:dyDescent="0.25">
      <c r="A116" s="66">
        <v>114000</v>
      </c>
      <c r="B116" s="84" t="s">
        <v>69</v>
      </c>
      <c r="C116" s="57">
        <v>125000</v>
      </c>
      <c r="D116" s="58">
        <f t="shared" si="23"/>
        <v>59375</v>
      </c>
      <c r="E116" s="58">
        <f t="shared" si="24"/>
        <v>13750</v>
      </c>
      <c r="F116" s="58">
        <f t="shared" si="25"/>
        <v>622.6</v>
      </c>
      <c r="G116" s="58">
        <v>135</v>
      </c>
      <c r="H116" s="58">
        <v>281</v>
      </c>
      <c r="I116" s="58">
        <f t="shared" si="26"/>
        <v>14788.6</v>
      </c>
      <c r="J116" s="58">
        <f t="shared" si="27"/>
        <v>44586.400000000001</v>
      </c>
      <c r="K116" s="58">
        <f t="shared" si="28"/>
        <v>44580</v>
      </c>
      <c r="L116" s="59">
        <f t="shared" si="29"/>
        <v>0.35664000000000001</v>
      </c>
      <c r="M116" s="60">
        <f t="shared" si="30"/>
        <v>0.4749488</v>
      </c>
      <c r="O116" s="110">
        <v>34200</v>
      </c>
      <c r="P116" s="59">
        <f t="shared" si="31"/>
        <v>0.27360000000000001</v>
      </c>
      <c r="Q116" s="60">
        <f t="shared" si="32"/>
        <v>0.3919088</v>
      </c>
      <c r="R116" s="112">
        <f t="shared" si="33"/>
        <v>0.39590880000000001</v>
      </c>
      <c r="S116" s="119">
        <f t="shared" si="44"/>
        <v>34375</v>
      </c>
      <c r="T116" s="60">
        <f t="shared" si="34"/>
        <v>0.27500000000000002</v>
      </c>
      <c r="U116" s="112">
        <f t="shared" si="35"/>
        <v>0.39330880000000001</v>
      </c>
      <c r="V116" s="119">
        <f t="shared" si="40"/>
        <v>44586</v>
      </c>
      <c r="W116" s="60">
        <f t="shared" si="36"/>
        <v>0.35668800000000001</v>
      </c>
      <c r="X116" s="112">
        <f t="shared" si="37"/>
        <v>0.4749968</v>
      </c>
      <c r="Y116" s="119">
        <f t="shared" si="41"/>
        <v>44086</v>
      </c>
      <c r="Z116" s="60">
        <f t="shared" si="38"/>
        <v>0.352688</v>
      </c>
      <c r="AA116" s="112">
        <f t="shared" si="39"/>
        <v>0.47099679999999999</v>
      </c>
      <c r="AB116" s="67"/>
      <c r="AC116" s="67"/>
      <c r="AE116" s="90">
        <v>34200</v>
      </c>
      <c r="AF116" s="91">
        <f t="shared" si="42"/>
        <v>0.27360000000000001</v>
      </c>
      <c r="AG116" s="92">
        <f t="shared" si="43"/>
        <v>0.3919088</v>
      </c>
    </row>
    <row r="117" spans="1:33" x14ac:dyDescent="0.25">
      <c r="A117" s="66">
        <v>115000</v>
      </c>
      <c r="B117" s="84" t="s">
        <v>69</v>
      </c>
      <c r="C117" s="57">
        <v>126000</v>
      </c>
      <c r="D117" s="58">
        <f t="shared" si="23"/>
        <v>59850</v>
      </c>
      <c r="E117" s="58">
        <f t="shared" si="24"/>
        <v>13860</v>
      </c>
      <c r="F117" s="58">
        <f t="shared" si="25"/>
        <v>622.6</v>
      </c>
      <c r="G117" s="58">
        <v>135</v>
      </c>
      <c r="H117" s="58">
        <v>281</v>
      </c>
      <c r="I117" s="58">
        <f t="shared" si="26"/>
        <v>14898.6</v>
      </c>
      <c r="J117" s="58">
        <f t="shared" si="27"/>
        <v>44951.4</v>
      </c>
      <c r="K117" s="58">
        <f t="shared" si="28"/>
        <v>44950</v>
      </c>
      <c r="L117" s="59">
        <f t="shared" si="29"/>
        <v>0.35674603174603176</v>
      </c>
      <c r="M117" s="60">
        <f t="shared" si="30"/>
        <v>0.4749888888888889</v>
      </c>
      <c r="O117" s="110">
        <v>34500</v>
      </c>
      <c r="P117" s="59">
        <f t="shared" si="31"/>
        <v>0.27380952380952384</v>
      </c>
      <c r="Q117" s="60">
        <f t="shared" si="32"/>
        <v>0.39205238095238093</v>
      </c>
      <c r="R117" s="112">
        <f t="shared" si="33"/>
        <v>0.39602063492063488</v>
      </c>
      <c r="S117" s="119">
        <f t="shared" si="44"/>
        <v>34650</v>
      </c>
      <c r="T117" s="60">
        <f t="shared" si="34"/>
        <v>0.27500000000000002</v>
      </c>
      <c r="U117" s="112">
        <f t="shared" si="35"/>
        <v>0.39324285714285712</v>
      </c>
      <c r="V117" s="119">
        <f t="shared" si="40"/>
        <v>44951</v>
      </c>
      <c r="W117" s="60">
        <f t="shared" si="36"/>
        <v>0.35675396825396827</v>
      </c>
      <c r="X117" s="112">
        <f t="shared" si="37"/>
        <v>0.47499682539682536</v>
      </c>
      <c r="Y117" s="119">
        <f t="shared" si="41"/>
        <v>44451</v>
      </c>
      <c r="Z117" s="60">
        <f t="shared" si="38"/>
        <v>0.35278571428571426</v>
      </c>
      <c r="AA117" s="112">
        <f t="shared" si="39"/>
        <v>0.47102857142857141</v>
      </c>
      <c r="AB117" s="67"/>
      <c r="AC117" s="67"/>
      <c r="AE117" s="90">
        <v>34500</v>
      </c>
      <c r="AF117" s="91">
        <f t="shared" si="42"/>
        <v>0.27380952380952384</v>
      </c>
      <c r="AG117" s="92">
        <f t="shared" si="43"/>
        <v>0.39205238095238093</v>
      </c>
    </row>
    <row r="118" spans="1:33" x14ac:dyDescent="0.25">
      <c r="A118" s="66">
        <v>116000</v>
      </c>
      <c r="B118" s="84" t="s">
        <v>69</v>
      </c>
      <c r="C118" s="57">
        <v>127000</v>
      </c>
      <c r="D118" s="58">
        <f t="shared" si="23"/>
        <v>60325</v>
      </c>
      <c r="E118" s="58">
        <f t="shared" si="24"/>
        <v>13970</v>
      </c>
      <c r="F118" s="58">
        <f t="shared" si="25"/>
        <v>622.6</v>
      </c>
      <c r="G118" s="58">
        <v>135</v>
      </c>
      <c r="H118" s="58">
        <v>281</v>
      </c>
      <c r="I118" s="58">
        <f t="shared" si="26"/>
        <v>15008.6</v>
      </c>
      <c r="J118" s="58">
        <f t="shared" si="27"/>
        <v>45316.4</v>
      </c>
      <c r="K118" s="58">
        <f t="shared" si="28"/>
        <v>45310</v>
      </c>
      <c r="L118" s="59">
        <f t="shared" si="29"/>
        <v>0.35677165354330709</v>
      </c>
      <c r="M118" s="60">
        <f t="shared" si="30"/>
        <v>0.47494960629921257</v>
      </c>
      <c r="O118" s="110">
        <v>34800</v>
      </c>
      <c r="P118" s="59">
        <f t="shared" si="31"/>
        <v>0.27401574803149609</v>
      </c>
      <c r="Q118" s="60">
        <f t="shared" si="32"/>
        <v>0.39219370078740157</v>
      </c>
      <c r="R118" s="112">
        <f t="shared" si="33"/>
        <v>0.39613070866141731</v>
      </c>
      <c r="S118" s="119">
        <f t="shared" si="44"/>
        <v>34925</v>
      </c>
      <c r="T118" s="60">
        <f t="shared" si="34"/>
        <v>0.27500000000000002</v>
      </c>
      <c r="U118" s="112">
        <f t="shared" si="35"/>
        <v>0.3931779527559055</v>
      </c>
      <c r="V118" s="119">
        <f t="shared" si="40"/>
        <v>45316</v>
      </c>
      <c r="W118" s="60">
        <f t="shared" si="36"/>
        <v>0.35681889763779528</v>
      </c>
      <c r="X118" s="112">
        <f t="shared" si="37"/>
        <v>0.47499685039370076</v>
      </c>
      <c r="Y118" s="119">
        <f t="shared" si="41"/>
        <v>44816</v>
      </c>
      <c r="Z118" s="60">
        <f t="shared" si="38"/>
        <v>0.35288188976377954</v>
      </c>
      <c r="AA118" s="112">
        <f t="shared" si="39"/>
        <v>0.47105984251968502</v>
      </c>
      <c r="AB118" s="67"/>
      <c r="AC118" s="67"/>
      <c r="AE118" s="90">
        <v>34800</v>
      </c>
      <c r="AF118" s="91">
        <f t="shared" si="42"/>
        <v>0.27401574803149609</v>
      </c>
      <c r="AG118" s="92">
        <f t="shared" si="43"/>
        <v>0.39219370078740157</v>
      </c>
    </row>
    <row r="119" spans="1:33" x14ac:dyDescent="0.25">
      <c r="A119" s="66">
        <v>117000</v>
      </c>
      <c r="B119" s="84" t="s">
        <v>69</v>
      </c>
      <c r="C119" s="57">
        <v>128000</v>
      </c>
      <c r="D119" s="58">
        <f t="shared" si="23"/>
        <v>60800</v>
      </c>
      <c r="E119" s="58">
        <f t="shared" si="24"/>
        <v>14080</v>
      </c>
      <c r="F119" s="58">
        <f t="shared" si="25"/>
        <v>622.6</v>
      </c>
      <c r="G119" s="58">
        <v>135</v>
      </c>
      <c r="H119" s="58">
        <v>281</v>
      </c>
      <c r="I119" s="58">
        <f t="shared" si="26"/>
        <v>15118.6</v>
      </c>
      <c r="J119" s="58">
        <f t="shared" si="27"/>
        <v>45681.4</v>
      </c>
      <c r="K119" s="58">
        <f t="shared" si="28"/>
        <v>45680</v>
      </c>
      <c r="L119" s="59">
        <f t="shared" si="29"/>
        <v>0.356875</v>
      </c>
      <c r="M119" s="60">
        <f t="shared" si="30"/>
        <v>0.4749890625</v>
      </c>
      <c r="O119" s="110">
        <v>35100</v>
      </c>
      <c r="P119" s="59">
        <f t="shared" si="31"/>
        <v>0.27421875000000001</v>
      </c>
      <c r="Q119" s="60">
        <f t="shared" si="32"/>
        <v>0.39233281249999996</v>
      </c>
      <c r="R119" s="112">
        <f t="shared" si="33"/>
        <v>0.39623906249999996</v>
      </c>
      <c r="S119" s="119">
        <f t="shared" si="44"/>
        <v>35200</v>
      </c>
      <c r="T119" s="60">
        <f t="shared" si="34"/>
        <v>0.27500000000000002</v>
      </c>
      <c r="U119" s="112">
        <f t="shared" si="35"/>
        <v>0.39311406249999997</v>
      </c>
      <c r="V119" s="119">
        <f t="shared" si="40"/>
        <v>45681</v>
      </c>
      <c r="W119" s="60">
        <f t="shared" si="36"/>
        <v>0.35688281249999998</v>
      </c>
      <c r="X119" s="112">
        <f t="shared" si="37"/>
        <v>0.47499687499999999</v>
      </c>
      <c r="Y119" s="119">
        <f t="shared" si="41"/>
        <v>45181</v>
      </c>
      <c r="Z119" s="60">
        <f t="shared" si="38"/>
        <v>0.35297656249999998</v>
      </c>
      <c r="AA119" s="112">
        <f t="shared" si="39"/>
        <v>0.47109062499999999</v>
      </c>
      <c r="AB119" s="67"/>
      <c r="AC119" s="67"/>
      <c r="AE119" s="90">
        <v>35100</v>
      </c>
      <c r="AF119" s="91">
        <f t="shared" si="42"/>
        <v>0.27421875000000001</v>
      </c>
      <c r="AG119" s="92">
        <f t="shared" si="43"/>
        <v>0.39233281249999996</v>
      </c>
    </row>
    <row r="120" spans="1:33" x14ac:dyDescent="0.25">
      <c r="A120" s="66">
        <v>118000</v>
      </c>
      <c r="B120" s="84" t="s">
        <v>69</v>
      </c>
      <c r="C120" s="57">
        <v>129000</v>
      </c>
      <c r="D120" s="58">
        <f t="shared" si="23"/>
        <v>61275</v>
      </c>
      <c r="E120" s="58">
        <f t="shared" si="24"/>
        <v>14190</v>
      </c>
      <c r="F120" s="58">
        <f t="shared" si="25"/>
        <v>622.6</v>
      </c>
      <c r="G120" s="58">
        <v>135</v>
      </c>
      <c r="H120" s="58">
        <v>281</v>
      </c>
      <c r="I120" s="58">
        <f t="shared" si="26"/>
        <v>15228.6</v>
      </c>
      <c r="J120" s="58">
        <f t="shared" si="27"/>
        <v>46046.400000000001</v>
      </c>
      <c r="K120" s="58">
        <f t="shared" si="28"/>
        <v>46040</v>
      </c>
      <c r="L120" s="59">
        <f t="shared" si="29"/>
        <v>0.35689922480620156</v>
      </c>
      <c r="M120" s="60">
        <f t="shared" si="30"/>
        <v>0.47495038759689923</v>
      </c>
      <c r="O120" s="110">
        <v>35400</v>
      </c>
      <c r="P120" s="59">
        <f t="shared" si="31"/>
        <v>0.2744186046511628</v>
      </c>
      <c r="Q120" s="60">
        <f t="shared" si="32"/>
        <v>0.39246976744186046</v>
      </c>
      <c r="R120" s="112">
        <f t="shared" si="33"/>
        <v>0.39634573643410853</v>
      </c>
      <c r="S120" s="119">
        <f t="shared" si="44"/>
        <v>35475</v>
      </c>
      <c r="T120" s="60">
        <f t="shared" si="34"/>
        <v>0.27500000000000002</v>
      </c>
      <c r="U120" s="112">
        <f t="shared" si="35"/>
        <v>0.39305116279069768</v>
      </c>
      <c r="V120" s="119">
        <f t="shared" si="40"/>
        <v>46046</v>
      </c>
      <c r="W120" s="60">
        <f t="shared" si="36"/>
        <v>0.35694573643410854</v>
      </c>
      <c r="X120" s="112">
        <f t="shared" si="37"/>
        <v>0.4749968992248062</v>
      </c>
      <c r="Y120" s="119">
        <f t="shared" si="41"/>
        <v>45546</v>
      </c>
      <c r="Z120" s="60">
        <f t="shared" si="38"/>
        <v>0.35306976744186047</v>
      </c>
      <c r="AA120" s="112">
        <f t="shared" si="39"/>
        <v>0.47112093023255813</v>
      </c>
      <c r="AB120" s="67"/>
      <c r="AC120" s="67"/>
      <c r="AE120" s="90">
        <v>35400</v>
      </c>
      <c r="AF120" s="91">
        <f t="shared" si="42"/>
        <v>0.2744186046511628</v>
      </c>
      <c r="AG120" s="92">
        <f t="shared" si="43"/>
        <v>0.39246976744186046</v>
      </c>
    </row>
    <row r="121" spans="1:33" x14ac:dyDescent="0.25">
      <c r="A121" s="66">
        <v>119000</v>
      </c>
      <c r="B121" s="84" t="s">
        <v>69</v>
      </c>
      <c r="C121" s="57">
        <v>130000</v>
      </c>
      <c r="D121" s="58">
        <f t="shared" si="23"/>
        <v>61750</v>
      </c>
      <c r="E121" s="58">
        <f t="shared" si="24"/>
        <v>14300</v>
      </c>
      <c r="F121" s="58">
        <f t="shared" si="25"/>
        <v>622.6</v>
      </c>
      <c r="G121" s="58">
        <v>135</v>
      </c>
      <c r="H121" s="58">
        <v>281</v>
      </c>
      <c r="I121" s="58">
        <f t="shared" si="26"/>
        <v>15338.6</v>
      </c>
      <c r="J121" s="58">
        <f t="shared" si="27"/>
        <v>46411.4</v>
      </c>
      <c r="K121" s="58">
        <f t="shared" si="28"/>
        <v>46410</v>
      </c>
      <c r="L121" s="59">
        <f t="shared" si="29"/>
        <v>0.35699999999999998</v>
      </c>
      <c r="M121" s="60">
        <f t="shared" si="30"/>
        <v>0.47498923076923077</v>
      </c>
      <c r="O121" s="110">
        <v>35700</v>
      </c>
      <c r="P121" s="59">
        <f t="shared" si="31"/>
        <v>0.27461538461538459</v>
      </c>
      <c r="Q121" s="60">
        <f t="shared" si="32"/>
        <v>0.39260461538461539</v>
      </c>
      <c r="R121" s="112">
        <f t="shared" si="33"/>
        <v>0.39645076923076922</v>
      </c>
      <c r="S121" s="119">
        <f t="shared" si="44"/>
        <v>35750</v>
      </c>
      <c r="T121" s="60">
        <f t="shared" si="34"/>
        <v>0.27500000000000002</v>
      </c>
      <c r="U121" s="112">
        <f t="shared" si="35"/>
        <v>0.39298923076923076</v>
      </c>
      <c r="V121" s="119">
        <f t="shared" si="40"/>
        <v>46411</v>
      </c>
      <c r="W121" s="60">
        <f t="shared" si="36"/>
        <v>0.3570076923076923</v>
      </c>
      <c r="X121" s="112">
        <f t="shared" si="37"/>
        <v>0.47499692307692304</v>
      </c>
      <c r="Y121" s="119">
        <f t="shared" si="41"/>
        <v>45911</v>
      </c>
      <c r="Z121" s="60">
        <f t="shared" si="38"/>
        <v>0.35316153846153847</v>
      </c>
      <c r="AA121" s="112">
        <f t="shared" si="39"/>
        <v>0.47115076923076921</v>
      </c>
      <c r="AB121" s="67"/>
      <c r="AC121" s="67"/>
      <c r="AE121" s="90">
        <v>35700</v>
      </c>
      <c r="AF121" s="91">
        <f t="shared" si="42"/>
        <v>0.27461538461538459</v>
      </c>
      <c r="AG121" s="92">
        <f t="shared" si="43"/>
        <v>0.39260461538461539</v>
      </c>
    </row>
    <row r="122" spans="1:33" x14ac:dyDescent="0.25">
      <c r="A122" s="66">
        <v>120000</v>
      </c>
      <c r="B122" s="84" t="s">
        <v>69</v>
      </c>
      <c r="C122" s="57">
        <v>131000</v>
      </c>
      <c r="D122" s="58">
        <f t="shared" si="23"/>
        <v>62225</v>
      </c>
      <c r="E122" s="58">
        <f t="shared" si="24"/>
        <v>14410</v>
      </c>
      <c r="F122" s="58">
        <f t="shared" si="25"/>
        <v>622.6</v>
      </c>
      <c r="G122" s="58">
        <v>135</v>
      </c>
      <c r="H122" s="58">
        <v>281</v>
      </c>
      <c r="I122" s="58">
        <f t="shared" si="26"/>
        <v>15448.6</v>
      </c>
      <c r="J122" s="58">
        <f t="shared" si="27"/>
        <v>46776.4</v>
      </c>
      <c r="K122" s="58">
        <f t="shared" si="28"/>
        <v>46770</v>
      </c>
      <c r="L122" s="59">
        <f t="shared" si="29"/>
        <v>0.3570229007633588</v>
      </c>
      <c r="M122" s="60">
        <f t="shared" si="30"/>
        <v>0.47495114503816793</v>
      </c>
      <c r="O122" s="110">
        <v>36000</v>
      </c>
      <c r="P122" s="59">
        <f t="shared" si="31"/>
        <v>0.27480916030534353</v>
      </c>
      <c r="Q122" s="60">
        <f t="shared" si="32"/>
        <v>0.39273740458015266</v>
      </c>
      <c r="R122" s="112">
        <f t="shared" si="33"/>
        <v>0.39655419847328244</v>
      </c>
      <c r="S122" s="119">
        <f t="shared" si="44"/>
        <v>36025</v>
      </c>
      <c r="T122" s="60">
        <f t="shared" si="34"/>
        <v>0.27500000000000002</v>
      </c>
      <c r="U122" s="112">
        <f t="shared" si="35"/>
        <v>0.39292824427480916</v>
      </c>
      <c r="V122" s="119">
        <f t="shared" si="40"/>
        <v>46776</v>
      </c>
      <c r="W122" s="60">
        <f t="shared" si="36"/>
        <v>0.35706870229007631</v>
      </c>
      <c r="X122" s="112">
        <f t="shared" si="37"/>
        <v>0.4749969465648855</v>
      </c>
      <c r="Y122" s="119">
        <f t="shared" si="41"/>
        <v>46276</v>
      </c>
      <c r="Z122" s="60">
        <f t="shared" si="38"/>
        <v>0.35325190839694659</v>
      </c>
      <c r="AA122" s="112">
        <f t="shared" si="39"/>
        <v>0.47118015267175573</v>
      </c>
      <c r="AB122" s="67"/>
      <c r="AC122" s="67"/>
      <c r="AE122" s="90">
        <v>36000</v>
      </c>
      <c r="AF122" s="91">
        <f t="shared" si="42"/>
        <v>0.27480916030534353</v>
      </c>
      <c r="AG122" s="92">
        <f t="shared" si="43"/>
        <v>0.39273740458015266</v>
      </c>
    </row>
    <row r="123" spans="1:33" x14ac:dyDescent="0.25">
      <c r="A123" s="66">
        <v>121000</v>
      </c>
      <c r="B123" s="84" t="s">
        <v>69</v>
      </c>
      <c r="C123" s="57">
        <v>132000</v>
      </c>
      <c r="D123" s="58">
        <f t="shared" si="23"/>
        <v>62700</v>
      </c>
      <c r="E123" s="58">
        <f t="shared" si="24"/>
        <v>14520</v>
      </c>
      <c r="F123" s="58">
        <f t="shared" si="25"/>
        <v>622.6</v>
      </c>
      <c r="G123" s="58">
        <v>135</v>
      </c>
      <c r="H123" s="58">
        <v>281</v>
      </c>
      <c r="I123" s="58">
        <f t="shared" si="26"/>
        <v>15558.6</v>
      </c>
      <c r="J123" s="58">
        <f t="shared" si="27"/>
        <v>47141.4</v>
      </c>
      <c r="K123" s="58">
        <f t="shared" si="28"/>
        <v>47140</v>
      </c>
      <c r="L123" s="59">
        <f t="shared" si="29"/>
        <v>0.35712121212121212</v>
      </c>
      <c r="M123" s="60">
        <f t="shared" si="30"/>
        <v>0.47498939393939393</v>
      </c>
      <c r="O123" s="110">
        <v>36300</v>
      </c>
      <c r="P123" s="59">
        <f t="shared" si="31"/>
        <v>0.27500000000000002</v>
      </c>
      <c r="Q123" s="60">
        <f t="shared" si="32"/>
        <v>0.39286818181818178</v>
      </c>
      <c r="R123" s="112">
        <f t="shared" si="33"/>
        <v>0.39665606060606057</v>
      </c>
      <c r="S123" s="119">
        <f t="shared" si="44"/>
        <v>36300</v>
      </c>
      <c r="T123" s="60">
        <f t="shared" si="34"/>
        <v>0.27500000000000002</v>
      </c>
      <c r="U123" s="112">
        <f t="shared" si="35"/>
        <v>0.39286818181818178</v>
      </c>
      <c r="V123" s="119">
        <f t="shared" si="40"/>
        <v>47141</v>
      </c>
      <c r="W123" s="60">
        <f t="shared" si="36"/>
        <v>0.35712878787878788</v>
      </c>
      <c r="X123" s="112">
        <f t="shared" si="37"/>
        <v>0.4749969696969697</v>
      </c>
      <c r="Y123" s="119">
        <f t="shared" si="41"/>
        <v>46641</v>
      </c>
      <c r="Z123" s="60">
        <f t="shared" si="38"/>
        <v>0.35334090909090909</v>
      </c>
      <c r="AA123" s="112">
        <f t="shared" si="39"/>
        <v>0.47120909090909091</v>
      </c>
      <c r="AB123" s="67"/>
      <c r="AC123" s="67"/>
      <c r="AE123" s="90">
        <v>36300</v>
      </c>
      <c r="AF123" s="91">
        <f t="shared" si="42"/>
        <v>0.27500000000000002</v>
      </c>
      <c r="AG123" s="92">
        <f t="shared" si="43"/>
        <v>0.39286818181818178</v>
      </c>
    </row>
    <row r="124" spans="1:33" x14ac:dyDescent="0.25">
      <c r="A124" s="66">
        <v>122000</v>
      </c>
      <c r="B124" s="84" t="s">
        <v>69</v>
      </c>
      <c r="C124" s="57">
        <v>134000</v>
      </c>
      <c r="D124" s="58">
        <f t="shared" si="23"/>
        <v>63650</v>
      </c>
      <c r="E124" s="58">
        <f t="shared" si="24"/>
        <v>14740</v>
      </c>
      <c r="F124" s="58">
        <f t="shared" si="25"/>
        <v>622.6</v>
      </c>
      <c r="G124" s="58">
        <v>135</v>
      </c>
      <c r="H124" s="58">
        <v>281</v>
      </c>
      <c r="I124" s="58">
        <f t="shared" si="26"/>
        <v>15778.6</v>
      </c>
      <c r="J124" s="58">
        <f t="shared" si="27"/>
        <v>47871.4</v>
      </c>
      <c r="K124" s="58">
        <f t="shared" si="28"/>
        <v>47870</v>
      </c>
      <c r="L124" s="59">
        <f t="shared" si="29"/>
        <v>0.35723880597014923</v>
      </c>
      <c r="M124" s="60">
        <f t="shared" si="30"/>
        <v>0.47498955223880596</v>
      </c>
      <c r="O124" s="110">
        <v>36600</v>
      </c>
      <c r="P124" s="59">
        <f t="shared" si="31"/>
        <v>0.27313432835820894</v>
      </c>
      <c r="Q124" s="60">
        <f t="shared" si="32"/>
        <v>0.39088507462686567</v>
      </c>
      <c r="R124" s="112">
        <f t="shared" si="33"/>
        <v>0.39461641791044777</v>
      </c>
      <c r="S124" s="119">
        <f t="shared" si="44"/>
        <v>36850</v>
      </c>
      <c r="T124" s="60">
        <f t="shared" si="34"/>
        <v>0.27500000000000002</v>
      </c>
      <c r="U124" s="112">
        <f t="shared" si="35"/>
        <v>0.39275074626865669</v>
      </c>
      <c r="V124" s="119">
        <f t="shared" si="40"/>
        <v>47871</v>
      </c>
      <c r="W124" s="60">
        <f t="shared" si="36"/>
        <v>0.35724626865671644</v>
      </c>
      <c r="X124" s="112">
        <f t="shared" si="37"/>
        <v>0.47499701492537311</v>
      </c>
      <c r="Y124" s="119">
        <f t="shared" si="41"/>
        <v>47371</v>
      </c>
      <c r="Z124" s="60">
        <f t="shared" si="38"/>
        <v>0.35351492537313434</v>
      </c>
      <c r="AA124" s="112">
        <f t="shared" si="39"/>
        <v>0.47126567164179101</v>
      </c>
      <c r="AB124" s="67"/>
      <c r="AC124" s="67"/>
      <c r="AE124" s="90">
        <v>36600</v>
      </c>
      <c r="AF124" s="91">
        <f t="shared" si="42"/>
        <v>0.27313432835820894</v>
      </c>
      <c r="AG124" s="92">
        <f t="shared" si="43"/>
        <v>0.39088507462686567</v>
      </c>
    </row>
    <row r="125" spans="1:33" x14ac:dyDescent="0.25">
      <c r="A125" s="66">
        <v>123000</v>
      </c>
      <c r="B125" s="84" t="s">
        <v>69</v>
      </c>
      <c r="C125" s="57">
        <v>135000</v>
      </c>
      <c r="D125" s="58">
        <f t="shared" si="23"/>
        <v>64125</v>
      </c>
      <c r="E125" s="58">
        <f t="shared" si="24"/>
        <v>14850</v>
      </c>
      <c r="F125" s="58">
        <f t="shared" si="25"/>
        <v>622.6</v>
      </c>
      <c r="G125" s="58">
        <v>135</v>
      </c>
      <c r="H125" s="58">
        <v>281</v>
      </c>
      <c r="I125" s="58">
        <f t="shared" si="26"/>
        <v>15888.6</v>
      </c>
      <c r="J125" s="58">
        <f t="shared" si="27"/>
        <v>48236.4</v>
      </c>
      <c r="K125" s="58">
        <f t="shared" si="28"/>
        <v>48230</v>
      </c>
      <c r="L125" s="59">
        <f t="shared" si="29"/>
        <v>0.35725925925925928</v>
      </c>
      <c r="M125" s="60">
        <f t="shared" si="30"/>
        <v>0.47495259259259259</v>
      </c>
      <c r="O125" s="110">
        <v>36900</v>
      </c>
      <c r="P125" s="59">
        <f t="shared" si="31"/>
        <v>0.27333333333333332</v>
      </c>
      <c r="Q125" s="60">
        <f t="shared" si="32"/>
        <v>0.39102666666666663</v>
      </c>
      <c r="R125" s="112">
        <f t="shared" si="33"/>
        <v>0.39473037037037034</v>
      </c>
      <c r="S125" s="119">
        <f t="shared" si="44"/>
        <v>37125</v>
      </c>
      <c r="T125" s="60">
        <f t="shared" si="34"/>
        <v>0.27500000000000002</v>
      </c>
      <c r="U125" s="112">
        <f t="shared" si="35"/>
        <v>0.39269333333333334</v>
      </c>
      <c r="V125" s="119">
        <f t="shared" si="40"/>
        <v>48236</v>
      </c>
      <c r="W125" s="60">
        <f t="shared" si="36"/>
        <v>0.35730370370370368</v>
      </c>
      <c r="X125" s="112">
        <f t="shared" si="37"/>
        <v>0.47499703703703705</v>
      </c>
      <c r="Y125" s="119">
        <f t="shared" si="41"/>
        <v>47736</v>
      </c>
      <c r="Z125" s="60">
        <f t="shared" si="38"/>
        <v>0.35360000000000003</v>
      </c>
      <c r="AA125" s="112">
        <f t="shared" si="39"/>
        <v>0.47129333333333334</v>
      </c>
      <c r="AB125" s="67"/>
      <c r="AC125" s="67"/>
      <c r="AE125" s="90">
        <v>36900</v>
      </c>
      <c r="AF125" s="91">
        <f t="shared" si="42"/>
        <v>0.27333333333333332</v>
      </c>
      <c r="AG125" s="92">
        <f t="shared" si="43"/>
        <v>0.39102666666666663</v>
      </c>
    </row>
    <row r="126" spans="1:33" x14ac:dyDescent="0.25">
      <c r="A126" s="66">
        <v>124000</v>
      </c>
      <c r="B126" s="84" t="s">
        <v>69</v>
      </c>
      <c r="C126" s="57">
        <v>136000</v>
      </c>
      <c r="D126" s="58">
        <f t="shared" si="23"/>
        <v>64600</v>
      </c>
      <c r="E126" s="58">
        <f t="shared" si="24"/>
        <v>14960</v>
      </c>
      <c r="F126" s="58">
        <f t="shared" si="25"/>
        <v>622.6</v>
      </c>
      <c r="G126" s="58">
        <v>135</v>
      </c>
      <c r="H126" s="58">
        <v>281</v>
      </c>
      <c r="I126" s="58">
        <f t="shared" si="26"/>
        <v>15998.6</v>
      </c>
      <c r="J126" s="58">
        <f t="shared" si="27"/>
        <v>48601.4</v>
      </c>
      <c r="K126" s="58">
        <f t="shared" si="28"/>
        <v>48600</v>
      </c>
      <c r="L126" s="59">
        <f t="shared" si="29"/>
        <v>0.3573529411764706</v>
      </c>
      <c r="M126" s="60">
        <f t="shared" si="30"/>
        <v>0.47498970588235295</v>
      </c>
      <c r="O126" s="110">
        <v>37200</v>
      </c>
      <c r="P126" s="59">
        <f t="shared" si="31"/>
        <v>0.27352941176470591</v>
      </c>
      <c r="Q126" s="60">
        <f t="shared" si="32"/>
        <v>0.39116617647058821</v>
      </c>
      <c r="R126" s="112">
        <f t="shared" si="33"/>
        <v>0.39484264705882349</v>
      </c>
      <c r="S126" s="119">
        <f t="shared" si="44"/>
        <v>37400</v>
      </c>
      <c r="T126" s="60">
        <f t="shared" si="34"/>
        <v>0.27500000000000002</v>
      </c>
      <c r="U126" s="112">
        <f t="shared" si="35"/>
        <v>0.39263676470588232</v>
      </c>
      <c r="V126" s="119">
        <f t="shared" si="40"/>
        <v>48601</v>
      </c>
      <c r="W126" s="60">
        <f t="shared" si="36"/>
        <v>0.35736029411764708</v>
      </c>
      <c r="X126" s="112">
        <f t="shared" si="37"/>
        <v>0.47499705882352938</v>
      </c>
      <c r="Y126" s="119">
        <f t="shared" si="41"/>
        <v>48101</v>
      </c>
      <c r="Z126" s="60">
        <f t="shared" si="38"/>
        <v>0.35368382352941174</v>
      </c>
      <c r="AA126" s="112">
        <f t="shared" si="39"/>
        <v>0.4713205882352941</v>
      </c>
      <c r="AB126" s="67"/>
      <c r="AC126" s="67"/>
      <c r="AE126" s="90">
        <v>37200</v>
      </c>
      <c r="AF126" s="91">
        <f t="shared" si="42"/>
        <v>0.27352941176470591</v>
      </c>
      <c r="AG126" s="92">
        <f t="shared" si="43"/>
        <v>0.39116617647058821</v>
      </c>
    </row>
    <row r="127" spans="1:33" x14ac:dyDescent="0.25">
      <c r="A127" s="66">
        <v>125000</v>
      </c>
      <c r="B127" s="84" t="s">
        <v>69</v>
      </c>
      <c r="C127" s="57">
        <v>137000</v>
      </c>
      <c r="D127" s="58">
        <f t="shared" si="23"/>
        <v>65075</v>
      </c>
      <c r="E127" s="58">
        <f t="shared" si="24"/>
        <v>15070</v>
      </c>
      <c r="F127" s="58">
        <f t="shared" si="25"/>
        <v>622.6</v>
      </c>
      <c r="G127" s="58">
        <v>135</v>
      </c>
      <c r="H127" s="58">
        <v>281</v>
      </c>
      <c r="I127" s="58">
        <f t="shared" si="26"/>
        <v>16108.6</v>
      </c>
      <c r="J127" s="58">
        <f t="shared" si="27"/>
        <v>48966.400000000001</v>
      </c>
      <c r="K127" s="58">
        <f t="shared" si="28"/>
        <v>48960</v>
      </c>
      <c r="L127" s="59">
        <f t="shared" si="29"/>
        <v>0.35737226277372264</v>
      </c>
      <c r="M127" s="60">
        <f t="shared" si="30"/>
        <v>0.47495328467153286</v>
      </c>
      <c r="O127" s="110">
        <v>37500</v>
      </c>
      <c r="P127" s="59">
        <f t="shared" si="31"/>
        <v>0.27372262773722628</v>
      </c>
      <c r="Q127" s="60">
        <f t="shared" si="32"/>
        <v>0.3913036496350365</v>
      </c>
      <c r="R127" s="112">
        <f t="shared" si="33"/>
        <v>0.39495328467153284</v>
      </c>
      <c r="S127" s="119">
        <f t="shared" si="44"/>
        <v>37675</v>
      </c>
      <c r="T127" s="60">
        <f t="shared" si="34"/>
        <v>0.27500000000000002</v>
      </c>
      <c r="U127" s="112">
        <f t="shared" si="35"/>
        <v>0.39258102189781019</v>
      </c>
      <c r="V127" s="119">
        <f t="shared" si="40"/>
        <v>48966</v>
      </c>
      <c r="W127" s="60">
        <f t="shared" si="36"/>
        <v>0.35741605839416057</v>
      </c>
      <c r="X127" s="112">
        <f t="shared" si="37"/>
        <v>0.4749970802919708</v>
      </c>
      <c r="Y127" s="119">
        <f t="shared" si="41"/>
        <v>48466</v>
      </c>
      <c r="Z127" s="60">
        <f t="shared" si="38"/>
        <v>0.35376642335766423</v>
      </c>
      <c r="AA127" s="112">
        <f t="shared" si="39"/>
        <v>0.47134744525547445</v>
      </c>
      <c r="AB127" s="67"/>
      <c r="AC127" s="67"/>
      <c r="AE127" s="90">
        <v>37500</v>
      </c>
      <c r="AF127" s="91">
        <f t="shared" si="42"/>
        <v>0.27372262773722628</v>
      </c>
      <c r="AG127" s="92">
        <f t="shared" si="43"/>
        <v>0.3913036496350365</v>
      </c>
    </row>
    <row r="128" spans="1:33" x14ac:dyDescent="0.25">
      <c r="A128" s="66">
        <v>126000</v>
      </c>
      <c r="B128" s="84" t="s">
        <v>69</v>
      </c>
      <c r="C128" s="57">
        <v>138000</v>
      </c>
      <c r="D128" s="58">
        <f t="shared" si="23"/>
        <v>65550</v>
      </c>
      <c r="E128" s="58">
        <f t="shared" si="24"/>
        <v>15180</v>
      </c>
      <c r="F128" s="58">
        <f t="shared" si="25"/>
        <v>622.6</v>
      </c>
      <c r="G128" s="58">
        <v>135</v>
      </c>
      <c r="H128" s="58">
        <v>281</v>
      </c>
      <c r="I128" s="58">
        <f t="shared" si="26"/>
        <v>16218.6</v>
      </c>
      <c r="J128" s="58">
        <f t="shared" si="27"/>
        <v>49331.4</v>
      </c>
      <c r="K128" s="58">
        <f t="shared" si="28"/>
        <v>49330</v>
      </c>
      <c r="L128" s="59">
        <f t="shared" si="29"/>
        <v>0.35746376811594205</v>
      </c>
      <c r="M128" s="60">
        <f t="shared" si="30"/>
        <v>0.47498985507246383</v>
      </c>
      <c r="O128" s="110">
        <v>37800</v>
      </c>
      <c r="P128" s="59">
        <f t="shared" si="31"/>
        <v>0.27391304347826084</v>
      </c>
      <c r="Q128" s="60">
        <f t="shared" si="32"/>
        <v>0.39143913043478262</v>
      </c>
      <c r="R128" s="112">
        <f t="shared" si="33"/>
        <v>0.39506231884057968</v>
      </c>
      <c r="S128" s="119">
        <f t="shared" si="44"/>
        <v>37950</v>
      </c>
      <c r="T128" s="60">
        <f t="shared" si="34"/>
        <v>0.27500000000000002</v>
      </c>
      <c r="U128" s="112">
        <f t="shared" si="35"/>
        <v>0.39252608695652175</v>
      </c>
      <c r="V128" s="119">
        <f t="shared" si="40"/>
        <v>49331</v>
      </c>
      <c r="W128" s="60">
        <f t="shared" si="36"/>
        <v>0.35747101449275365</v>
      </c>
      <c r="X128" s="112">
        <f t="shared" si="37"/>
        <v>0.47499710144927543</v>
      </c>
      <c r="Y128" s="119">
        <f t="shared" si="41"/>
        <v>48831</v>
      </c>
      <c r="Z128" s="60">
        <f t="shared" si="38"/>
        <v>0.35384782608695653</v>
      </c>
      <c r="AA128" s="112">
        <f t="shared" si="39"/>
        <v>0.47137391304347825</v>
      </c>
      <c r="AB128" s="67"/>
      <c r="AC128" s="67"/>
      <c r="AE128" s="90">
        <v>37800</v>
      </c>
      <c r="AF128" s="91">
        <f t="shared" si="42"/>
        <v>0.27391304347826084</v>
      </c>
      <c r="AG128" s="92">
        <f t="shared" si="43"/>
        <v>0.39143913043478262</v>
      </c>
    </row>
    <row r="129" spans="1:33" x14ac:dyDescent="0.25">
      <c r="A129" s="66">
        <v>127000</v>
      </c>
      <c r="B129" s="84" t="s">
        <v>69</v>
      </c>
      <c r="C129" s="57">
        <v>139000</v>
      </c>
      <c r="D129" s="58">
        <f t="shared" si="23"/>
        <v>66025</v>
      </c>
      <c r="E129" s="58">
        <f t="shared" si="24"/>
        <v>15290</v>
      </c>
      <c r="F129" s="58">
        <f t="shared" si="25"/>
        <v>622.6</v>
      </c>
      <c r="G129" s="58">
        <v>135</v>
      </c>
      <c r="H129" s="58">
        <v>281</v>
      </c>
      <c r="I129" s="58">
        <f t="shared" si="26"/>
        <v>16328.6</v>
      </c>
      <c r="J129" s="58">
        <f t="shared" si="27"/>
        <v>49696.4</v>
      </c>
      <c r="K129" s="58">
        <f t="shared" si="28"/>
        <v>49690</v>
      </c>
      <c r="L129" s="59">
        <f t="shared" si="29"/>
        <v>0.3574820143884892</v>
      </c>
      <c r="M129" s="60">
        <f t="shared" si="30"/>
        <v>0.4749539568345324</v>
      </c>
      <c r="O129" s="110">
        <v>38100</v>
      </c>
      <c r="P129" s="59">
        <f t="shared" si="31"/>
        <v>0.2741007194244604</v>
      </c>
      <c r="Q129" s="60">
        <f t="shared" si="32"/>
        <v>0.3915726618705036</v>
      </c>
      <c r="R129" s="112">
        <f t="shared" si="33"/>
        <v>0.39516978417266185</v>
      </c>
      <c r="S129" s="119">
        <f t="shared" si="44"/>
        <v>38225</v>
      </c>
      <c r="T129" s="60">
        <f t="shared" si="34"/>
        <v>0.27500000000000002</v>
      </c>
      <c r="U129" s="112">
        <f t="shared" si="35"/>
        <v>0.39247194244604316</v>
      </c>
      <c r="V129" s="119">
        <f t="shared" si="40"/>
        <v>49696</v>
      </c>
      <c r="W129" s="60">
        <f t="shared" si="36"/>
        <v>0.35752517985611509</v>
      </c>
      <c r="X129" s="112">
        <f t="shared" si="37"/>
        <v>0.47499712230215829</v>
      </c>
      <c r="Y129" s="119">
        <f t="shared" si="41"/>
        <v>49196</v>
      </c>
      <c r="Z129" s="60">
        <f t="shared" si="38"/>
        <v>0.35392805755395684</v>
      </c>
      <c r="AA129" s="112">
        <f t="shared" si="39"/>
        <v>0.47139999999999999</v>
      </c>
      <c r="AB129" s="67"/>
      <c r="AC129" s="67"/>
      <c r="AE129" s="90">
        <v>38100</v>
      </c>
      <c r="AF129" s="91">
        <f t="shared" si="42"/>
        <v>0.2741007194244604</v>
      </c>
      <c r="AG129" s="92">
        <f t="shared" si="43"/>
        <v>0.3915726618705036</v>
      </c>
    </row>
    <row r="130" spans="1:33" x14ac:dyDescent="0.25">
      <c r="A130" s="66">
        <v>128000</v>
      </c>
      <c r="B130" s="84" t="s">
        <v>69</v>
      </c>
      <c r="C130" s="57">
        <v>140000</v>
      </c>
      <c r="D130" s="58">
        <f t="shared" si="23"/>
        <v>66500</v>
      </c>
      <c r="E130" s="58">
        <f t="shared" si="24"/>
        <v>15400</v>
      </c>
      <c r="F130" s="58">
        <f t="shared" si="25"/>
        <v>622.6</v>
      </c>
      <c r="G130" s="58">
        <v>135</v>
      </c>
      <c r="H130" s="58">
        <v>281</v>
      </c>
      <c r="I130" s="58">
        <f t="shared" si="26"/>
        <v>16438.599999999999</v>
      </c>
      <c r="J130" s="58">
        <f t="shared" si="27"/>
        <v>50061.4</v>
      </c>
      <c r="K130" s="58">
        <f t="shared" si="28"/>
        <v>50060</v>
      </c>
      <c r="L130" s="59">
        <f t="shared" si="29"/>
        <v>0.3575714285714286</v>
      </c>
      <c r="M130" s="60">
        <f t="shared" si="30"/>
        <v>0.47499000000000002</v>
      </c>
      <c r="O130" s="110">
        <v>38400</v>
      </c>
      <c r="P130" s="59">
        <f t="shared" si="31"/>
        <v>0.2742857142857143</v>
      </c>
      <c r="Q130" s="60">
        <f t="shared" si="32"/>
        <v>0.39170428571428573</v>
      </c>
      <c r="R130" s="112">
        <f t="shared" si="33"/>
        <v>0.39527571428571429</v>
      </c>
      <c r="S130" s="119">
        <f t="shared" si="44"/>
        <v>38500</v>
      </c>
      <c r="T130" s="60">
        <f t="shared" si="34"/>
        <v>0.27500000000000002</v>
      </c>
      <c r="U130" s="112">
        <f t="shared" si="35"/>
        <v>0.39241857142857139</v>
      </c>
      <c r="V130" s="119">
        <f t="shared" si="40"/>
        <v>50061</v>
      </c>
      <c r="W130" s="60">
        <f t="shared" si="36"/>
        <v>0.35757857142857141</v>
      </c>
      <c r="X130" s="112">
        <f t="shared" si="37"/>
        <v>0.4749971428571429</v>
      </c>
      <c r="Y130" s="119">
        <f t="shared" si="41"/>
        <v>49561</v>
      </c>
      <c r="Z130" s="60">
        <f t="shared" si="38"/>
        <v>0.35400714285714285</v>
      </c>
      <c r="AA130" s="112">
        <f t="shared" si="39"/>
        <v>0.47142571428571434</v>
      </c>
      <c r="AB130" s="67"/>
      <c r="AC130" s="67"/>
      <c r="AE130" s="90">
        <v>38400</v>
      </c>
      <c r="AF130" s="91">
        <f t="shared" si="42"/>
        <v>0.2742857142857143</v>
      </c>
      <c r="AG130" s="92">
        <f t="shared" si="43"/>
        <v>0.39170428571428573</v>
      </c>
    </row>
    <row r="131" spans="1:33" x14ac:dyDescent="0.25">
      <c r="A131" s="66">
        <v>129000</v>
      </c>
      <c r="B131" s="84" t="s">
        <v>69</v>
      </c>
      <c r="C131" s="57">
        <v>141000</v>
      </c>
      <c r="D131" s="58">
        <f t="shared" si="23"/>
        <v>66975</v>
      </c>
      <c r="E131" s="58">
        <f t="shared" si="24"/>
        <v>15510</v>
      </c>
      <c r="F131" s="58">
        <f t="shared" si="25"/>
        <v>622.6</v>
      </c>
      <c r="G131" s="58">
        <v>135</v>
      </c>
      <c r="H131" s="58">
        <v>281</v>
      </c>
      <c r="I131" s="58">
        <f t="shared" si="26"/>
        <v>16548.599999999999</v>
      </c>
      <c r="J131" s="58">
        <f t="shared" si="27"/>
        <v>50426.400000000001</v>
      </c>
      <c r="K131" s="58">
        <f t="shared" si="28"/>
        <v>50420</v>
      </c>
      <c r="L131" s="59">
        <f t="shared" si="29"/>
        <v>0.35758865248226951</v>
      </c>
      <c r="M131" s="60">
        <f t="shared" si="30"/>
        <v>0.47495460992907806</v>
      </c>
      <c r="O131" s="110">
        <v>38700</v>
      </c>
      <c r="P131" s="59">
        <f t="shared" si="31"/>
        <v>0.27446808510638299</v>
      </c>
      <c r="Q131" s="60">
        <f t="shared" si="32"/>
        <v>0.39183404255319149</v>
      </c>
      <c r="R131" s="112">
        <f t="shared" si="33"/>
        <v>0.39538014184397163</v>
      </c>
      <c r="S131" s="119">
        <f t="shared" si="44"/>
        <v>38775</v>
      </c>
      <c r="T131" s="60">
        <f t="shared" si="34"/>
        <v>0.27500000000000002</v>
      </c>
      <c r="U131" s="112">
        <f t="shared" si="35"/>
        <v>0.39236595744680852</v>
      </c>
      <c r="V131" s="119">
        <f t="shared" si="40"/>
        <v>50426</v>
      </c>
      <c r="W131" s="60">
        <f t="shared" si="36"/>
        <v>0.35763120567375889</v>
      </c>
      <c r="X131" s="112">
        <f t="shared" si="37"/>
        <v>0.47499716312056739</v>
      </c>
      <c r="Y131" s="119">
        <f t="shared" si="41"/>
        <v>49926</v>
      </c>
      <c r="Z131" s="60">
        <f t="shared" si="38"/>
        <v>0.35408510638297874</v>
      </c>
      <c r="AA131" s="112">
        <f t="shared" si="39"/>
        <v>0.4714510638297873</v>
      </c>
      <c r="AB131" s="67"/>
      <c r="AC131" s="67"/>
      <c r="AE131" s="90">
        <v>38700</v>
      </c>
      <c r="AF131" s="91">
        <f t="shared" si="42"/>
        <v>0.27446808510638299</v>
      </c>
      <c r="AG131" s="92">
        <f t="shared" si="43"/>
        <v>0.39183404255319149</v>
      </c>
    </row>
    <row r="132" spans="1:33" x14ac:dyDescent="0.25">
      <c r="A132" s="66">
        <v>130000</v>
      </c>
      <c r="B132" s="84" t="s">
        <v>69</v>
      </c>
      <c r="C132" s="57">
        <v>142000</v>
      </c>
      <c r="D132" s="58">
        <f t="shared" si="23"/>
        <v>67450</v>
      </c>
      <c r="E132" s="58">
        <f t="shared" si="24"/>
        <v>15620</v>
      </c>
      <c r="F132" s="58">
        <f t="shared" si="25"/>
        <v>622.6</v>
      </c>
      <c r="G132" s="58">
        <v>135</v>
      </c>
      <c r="H132" s="58">
        <v>281</v>
      </c>
      <c r="I132" s="58">
        <f t="shared" si="26"/>
        <v>16658.599999999999</v>
      </c>
      <c r="J132" s="58">
        <f t="shared" si="27"/>
        <v>50791.4</v>
      </c>
      <c r="K132" s="58">
        <f t="shared" si="28"/>
        <v>50790</v>
      </c>
      <c r="L132" s="59">
        <f t="shared" si="29"/>
        <v>0.35767605633802818</v>
      </c>
      <c r="M132" s="60">
        <f t="shared" si="30"/>
        <v>0.47499014084507046</v>
      </c>
      <c r="O132" s="110">
        <v>39000</v>
      </c>
      <c r="P132" s="59">
        <f t="shared" si="31"/>
        <v>0.27464788732394368</v>
      </c>
      <c r="Q132" s="60">
        <f t="shared" si="32"/>
        <v>0.39196197183098591</v>
      </c>
      <c r="R132" s="112">
        <f t="shared" si="33"/>
        <v>0.39548309859154929</v>
      </c>
      <c r="S132" s="119">
        <f t="shared" si="44"/>
        <v>39050</v>
      </c>
      <c r="T132" s="60">
        <f t="shared" si="34"/>
        <v>0.27500000000000002</v>
      </c>
      <c r="U132" s="112">
        <f t="shared" si="35"/>
        <v>0.39231408450704225</v>
      </c>
      <c r="V132" s="119">
        <f t="shared" si="40"/>
        <v>50791</v>
      </c>
      <c r="W132" s="60">
        <f t="shared" si="36"/>
        <v>0.35768309859154929</v>
      </c>
      <c r="X132" s="112">
        <f t="shared" si="37"/>
        <v>0.47499718309859157</v>
      </c>
      <c r="Y132" s="119">
        <f t="shared" si="41"/>
        <v>50291</v>
      </c>
      <c r="Z132" s="60">
        <f t="shared" si="38"/>
        <v>0.35416197183098591</v>
      </c>
      <c r="AA132" s="112">
        <f t="shared" si="39"/>
        <v>0.47147605633802819</v>
      </c>
      <c r="AB132" s="67"/>
      <c r="AC132" s="67"/>
      <c r="AE132" s="90">
        <v>39000</v>
      </c>
      <c r="AF132" s="91">
        <f t="shared" si="42"/>
        <v>0.27464788732394368</v>
      </c>
      <c r="AG132" s="92">
        <f t="shared" si="43"/>
        <v>0.39196197183098591</v>
      </c>
    </row>
    <row r="133" spans="1:33" x14ac:dyDescent="0.25">
      <c r="A133" s="66">
        <v>131000</v>
      </c>
      <c r="B133" s="84" t="s">
        <v>69</v>
      </c>
      <c r="C133" s="57">
        <v>143000</v>
      </c>
      <c r="D133" s="58">
        <f t="shared" si="23"/>
        <v>67925</v>
      </c>
      <c r="E133" s="58">
        <f t="shared" si="24"/>
        <v>15730</v>
      </c>
      <c r="F133" s="58">
        <f t="shared" si="25"/>
        <v>622.6</v>
      </c>
      <c r="G133" s="58">
        <v>135</v>
      </c>
      <c r="H133" s="58">
        <v>281</v>
      </c>
      <c r="I133" s="58">
        <f t="shared" si="26"/>
        <v>16768.599999999999</v>
      </c>
      <c r="J133" s="58">
        <f t="shared" si="27"/>
        <v>51156.4</v>
      </c>
      <c r="K133" s="58">
        <f t="shared" si="28"/>
        <v>51150</v>
      </c>
      <c r="L133" s="59">
        <f t="shared" si="29"/>
        <v>0.3576923076923077</v>
      </c>
      <c r="M133" s="60">
        <f t="shared" si="30"/>
        <v>0.47495524475524481</v>
      </c>
      <c r="O133" s="110">
        <v>39300</v>
      </c>
      <c r="P133" s="59">
        <f t="shared" si="31"/>
        <v>0.27482517482517482</v>
      </c>
      <c r="Q133" s="60">
        <f t="shared" si="32"/>
        <v>0.39208811188811188</v>
      </c>
      <c r="R133" s="112">
        <f t="shared" si="33"/>
        <v>0.39558461538461537</v>
      </c>
      <c r="S133" s="119">
        <f t="shared" si="44"/>
        <v>39325</v>
      </c>
      <c r="T133" s="60">
        <f t="shared" si="34"/>
        <v>0.27500000000000002</v>
      </c>
      <c r="U133" s="112">
        <f t="shared" si="35"/>
        <v>0.39226293706293708</v>
      </c>
      <c r="V133" s="119">
        <f t="shared" si="40"/>
        <v>51156</v>
      </c>
      <c r="W133" s="60">
        <f t="shared" si="36"/>
        <v>0.35773426573426576</v>
      </c>
      <c r="X133" s="112">
        <f t="shared" si="37"/>
        <v>0.47499720279720281</v>
      </c>
      <c r="Y133" s="119">
        <f t="shared" si="41"/>
        <v>50656</v>
      </c>
      <c r="Z133" s="60">
        <f t="shared" si="38"/>
        <v>0.35423776223776221</v>
      </c>
      <c r="AA133" s="112">
        <f t="shared" si="39"/>
        <v>0.47150069930069932</v>
      </c>
      <c r="AB133" s="67"/>
      <c r="AC133" s="67"/>
      <c r="AE133" s="90">
        <v>39300</v>
      </c>
      <c r="AF133" s="91">
        <f t="shared" si="42"/>
        <v>0.27482517482517482</v>
      </c>
      <c r="AG133" s="92">
        <f t="shared" si="43"/>
        <v>0.39208811188811188</v>
      </c>
    </row>
    <row r="134" spans="1:33" x14ac:dyDescent="0.25">
      <c r="A134" s="66">
        <v>132000</v>
      </c>
      <c r="B134" s="84" t="s">
        <v>69</v>
      </c>
      <c r="C134" s="57">
        <v>144000</v>
      </c>
      <c r="D134" s="58">
        <f t="shared" ref="D134:D197" si="45">C134*0.475</f>
        <v>68400</v>
      </c>
      <c r="E134" s="58">
        <f t="shared" ref="E134:E197" si="46">C134*11%</f>
        <v>15840</v>
      </c>
      <c r="F134" s="58">
        <f t="shared" ref="F134:F197" si="47">566*1.1</f>
        <v>622.6</v>
      </c>
      <c r="G134" s="58">
        <v>135</v>
      </c>
      <c r="H134" s="58">
        <v>281</v>
      </c>
      <c r="I134" s="58">
        <f t="shared" ref="I134:I197" si="48">E134+F134+G134+H134</f>
        <v>16878.599999999999</v>
      </c>
      <c r="J134" s="58">
        <f t="shared" ref="J134:J197" si="49">D134-I134</f>
        <v>51521.4</v>
      </c>
      <c r="K134" s="58">
        <f t="shared" ref="K134:K197" si="50">TRUNC(J134,-1)</f>
        <v>51520</v>
      </c>
      <c r="L134" s="59">
        <f t="shared" ref="L134:L197" si="51">K134/C134</f>
        <v>0.35777777777777775</v>
      </c>
      <c r="M134" s="60">
        <f t="shared" ref="M134:M197" si="52">(I134+K134)/C134</f>
        <v>0.4749902777777778</v>
      </c>
      <c r="O134" s="110">
        <v>39600</v>
      </c>
      <c r="P134" s="59">
        <f t="shared" ref="P134:P197" si="53">O134/C134</f>
        <v>0.27500000000000002</v>
      </c>
      <c r="Q134" s="60">
        <f t="shared" ref="Q134:Q197" si="54">(I134+O134)/C134</f>
        <v>0.39221249999999996</v>
      </c>
      <c r="R134" s="112">
        <f t="shared" ref="R134:R197" si="55">(O134+I134+500)/C134</f>
        <v>0.39568472222222223</v>
      </c>
      <c r="S134" s="119">
        <f t="shared" si="44"/>
        <v>39600</v>
      </c>
      <c r="T134" s="60">
        <f t="shared" ref="T134:T197" si="56">S134/C134</f>
        <v>0.27500000000000002</v>
      </c>
      <c r="U134" s="112">
        <f t="shared" ref="U134:U197" si="57">(I134+S134)/C134</f>
        <v>0.39221249999999996</v>
      </c>
      <c r="V134" s="119">
        <f t="shared" si="40"/>
        <v>51521</v>
      </c>
      <c r="W134" s="60">
        <f t="shared" ref="W134:W197" si="58">V134/C134</f>
        <v>0.35778472222222224</v>
      </c>
      <c r="X134" s="112">
        <f t="shared" ref="X134:X197" si="59">(I134+V134)/C134</f>
        <v>0.47499722222222224</v>
      </c>
      <c r="Y134" s="119">
        <f t="shared" si="41"/>
        <v>51021</v>
      </c>
      <c r="Z134" s="60">
        <f t="shared" ref="Z134:Z197" si="60">Y134/C134</f>
        <v>0.35431249999999997</v>
      </c>
      <c r="AA134" s="112">
        <f t="shared" ref="AA134:AA197" si="61">(I134+Y134)/C134</f>
        <v>0.47152500000000003</v>
      </c>
      <c r="AB134" s="67"/>
      <c r="AC134" s="67"/>
      <c r="AE134" s="90">
        <v>39600</v>
      </c>
      <c r="AF134" s="91">
        <f t="shared" si="42"/>
        <v>0.27500000000000002</v>
      </c>
      <c r="AG134" s="92">
        <f t="shared" si="43"/>
        <v>0.39221249999999996</v>
      </c>
    </row>
    <row r="135" spans="1:33" x14ac:dyDescent="0.25">
      <c r="A135" s="66">
        <v>133000</v>
      </c>
      <c r="B135" s="84" t="s">
        <v>69</v>
      </c>
      <c r="C135" s="57">
        <v>146000</v>
      </c>
      <c r="D135" s="58">
        <f t="shared" si="45"/>
        <v>69350</v>
      </c>
      <c r="E135" s="58">
        <f t="shared" si="46"/>
        <v>16060</v>
      </c>
      <c r="F135" s="58">
        <f t="shared" si="47"/>
        <v>622.6</v>
      </c>
      <c r="G135" s="58">
        <v>135</v>
      </c>
      <c r="H135" s="58">
        <v>281</v>
      </c>
      <c r="I135" s="58">
        <f t="shared" si="48"/>
        <v>17098.599999999999</v>
      </c>
      <c r="J135" s="58">
        <f t="shared" si="49"/>
        <v>52251.4</v>
      </c>
      <c r="K135" s="58">
        <f t="shared" si="50"/>
        <v>52250</v>
      </c>
      <c r="L135" s="59">
        <f t="shared" si="51"/>
        <v>0.35787671232876711</v>
      </c>
      <c r="M135" s="60">
        <f t="shared" si="52"/>
        <v>0.47499041095890415</v>
      </c>
      <c r="O135" s="110">
        <v>39900</v>
      </c>
      <c r="P135" s="59">
        <f t="shared" si="53"/>
        <v>0.27328767123287673</v>
      </c>
      <c r="Q135" s="60">
        <f t="shared" si="54"/>
        <v>0.39040136986301371</v>
      </c>
      <c r="R135" s="112">
        <f t="shared" si="55"/>
        <v>0.39382602739726025</v>
      </c>
      <c r="S135" s="119">
        <f t="shared" si="44"/>
        <v>40150</v>
      </c>
      <c r="T135" s="60">
        <f t="shared" si="56"/>
        <v>0.27500000000000002</v>
      </c>
      <c r="U135" s="112">
        <f t="shared" si="57"/>
        <v>0.39211369863013695</v>
      </c>
      <c r="V135" s="119">
        <f t="shared" ref="V135:V198" si="62">ROUNDDOWN(C135*0.475-I135,0)</f>
        <v>52251</v>
      </c>
      <c r="W135" s="60">
        <f t="shared" si="58"/>
        <v>0.35788356164383561</v>
      </c>
      <c r="X135" s="112">
        <f t="shared" si="59"/>
        <v>0.47499726027397265</v>
      </c>
      <c r="Y135" s="119">
        <f t="shared" ref="Y135:Y198" si="63">ROUNDDOWN(C135*0.475-I135-500,0)</f>
        <v>51751</v>
      </c>
      <c r="Z135" s="60">
        <f t="shared" si="60"/>
        <v>0.35445890410958902</v>
      </c>
      <c r="AA135" s="112">
        <f t="shared" si="61"/>
        <v>0.47157260273972607</v>
      </c>
      <c r="AB135" s="67"/>
      <c r="AC135" s="67"/>
      <c r="AE135" s="90">
        <v>39900</v>
      </c>
      <c r="AF135" s="91">
        <f t="shared" ref="AF135:AF198" si="64">AE135/C135</f>
        <v>0.27328767123287673</v>
      </c>
      <c r="AG135" s="92">
        <f t="shared" ref="AG135:AG198" si="65">(I135+AE135)/C135</f>
        <v>0.39040136986301371</v>
      </c>
    </row>
    <row r="136" spans="1:33" x14ac:dyDescent="0.25">
      <c r="A136" s="66">
        <v>134000</v>
      </c>
      <c r="B136" s="84" t="s">
        <v>69</v>
      </c>
      <c r="C136" s="57">
        <v>147000</v>
      </c>
      <c r="D136" s="58">
        <f t="shared" si="45"/>
        <v>69825</v>
      </c>
      <c r="E136" s="58">
        <f t="shared" si="46"/>
        <v>16170</v>
      </c>
      <c r="F136" s="58">
        <f t="shared" si="47"/>
        <v>622.6</v>
      </c>
      <c r="G136" s="58">
        <v>135</v>
      </c>
      <c r="H136" s="58">
        <v>281</v>
      </c>
      <c r="I136" s="58">
        <f t="shared" si="48"/>
        <v>17208.599999999999</v>
      </c>
      <c r="J136" s="58">
        <f t="shared" si="49"/>
        <v>52616.4</v>
      </c>
      <c r="K136" s="58">
        <f t="shared" si="50"/>
        <v>52610</v>
      </c>
      <c r="L136" s="59">
        <f t="shared" si="51"/>
        <v>0.35789115646258501</v>
      </c>
      <c r="M136" s="60">
        <f t="shared" si="52"/>
        <v>0.47495646258503404</v>
      </c>
      <c r="O136" s="110">
        <v>40200</v>
      </c>
      <c r="P136" s="59">
        <f t="shared" si="53"/>
        <v>0.27346938775510204</v>
      </c>
      <c r="Q136" s="60">
        <f t="shared" si="54"/>
        <v>0.39053469387755102</v>
      </c>
      <c r="R136" s="112">
        <f t="shared" si="55"/>
        <v>0.39393605442176871</v>
      </c>
      <c r="S136" s="119">
        <f t="shared" si="44"/>
        <v>40425</v>
      </c>
      <c r="T136" s="60">
        <f t="shared" si="56"/>
        <v>0.27500000000000002</v>
      </c>
      <c r="U136" s="112">
        <f t="shared" si="57"/>
        <v>0.39206530612244894</v>
      </c>
      <c r="V136" s="119">
        <f t="shared" si="62"/>
        <v>52616</v>
      </c>
      <c r="W136" s="60">
        <f t="shared" si="58"/>
        <v>0.35793197278911565</v>
      </c>
      <c r="X136" s="112">
        <f t="shared" si="59"/>
        <v>0.47499727891156468</v>
      </c>
      <c r="Y136" s="119">
        <f t="shared" si="63"/>
        <v>52116</v>
      </c>
      <c r="Z136" s="60">
        <f t="shared" si="60"/>
        <v>0.35453061224489796</v>
      </c>
      <c r="AA136" s="112">
        <f t="shared" si="61"/>
        <v>0.47159591836734699</v>
      </c>
      <c r="AB136" s="67"/>
      <c r="AC136" s="67"/>
      <c r="AE136" s="90">
        <v>40200</v>
      </c>
      <c r="AF136" s="91">
        <f t="shared" si="64"/>
        <v>0.27346938775510204</v>
      </c>
      <c r="AG136" s="92">
        <f t="shared" si="65"/>
        <v>0.39053469387755102</v>
      </c>
    </row>
    <row r="137" spans="1:33" x14ac:dyDescent="0.25">
      <c r="A137" s="66">
        <v>135000</v>
      </c>
      <c r="B137" s="84" t="s">
        <v>69</v>
      </c>
      <c r="C137" s="57">
        <v>148000</v>
      </c>
      <c r="D137" s="58">
        <f t="shared" si="45"/>
        <v>70300</v>
      </c>
      <c r="E137" s="58">
        <f t="shared" si="46"/>
        <v>16280</v>
      </c>
      <c r="F137" s="58">
        <f t="shared" si="47"/>
        <v>622.6</v>
      </c>
      <c r="G137" s="58">
        <v>135</v>
      </c>
      <c r="H137" s="58">
        <v>281</v>
      </c>
      <c r="I137" s="58">
        <f t="shared" si="48"/>
        <v>17318.599999999999</v>
      </c>
      <c r="J137" s="58">
        <f t="shared" si="49"/>
        <v>52981.4</v>
      </c>
      <c r="K137" s="58">
        <f t="shared" si="50"/>
        <v>52980</v>
      </c>
      <c r="L137" s="59">
        <f t="shared" si="51"/>
        <v>0.35797297297297298</v>
      </c>
      <c r="M137" s="60">
        <f t="shared" si="52"/>
        <v>0.47499054054054057</v>
      </c>
      <c r="O137" s="110">
        <v>40500</v>
      </c>
      <c r="P137" s="59">
        <f t="shared" si="53"/>
        <v>0.27364864864864863</v>
      </c>
      <c r="Q137" s="60">
        <f t="shared" si="54"/>
        <v>0.39066621621621622</v>
      </c>
      <c r="R137" s="112">
        <f t="shared" si="55"/>
        <v>0.39404459459459457</v>
      </c>
      <c r="S137" s="119">
        <f t="shared" si="44"/>
        <v>40700</v>
      </c>
      <c r="T137" s="60">
        <f t="shared" si="56"/>
        <v>0.27500000000000002</v>
      </c>
      <c r="U137" s="112">
        <f t="shared" si="57"/>
        <v>0.39201756756756756</v>
      </c>
      <c r="V137" s="119">
        <f t="shared" si="62"/>
        <v>52981</v>
      </c>
      <c r="W137" s="60">
        <f t="shared" si="58"/>
        <v>0.35797972972972975</v>
      </c>
      <c r="X137" s="112">
        <f t="shared" si="59"/>
        <v>0.47499729729729734</v>
      </c>
      <c r="Y137" s="119">
        <f t="shared" si="63"/>
        <v>52481</v>
      </c>
      <c r="Z137" s="60">
        <f t="shared" si="60"/>
        <v>0.35460135135135135</v>
      </c>
      <c r="AA137" s="112">
        <f t="shared" si="61"/>
        <v>0.47161891891891894</v>
      </c>
      <c r="AB137" s="67"/>
      <c r="AC137" s="67"/>
      <c r="AE137" s="90">
        <v>40500</v>
      </c>
      <c r="AF137" s="91">
        <f t="shared" si="64"/>
        <v>0.27364864864864863</v>
      </c>
      <c r="AG137" s="92">
        <f t="shared" si="65"/>
        <v>0.39066621621621622</v>
      </c>
    </row>
    <row r="138" spans="1:33" x14ac:dyDescent="0.25">
      <c r="A138" s="66">
        <v>136000</v>
      </c>
      <c r="B138" s="84" t="s">
        <v>69</v>
      </c>
      <c r="C138" s="57">
        <v>149000</v>
      </c>
      <c r="D138" s="58">
        <f t="shared" si="45"/>
        <v>70775</v>
      </c>
      <c r="E138" s="58">
        <f t="shared" si="46"/>
        <v>16390</v>
      </c>
      <c r="F138" s="58">
        <f t="shared" si="47"/>
        <v>622.6</v>
      </c>
      <c r="G138" s="58">
        <v>135</v>
      </c>
      <c r="H138" s="58">
        <v>281</v>
      </c>
      <c r="I138" s="58">
        <f t="shared" si="48"/>
        <v>17428.599999999999</v>
      </c>
      <c r="J138" s="58">
        <f t="shared" si="49"/>
        <v>53346.400000000001</v>
      </c>
      <c r="K138" s="58">
        <f t="shared" si="50"/>
        <v>53340</v>
      </c>
      <c r="L138" s="59">
        <f t="shared" si="51"/>
        <v>0.35798657718120808</v>
      </c>
      <c r="M138" s="60">
        <f t="shared" si="52"/>
        <v>0.47495704697986579</v>
      </c>
      <c r="O138" s="110">
        <v>40800</v>
      </c>
      <c r="P138" s="59">
        <f t="shared" si="53"/>
        <v>0.27382550335570471</v>
      </c>
      <c r="Q138" s="60">
        <f t="shared" si="54"/>
        <v>0.39079597315436243</v>
      </c>
      <c r="R138" s="112">
        <f t="shared" si="55"/>
        <v>0.394151677852349</v>
      </c>
      <c r="S138" s="119">
        <f t="shared" ref="S138:S201" si="66">ROUNDDOWN(C138*0.275,0)</f>
        <v>40975</v>
      </c>
      <c r="T138" s="60">
        <f t="shared" si="56"/>
        <v>0.27500000000000002</v>
      </c>
      <c r="U138" s="112">
        <f t="shared" si="57"/>
        <v>0.39197046979865768</v>
      </c>
      <c r="V138" s="119">
        <f t="shared" si="62"/>
        <v>53346</v>
      </c>
      <c r="W138" s="60">
        <f t="shared" si="58"/>
        <v>0.35802684563758391</v>
      </c>
      <c r="X138" s="112">
        <f t="shared" si="59"/>
        <v>0.47499731543624163</v>
      </c>
      <c r="Y138" s="119">
        <f t="shared" si="63"/>
        <v>52846</v>
      </c>
      <c r="Z138" s="60">
        <f t="shared" si="60"/>
        <v>0.35467114093959734</v>
      </c>
      <c r="AA138" s="112">
        <f t="shared" si="61"/>
        <v>0.47164161073825506</v>
      </c>
      <c r="AB138" s="67"/>
      <c r="AC138" s="67"/>
      <c r="AE138" s="90">
        <v>40800</v>
      </c>
      <c r="AF138" s="91">
        <f t="shared" si="64"/>
        <v>0.27382550335570471</v>
      </c>
      <c r="AG138" s="92">
        <f t="shared" si="65"/>
        <v>0.39079597315436243</v>
      </c>
    </row>
    <row r="139" spans="1:33" x14ac:dyDescent="0.25">
      <c r="A139" s="66">
        <v>137000</v>
      </c>
      <c r="B139" s="84" t="s">
        <v>69</v>
      </c>
      <c r="C139" s="57">
        <v>150000</v>
      </c>
      <c r="D139" s="58">
        <f t="shared" si="45"/>
        <v>71250</v>
      </c>
      <c r="E139" s="58">
        <f t="shared" si="46"/>
        <v>16500</v>
      </c>
      <c r="F139" s="58">
        <f t="shared" si="47"/>
        <v>622.6</v>
      </c>
      <c r="G139" s="58">
        <v>135</v>
      </c>
      <c r="H139" s="58">
        <v>281</v>
      </c>
      <c r="I139" s="58">
        <f t="shared" si="48"/>
        <v>17538.599999999999</v>
      </c>
      <c r="J139" s="58">
        <f t="shared" si="49"/>
        <v>53711.4</v>
      </c>
      <c r="K139" s="58">
        <f t="shared" si="50"/>
        <v>53710</v>
      </c>
      <c r="L139" s="59">
        <f t="shared" si="51"/>
        <v>0.35806666666666664</v>
      </c>
      <c r="M139" s="60">
        <f t="shared" si="52"/>
        <v>0.47499066666666673</v>
      </c>
      <c r="O139" s="110">
        <v>41100</v>
      </c>
      <c r="P139" s="59">
        <f t="shared" si="53"/>
        <v>0.27400000000000002</v>
      </c>
      <c r="Q139" s="60">
        <f t="shared" si="54"/>
        <v>0.39092399999999999</v>
      </c>
      <c r="R139" s="112">
        <f t="shared" si="55"/>
        <v>0.39425733333333335</v>
      </c>
      <c r="S139" s="119">
        <f t="shared" si="66"/>
        <v>41250</v>
      </c>
      <c r="T139" s="60">
        <f t="shared" si="56"/>
        <v>0.27500000000000002</v>
      </c>
      <c r="U139" s="112">
        <f t="shared" si="57"/>
        <v>0.39192399999999999</v>
      </c>
      <c r="V139" s="119">
        <f t="shared" si="62"/>
        <v>53711</v>
      </c>
      <c r="W139" s="60">
        <f t="shared" si="58"/>
        <v>0.35807333333333335</v>
      </c>
      <c r="X139" s="112">
        <f t="shared" si="59"/>
        <v>0.47499733333333338</v>
      </c>
      <c r="Y139" s="119">
        <f t="shared" si="63"/>
        <v>53211</v>
      </c>
      <c r="Z139" s="60">
        <f t="shared" si="60"/>
        <v>0.35474</v>
      </c>
      <c r="AA139" s="112">
        <f t="shared" si="61"/>
        <v>0.47166400000000003</v>
      </c>
      <c r="AB139" s="67"/>
      <c r="AC139" s="67"/>
      <c r="AE139" s="90">
        <v>41100</v>
      </c>
      <c r="AF139" s="91">
        <f t="shared" si="64"/>
        <v>0.27400000000000002</v>
      </c>
      <c r="AG139" s="92">
        <f t="shared" si="65"/>
        <v>0.39092399999999999</v>
      </c>
    </row>
    <row r="140" spans="1:33" x14ac:dyDescent="0.25">
      <c r="A140" s="66">
        <v>138000</v>
      </c>
      <c r="B140" s="84" t="s">
        <v>69</v>
      </c>
      <c r="C140" s="57">
        <v>151000</v>
      </c>
      <c r="D140" s="58">
        <f t="shared" si="45"/>
        <v>71725</v>
      </c>
      <c r="E140" s="58">
        <f t="shared" si="46"/>
        <v>16610</v>
      </c>
      <c r="F140" s="58">
        <f t="shared" si="47"/>
        <v>622.6</v>
      </c>
      <c r="G140" s="58">
        <v>135</v>
      </c>
      <c r="H140" s="58">
        <v>281</v>
      </c>
      <c r="I140" s="58">
        <f t="shared" si="48"/>
        <v>17648.599999999999</v>
      </c>
      <c r="J140" s="58">
        <f t="shared" si="49"/>
        <v>54076.4</v>
      </c>
      <c r="K140" s="58">
        <f t="shared" si="50"/>
        <v>54070</v>
      </c>
      <c r="L140" s="59">
        <f t="shared" si="51"/>
        <v>0.35807947019867548</v>
      </c>
      <c r="M140" s="60">
        <f t="shared" si="52"/>
        <v>0.47495761589403979</v>
      </c>
      <c r="O140" s="110">
        <v>41400</v>
      </c>
      <c r="P140" s="59">
        <f t="shared" si="53"/>
        <v>0.27417218543046357</v>
      </c>
      <c r="Q140" s="60">
        <f t="shared" si="54"/>
        <v>0.39105033112582782</v>
      </c>
      <c r="R140" s="112">
        <f t="shared" si="55"/>
        <v>0.39436158940397348</v>
      </c>
      <c r="S140" s="119">
        <f t="shared" si="66"/>
        <v>41525</v>
      </c>
      <c r="T140" s="60">
        <f t="shared" si="56"/>
        <v>0.27500000000000002</v>
      </c>
      <c r="U140" s="112">
        <f t="shared" si="57"/>
        <v>0.39187814569536422</v>
      </c>
      <c r="V140" s="119">
        <f t="shared" si="62"/>
        <v>54076</v>
      </c>
      <c r="W140" s="60">
        <f t="shared" si="58"/>
        <v>0.35811920529801322</v>
      </c>
      <c r="X140" s="112">
        <f t="shared" si="59"/>
        <v>0.47499735099337753</v>
      </c>
      <c r="Y140" s="119">
        <f t="shared" si="63"/>
        <v>53576</v>
      </c>
      <c r="Z140" s="60">
        <f t="shared" si="60"/>
        <v>0.35480794701986756</v>
      </c>
      <c r="AA140" s="112">
        <f t="shared" si="61"/>
        <v>0.47168609271523182</v>
      </c>
      <c r="AB140" s="67"/>
      <c r="AC140" s="67"/>
      <c r="AE140" s="90">
        <v>41400</v>
      </c>
      <c r="AF140" s="91">
        <f t="shared" si="64"/>
        <v>0.27417218543046357</v>
      </c>
      <c r="AG140" s="92">
        <f t="shared" si="65"/>
        <v>0.39105033112582782</v>
      </c>
    </row>
    <row r="141" spans="1:33" x14ac:dyDescent="0.25">
      <c r="A141" s="66">
        <v>139000</v>
      </c>
      <c r="B141" s="84" t="s">
        <v>69</v>
      </c>
      <c r="C141" s="57">
        <v>152000</v>
      </c>
      <c r="D141" s="58">
        <f t="shared" si="45"/>
        <v>72200</v>
      </c>
      <c r="E141" s="58">
        <f t="shared" si="46"/>
        <v>16720</v>
      </c>
      <c r="F141" s="58">
        <f t="shared" si="47"/>
        <v>622.6</v>
      </c>
      <c r="G141" s="58">
        <v>135</v>
      </c>
      <c r="H141" s="58">
        <v>281</v>
      </c>
      <c r="I141" s="58">
        <f t="shared" si="48"/>
        <v>17758.599999999999</v>
      </c>
      <c r="J141" s="58">
        <f t="shared" si="49"/>
        <v>54441.4</v>
      </c>
      <c r="K141" s="58">
        <f t="shared" si="50"/>
        <v>54440</v>
      </c>
      <c r="L141" s="59">
        <f t="shared" si="51"/>
        <v>0.35815789473684212</v>
      </c>
      <c r="M141" s="60">
        <f t="shared" si="52"/>
        <v>0.47499078947368423</v>
      </c>
      <c r="O141" s="110">
        <v>41700</v>
      </c>
      <c r="P141" s="59">
        <f t="shared" si="53"/>
        <v>0.27434210526315789</v>
      </c>
      <c r="Q141" s="60">
        <f t="shared" si="54"/>
        <v>0.39117499999999999</v>
      </c>
      <c r="R141" s="112">
        <f t="shared" si="55"/>
        <v>0.3944644736842105</v>
      </c>
      <c r="S141" s="119">
        <f t="shared" si="66"/>
        <v>41800</v>
      </c>
      <c r="T141" s="60">
        <f t="shared" si="56"/>
        <v>0.27500000000000002</v>
      </c>
      <c r="U141" s="112">
        <f t="shared" si="57"/>
        <v>0.39183289473684207</v>
      </c>
      <c r="V141" s="119">
        <f t="shared" si="62"/>
        <v>54441</v>
      </c>
      <c r="W141" s="60">
        <f t="shared" si="58"/>
        <v>0.3581644736842105</v>
      </c>
      <c r="X141" s="112">
        <f t="shared" si="59"/>
        <v>0.47499736842105267</v>
      </c>
      <c r="Y141" s="119">
        <f t="shared" si="63"/>
        <v>53941</v>
      </c>
      <c r="Z141" s="60">
        <f t="shared" si="60"/>
        <v>0.354875</v>
      </c>
      <c r="AA141" s="112">
        <f t="shared" si="61"/>
        <v>0.47170789473684216</v>
      </c>
      <c r="AB141" s="67"/>
      <c r="AC141" s="67"/>
      <c r="AE141" s="90">
        <v>41700</v>
      </c>
      <c r="AF141" s="91">
        <f t="shared" si="64"/>
        <v>0.27434210526315789</v>
      </c>
      <c r="AG141" s="92">
        <f t="shared" si="65"/>
        <v>0.39117499999999999</v>
      </c>
    </row>
    <row r="142" spans="1:33" x14ac:dyDescent="0.25">
      <c r="A142" s="66">
        <v>140000</v>
      </c>
      <c r="B142" s="84" t="s">
        <v>69</v>
      </c>
      <c r="C142" s="57">
        <v>153000</v>
      </c>
      <c r="D142" s="58">
        <f t="shared" si="45"/>
        <v>72675</v>
      </c>
      <c r="E142" s="58">
        <f t="shared" si="46"/>
        <v>16830</v>
      </c>
      <c r="F142" s="58">
        <f t="shared" si="47"/>
        <v>622.6</v>
      </c>
      <c r="G142" s="58">
        <v>135</v>
      </c>
      <c r="H142" s="58">
        <v>281</v>
      </c>
      <c r="I142" s="58">
        <f t="shared" si="48"/>
        <v>17868.599999999999</v>
      </c>
      <c r="J142" s="58">
        <f t="shared" si="49"/>
        <v>54806.400000000001</v>
      </c>
      <c r="K142" s="58">
        <f t="shared" si="50"/>
        <v>54800</v>
      </c>
      <c r="L142" s="59">
        <f t="shared" si="51"/>
        <v>0.35816993464052288</v>
      </c>
      <c r="M142" s="60">
        <f t="shared" si="52"/>
        <v>0.47495816993464057</v>
      </c>
      <c r="O142" s="110">
        <v>42000</v>
      </c>
      <c r="P142" s="59">
        <f t="shared" si="53"/>
        <v>0.27450980392156865</v>
      </c>
      <c r="Q142" s="60">
        <f t="shared" si="54"/>
        <v>0.39129803921568629</v>
      </c>
      <c r="R142" s="112">
        <f t="shared" si="55"/>
        <v>0.39456601307189543</v>
      </c>
      <c r="S142" s="119">
        <f t="shared" si="66"/>
        <v>42075</v>
      </c>
      <c r="T142" s="60">
        <f t="shared" si="56"/>
        <v>0.27500000000000002</v>
      </c>
      <c r="U142" s="112">
        <f t="shared" si="57"/>
        <v>0.39178823529411766</v>
      </c>
      <c r="V142" s="119">
        <f t="shared" si="62"/>
        <v>54806</v>
      </c>
      <c r="W142" s="60">
        <f t="shared" si="58"/>
        <v>0.3582091503267974</v>
      </c>
      <c r="X142" s="112">
        <f t="shared" si="59"/>
        <v>0.47499738562091509</v>
      </c>
      <c r="Y142" s="119">
        <f t="shared" si="63"/>
        <v>54306</v>
      </c>
      <c r="Z142" s="60">
        <f t="shared" si="60"/>
        <v>0.35494117647058826</v>
      </c>
      <c r="AA142" s="112">
        <f t="shared" si="61"/>
        <v>0.4717294117647059</v>
      </c>
      <c r="AB142" s="67"/>
      <c r="AC142" s="67"/>
      <c r="AE142" s="90">
        <v>42000</v>
      </c>
      <c r="AF142" s="91">
        <f t="shared" si="64"/>
        <v>0.27450980392156865</v>
      </c>
      <c r="AG142" s="92">
        <f t="shared" si="65"/>
        <v>0.39129803921568629</v>
      </c>
    </row>
    <row r="143" spans="1:33" x14ac:dyDescent="0.25">
      <c r="A143" s="66">
        <v>141000</v>
      </c>
      <c r="B143" s="84" t="s">
        <v>69</v>
      </c>
      <c r="C143" s="57">
        <v>154000</v>
      </c>
      <c r="D143" s="58">
        <f t="shared" si="45"/>
        <v>73150</v>
      </c>
      <c r="E143" s="58">
        <f t="shared" si="46"/>
        <v>16940</v>
      </c>
      <c r="F143" s="58">
        <f t="shared" si="47"/>
        <v>622.6</v>
      </c>
      <c r="G143" s="58">
        <v>135</v>
      </c>
      <c r="H143" s="58">
        <v>281</v>
      </c>
      <c r="I143" s="58">
        <f t="shared" si="48"/>
        <v>17978.599999999999</v>
      </c>
      <c r="J143" s="58">
        <f t="shared" si="49"/>
        <v>55171.4</v>
      </c>
      <c r="K143" s="58">
        <f t="shared" si="50"/>
        <v>55170</v>
      </c>
      <c r="L143" s="59">
        <f t="shared" si="51"/>
        <v>0.35824675324675326</v>
      </c>
      <c r="M143" s="60">
        <f t="shared" si="52"/>
        <v>0.47499090909090913</v>
      </c>
      <c r="O143" s="110">
        <v>42300</v>
      </c>
      <c r="P143" s="59">
        <f t="shared" si="53"/>
        <v>0.27467532467532468</v>
      </c>
      <c r="Q143" s="60">
        <f t="shared" si="54"/>
        <v>0.3914194805194805</v>
      </c>
      <c r="R143" s="112">
        <f t="shared" si="55"/>
        <v>0.39466623376623378</v>
      </c>
      <c r="S143" s="119">
        <f t="shared" si="66"/>
        <v>42350</v>
      </c>
      <c r="T143" s="60">
        <f t="shared" si="56"/>
        <v>0.27500000000000002</v>
      </c>
      <c r="U143" s="112">
        <f t="shared" si="57"/>
        <v>0.39174415584415584</v>
      </c>
      <c r="V143" s="119">
        <f t="shared" si="62"/>
        <v>55171</v>
      </c>
      <c r="W143" s="60">
        <f t="shared" si="58"/>
        <v>0.35825324675324677</v>
      </c>
      <c r="X143" s="112">
        <f t="shared" si="59"/>
        <v>0.47499740259740264</v>
      </c>
      <c r="Y143" s="119">
        <f t="shared" si="63"/>
        <v>54671</v>
      </c>
      <c r="Z143" s="60">
        <f t="shared" si="60"/>
        <v>0.35500649350649349</v>
      </c>
      <c r="AA143" s="112">
        <f t="shared" si="61"/>
        <v>0.47175064935064936</v>
      </c>
      <c r="AB143" s="67"/>
      <c r="AC143" s="67"/>
      <c r="AE143" s="90">
        <v>42300</v>
      </c>
      <c r="AF143" s="91">
        <f t="shared" si="64"/>
        <v>0.27467532467532468</v>
      </c>
      <c r="AG143" s="92">
        <f t="shared" si="65"/>
        <v>0.3914194805194805</v>
      </c>
    </row>
    <row r="144" spans="1:33" x14ac:dyDescent="0.25">
      <c r="A144" s="66">
        <v>142000</v>
      </c>
      <c r="B144" s="84" t="s">
        <v>69</v>
      </c>
      <c r="C144" s="57">
        <v>155000</v>
      </c>
      <c r="D144" s="58">
        <f t="shared" si="45"/>
        <v>73625</v>
      </c>
      <c r="E144" s="58">
        <f t="shared" si="46"/>
        <v>17050</v>
      </c>
      <c r="F144" s="58">
        <f t="shared" si="47"/>
        <v>622.6</v>
      </c>
      <c r="G144" s="58">
        <v>135</v>
      </c>
      <c r="H144" s="58">
        <v>281</v>
      </c>
      <c r="I144" s="58">
        <f t="shared" si="48"/>
        <v>18088.599999999999</v>
      </c>
      <c r="J144" s="58">
        <f t="shared" si="49"/>
        <v>55536.4</v>
      </c>
      <c r="K144" s="58">
        <f t="shared" si="50"/>
        <v>55530</v>
      </c>
      <c r="L144" s="59">
        <f t="shared" si="51"/>
        <v>0.35825806451612902</v>
      </c>
      <c r="M144" s="60">
        <f t="shared" si="52"/>
        <v>0.47495870967741938</v>
      </c>
      <c r="O144" s="110">
        <v>42600</v>
      </c>
      <c r="P144" s="59">
        <f t="shared" si="53"/>
        <v>0.27483870967741936</v>
      </c>
      <c r="Q144" s="60">
        <f t="shared" si="54"/>
        <v>0.39153935483870966</v>
      </c>
      <c r="R144" s="112">
        <f t="shared" si="55"/>
        <v>0.39476516129032257</v>
      </c>
      <c r="S144" s="119">
        <f t="shared" si="66"/>
        <v>42625</v>
      </c>
      <c r="T144" s="60">
        <f t="shared" si="56"/>
        <v>0.27500000000000002</v>
      </c>
      <c r="U144" s="112">
        <f t="shared" si="57"/>
        <v>0.39170064516129033</v>
      </c>
      <c r="V144" s="119">
        <f t="shared" si="62"/>
        <v>55536</v>
      </c>
      <c r="W144" s="60">
        <f t="shared" si="58"/>
        <v>0.35829677419354838</v>
      </c>
      <c r="X144" s="112">
        <f t="shared" si="59"/>
        <v>0.47499741935483875</v>
      </c>
      <c r="Y144" s="119">
        <f t="shared" si="63"/>
        <v>55036</v>
      </c>
      <c r="Z144" s="60">
        <f t="shared" si="60"/>
        <v>0.35507096774193547</v>
      </c>
      <c r="AA144" s="112">
        <f t="shared" si="61"/>
        <v>0.47177161290322583</v>
      </c>
      <c r="AB144" s="67"/>
      <c r="AC144" s="67"/>
      <c r="AE144" s="90">
        <v>42600</v>
      </c>
      <c r="AF144" s="91">
        <f t="shared" si="64"/>
        <v>0.27483870967741936</v>
      </c>
      <c r="AG144" s="92">
        <f t="shared" si="65"/>
        <v>0.39153935483870966</v>
      </c>
    </row>
    <row r="145" spans="1:33" x14ac:dyDescent="0.25">
      <c r="A145" s="66">
        <v>143000</v>
      </c>
      <c r="B145" s="84" t="s">
        <v>69</v>
      </c>
      <c r="C145" s="57">
        <v>156000</v>
      </c>
      <c r="D145" s="58">
        <f t="shared" si="45"/>
        <v>74100</v>
      </c>
      <c r="E145" s="58">
        <f t="shared" si="46"/>
        <v>17160</v>
      </c>
      <c r="F145" s="58">
        <f t="shared" si="47"/>
        <v>622.6</v>
      </c>
      <c r="G145" s="58">
        <v>135</v>
      </c>
      <c r="H145" s="58">
        <v>281</v>
      </c>
      <c r="I145" s="58">
        <f t="shared" si="48"/>
        <v>18198.599999999999</v>
      </c>
      <c r="J145" s="58">
        <f t="shared" si="49"/>
        <v>55901.4</v>
      </c>
      <c r="K145" s="58">
        <f t="shared" si="50"/>
        <v>55900</v>
      </c>
      <c r="L145" s="59">
        <f t="shared" si="51"/>
        <v>0.35833333333333334</v>
      </c>
      <c r="M145" s="60">
        <f t="shared" si="52"/>
        <v>0.47499102564102569</v>
      </c>
      <c r="O145" s="110">
        <v>42900</v>
      </c>
      <c r="P145" s="59">
        <f t="shared" si="53"/>
        <v>0.27500000000000002</v>
      </c>
      <c r="Q145" s="60">
        <f t="shared" si="54"/>
        <v>0.39165769230769232</v>
      </c>
      <c r="R145" s="112">
        <f t="shared" si="55"/>
        <v>0.39486282051282051</v>
      </c>
      <c r="S145" s="119">
        <f t="shared" si="66"/>
        <v>42900</v>
      </c>
      <c r="T145" s="60">
        <f t="shared" si="56"/>
        <v>0.27500000000000002</v>
      </c>
      <c r="U145" s="112">
        <f t="shared" si="57"/>
        <v>0.39165769230769232</v>
      </c>
      <c r="V145" s="119">
        <f t="shared" si="62"/>
        <v>55901</v>
      </c>
      <c r="W145" s="60">
        <f t="shared" si="58"/>
        <v>0.35833974358974358</v>
      </c>
      <c r="X145" s="112">
        <f t="shared" si="59"/>
        <v>0.47499743589743593</v>
      </c>
      <c r="Y145" s="119">
        <f t="shared" si="63"/>
        <v>55401</v>
      </c>
      <c r="Z145" s="60">
        <f t="shared" si="60"/>
        <v>0.35513461538461538</v>
      </c>
      <c r="AA145" s="112">
        <f t="shared" si="61"/>
        <v>0.47179230769230773</v>
      </c>
      <c r="AB145" s="67"/>
      <c r="AC145" s="67"/>
      <c r="AE145" s="90">
        <v>42900</v>
      </c>
      <c r="AF145" s="91">
        <f t="shared" si="64"/>
        <v>0.27500000000000002</v>
      </c>
      <c r="AG145" s="92">
        <f t="shared" si="65"/>
        <v>0.39165769230769232</v>
      </c>
    </row>
    <row r="146" spans="1:33" x14ac:dyDescent="0.25">
      <c r="A146" s="66">
        <v>144000</v>
      </c>
      <c r="B146" s="84" t="s">
        <v>69</v>
      </c>
      <c r="C146" s="57">
        <v>158000</v>
      </c>
      <c r="D146" s="58">
        <f t="shared" si="45"/>
        <v>75050</v>
      </c>
      <c r="E146" s="58">
        <f t="shared" si="46"/>
        <v>17380</v>
      </c>
      <c r="F146" s="58">
        <f t="shared" si="47"/>
        <v>622.6</v>
      </c>
      <c r="G146" s="58">
        <v>135</v>
      </c>
      <c r="H146" s="58">
        <v>281</v>
      </c>
      <c r="I146" s="58">
        <f t="shared" si="48"/>
        <v>18418.599999999999</v>
      </c>
      <c r="J146" s="58">
        <f t="shared" si="49"/>
        <v>56631.4</v>
      </c>
      <c r="K146" s="58">
        <f t="shared" si="50"/>
        <v>56630</v>
      </c>
      <c r="L146" s="59">
        <f t="shared" si="51"/>
        <v>0.35841772151898732</v>
      </c>
      <c r="M146" s="60">
        <f t="shared" si="52"/>
        <v>0.47499113924050634</v>
      </c>
      <c r="O146" s="110">
        <v>43200</v>
      </c>
      <c r="P146" s="59">
        <f t="shared" si="53"/>
        <v>0.27341772151898736</v>
      </c>
      <c r="Q146" s="60">
        <f t="shared" si="54"/>
        <v>0.38999113924050632</v>
      </c>
      <c r="R146" s="112">
        <f t="shared" si="55"/>
        <v>0.39315569620253166</v>
      </c>
      <c r="S146" s="119">
        <f t="shared" si="66"/>
        <v>43450</v>
      </c>
      <c r="T146" s="60">
        <f t="shared" si="56"/>
        <v>0.27500000000000002</v>
      </c>
      <c r="U146" s="112">
        <f t="shared" si="57"/>
        <v>0.39157341772151899</v>
      </c>
      <c r="V146" s="119">
        <f t="shared" si="62"/>
        <v>56631</v>
      </c>
      <c r="W146" s="60">
        <f t="shared" si="58"/>
        <v>0.35842405063291138</v>
      </c>
      <c r="X146" s="112">
        <f t="shared" si="59"/>
        <v>0.47499746835443041</v>
      </c>
      <c r="Y146" s="119">
        <f t="shared" si="63"/>
        <v>56131</v>
      </c>
      <c r="Z146" s="60">
        <f t="shared" si="60"/>
        <v>0.35525949367088605</v>
      </c>
      <c r="AA146" s="112">
        <f t="shared" si="61"/>
        <v>0.47183291139240507</v>
      </c>
      <c r="AB146" s="67"/>
      <c r="AC146" s="67"/>
      <c r="AE146" s="90">
        <v>43200</v>
      </c>
      <c r="AF146" s="91">
        <f t="shared" si="64"/>
        <v>0.27341772151898736</v>
      </c>
      <c r="AG146" s="92">
        <f t="shared" si="65"/>
        <v>0.38999113924050632</v>
      </c>
    </row>
    <row r="147" spans="1:33" x14ac:dyDescent="0.25">
      <c r="A147" s="66">
        <v>145000</v>
      </c>
      <c r="B147" s="84" t="s">
        <v>69</v>
      </c>
      <c r="C147" s="57">
        <v>159000</v>
      </c>
      <c r="D147" s="58">
        <f t="shared" si="45"/>
        <v>75525</v>
      </c>
      <c r="E147" s="58">
        <f t="shared" si="46"/>
        <v>17490</v>
      </c>
      <c r="F147" s="58">
        <f t="shared" si="47"/>
        <v>622.6</v>
      </c>
      <c r="G147" s="58">
        <v>135</v>
      </c>
      <c r="H147" s="58">
        <v>281</v>
      </c>
      <c r="I147" s="58">
        <f t="shared" si="48"/>
        <v>18528.599999999999</v>
      </c>
      <c r="J147" s="58">
        <f t="shared" si="49"/>
        <v>56996.4</v>
      </c>
      <c r="K147" s="58">
        <f t="shared" si="50"/>
        <v>56990</v>
      </c>
      <c r="L147" s="59">
        <f t="shared" si="51"/>
        <v>0.35842767295597483</v>
      </c>
      <c r="M147" s="60">
        <f t="shared" si="52"/>
        <v>0.47495974842767297</v>
      </c>
      <c r="O147" s="110">
        <v>43500</v>
      </c>
      <c r="P147" s="59">
        <f t="shared" si="53"/>
        <v>0.27358490566037735</v>
      </c>
      <c r="Q147" s="60">
        <f t="shared" si="54"/>
        <v>0.39011698113207544</v>
      </c>
      <c r="R147" s="112">
        <f t="shared" si="55"/>
        <v>0.3932616352201258</v>
      </c>
      <c r="S147" s="119">
        <f t="shared" si="66"/>
        <v>43725</v>
      </c>
      <c r="T147" s="60">
        <f t="shared" si="56"/>
        <v>0.27500000000000002</v>
      </c>
      <c r="U147" s="112">
        <f t="shared" si="57"/>
        <v>0.3915320754716981</v>
      </c>
      <c r="V147" s="119">
        <f t="shared" si="62"/>
        <v>56996</v>
      </c>
      <c r="W147" s="60">
        <f t="shared" si="58"/>
        <v>0.35846540880503147</v>
      </c>
      <c r="X147" s="112">
        <f t="shared" si="59"/>
        <v>0.47499748427672961</v>
      </c>
      <c r="Y147" s="119">
        <f t="shared" si="63"/>
        <v>56496</v>
      </c>
      <c r="Z147" s="60">
        <f t="shared" si="60"/>
        <v>0.35532075471698116</v>
      </c>
      <c r="AA147" s="112">
        <f t="shared" si="61"/>
        <v>0.4718528301886793</v>
      </c>
      <c r="AB147" s="67"/>
      <c r="AC147" s="67"/>
      <c r="AE147" s="90">
        <v>43500</v>
      </c>
      <c r="AF147" s="91">
        <f t="shared" si="64"/>
        <v>0.27358490566037735</v>
      </c>
      <c r="AG147" s="92">
        <f t="shared" si="65"/>
        <v>0.39011698113207544</v>
      </c>
    </row>
    <row r="148" spans="1:33" x14ac:dyDescent="0.25">
      <c r="A148" s="66">
        <v>146000</v>
      </c>
      <c r="B148" s="84" t="s">
        <v>69</v>
      </c>
      <c r="C148" s="57">
        <v>160000</v>
      </c>
      <c r="D148" s="58">
        <f t="shared" si="45"/>
        <v>76000</v>
      </c>
      <c r="E148" s="58">
        <f t="shared" si="46"/>
        <v>17600</v>
      </c>
      <c r="F148" s="58">
        <f t="shared" si="47"/>
        <v>622.6</v>
      </c>
      <c r="G148" s="58">
        <v>135</v>
      </c>
      <c r="H148" s="58">
        <v>281</v>
      </c>
      <c r="I148" s="58">
        <f t="shared" si="48"/>
        <v>18638.599999999999</v>
      </c>
      <c r="J148" s="58">
        <f t="shared" si="49"/>
        <v>57361.4</v>
      </c>
      <c r="K148" s="58">
        <f t="shared" si="50"/>
        <v>57360</v>
      </c>
      <c r="L148" s="59">
        <f t="shared" si="51"/>
        <v>0.35849999999999999</v>
      </c>
      <c r="M148" s="60">
        <f t="shared" si="52"/>
        <v>0.47499125000000003</v>
      </c>
      <c r="O148" s="110">
        <v>43800</v>
      </c>
      <c r="P148" s="59">
        <f t="shared" si="53"/>
        <v>0.27374999999999999</v>
      </c>
      <c r="Q148" s="60">
        <f t="shared" si="54"/>
        <v>0.39024124999999998</v>
      </c>
      <c r="R148" s="112">
        <f t="shared" si="55"/>
        <v>0.39336624999999997</v>
      </c>
      <c r="S148" s="119">
        <f t="shared" si="66"/>
        <v>44000</v>
      </c>
      <c r="T148" s="60">
        <f t="shared" si="56"/>
        <v>0.27500000000000002</v>
      </c>
      <c r="U148" s="112">
        <f t="shared" si="57"/>
        <v>0.39149125000000001</v>
      </c>
      <c r="V148" s="119">
        <f t="shared" si="62"/>
        <v>57361</v>
      </c>
      <c r="W148" s="60">
        <f t="shared" si="58"/>
        <v>0.35850625000000003</v>
      </c>
      <c r="X148" s="112">
        <f t="shared" si="59"/>
        <v>0.47499750000000002</v>
      </c>
      <c r="Y148" s="119">
        <f t="shared" si="63"/>
        <v>56861</v>
      </c>
      <c r="Z148" s="60">
        <f t="shared" si="60"/>
        <v>0.35538124999999998</v>
      </c>
      <c r="AA148" s="112">
        <f t="shared" si="61"/>
        <v>0.47187250000000003</v>
      </c>
      <c r="AB148" s="67"/>
      <c r="AC148" s="67"/>
      <c r="AE148" s="90">
        <v>43800</v>
      </c>
      <c r="AF148" s="91">
        <f t="shared" si="64"/>
        <v>0.27374999999999999</v>
      </c>
      <c r="AG148" s="92">
        <f t="shared" si="65"/>
        <v>0.39024124999999998</v>
      </c>
    </row>
    <row r="149" spans="1:33" x14ac:dyDescent="0.25">
      <c r="A149" s="66">
        <v>147000</v>
      </c>
      <c r="B149" s="84" t="s">
        <v>69</v>
      </c>
      <c r="C149" s="57">
        <v>161000</v>
      </c>
      <c r="D149" s="58">
        <f t="shared" si="45"/>
        <v>76475</v>
      </c>
      <c r="E149" s="58">
        <f t="shared" si="46"/>
        <v>17710</v>
      </c>
      <c r="F149" s="58">
        <f t="shared" si="47"/>
        <v>622.6</v>
      </c>
      <c r="G149" s="58">
        <v>135</v>
      </c>
      <c r="H149" s="58">
        <v>281</v>
      </c>
      <c r="I149" s="58">
        <f t="shared" si="48"/>
        <v>18748.599999999999</v>
      </c>
      <c r="J149" s="58">
        <f t="shared" si="49"/>
        <v>57726.400000000001</v>
      </c>
      <c r="K149" s="58">
        <f t="shared" si="50"/>
        <v>57720</v>
      </c>
      <c r="L149" s="59">
        <f t="shared" si="51"/>
        <v>0.35850931677018633</v>
      </c>
      <c r="M149" s="60">
        <f t="shared" si="52"/>
        <v>0.47496024844720502</v>
      </c>
      <c r="O149" s="110">
        <v>44100</v>
      </c>
      <c r="P149" s="59">
        <f t="shared" si="53"/>
        <v>0.27391304347826084</v>
      </c>
      <c r="Q149" s="60">
        <f t="shared" si="54"/>
        <v>0.39036397515527949</v>
      </c>
      <c r="R149" s="112">
        <f t="shared" si="55"/>
        <v>0.39346956521739129</v>
      </c>
      <c r="S149" s="119">
        <f t="shared" si="66"/>
        <v>44275</v>
      </c>
      <c r="T149" s="60">
        <f t="shared" si="56"/>
        <v>0.27500000000000002</v>
      </c>
      <c r="U149" s="112">
        <f t="shared" si="57"/>
        <v>0.39145093167701861</v>
      </c>
      <c r="V149" s="119">
        <f t="shared" si="62"/>
        <v>57726</v>
      </c>
      <c r="W149" s="60">
        <f t="shared" si="58"/>
        <v>0.35854658385093169</v>
      </c>
      <c r="X149" s="112">
        <f t="shared" si="59"/>
        <v>0.47499751552795033</v>
      </c>
      <c r="Y149" s="119">
        <f t="shared" si="63"/>
        <v>57226</v>
      </c>
      <c r="Z149" s="60">
        <f t="shared" si="60"/>
        <v>0.35544099378881988</v>
      </c>
      <c r="AA149" s="112">
        <f t="shared" si="61"/>
        <v>0.47189192546583852</v>
      </c>
      <c r="AB149" s="67"/>
      <c r="AC149" s="67"/>
      <c r="AE149" s="90">
        <v>44100</v>
      </c>
      <c r="AF149" s="91">
        <f t="shared" si="64"/>
        <v>0.27391304347826084</v>
      </c>
      <c r="AG149" s="92">
        <f t="shared" si="65"/>
        <v>0.39036397515527949</v>
      </c>
    </row>
    <row r="150" spans="1:33" x14ac:dyDescent="0.25">
      <c r="A150" s="66">
        <v>148000</v>
      </c>
      <c r="B150" s="84" t="s">
        <v>69</v>
      </c>
      <c r="C150" s="57">
        <v>162000</v>
      </c>
      <c r="D150" s="58">
        <f t="shared" si="45"/>
        <v>76950</v>
      </c>
      <c r="E150" s="58">
        <f t="shared" si="46"/>
        <v>17820</v>
      </c>
      <c r="F150" s="58">
        <f t="shared" si="47"/>
        <v>622.6</v>
      </c>
      <c r="G150" s="58">
        <v>135</v>
      </c>
      <c r="H150" s="58">
        <v>281</v>
      </c>
      <c r="I150" s="58">
        <f t="shared" si="48"/>
        <v>18858.599999999999</v>
      </c>
      <c r="J150" s="58">
        <f t="shared" si="49"/>
        <v>58091.4</v>
      </c>
      <c r="K150" s="58">
        <f t="shared" si="50"/>
        <v>58090</v>
      </c>
      <c r="L150" s="59">
        <f t="shared" si="51"/>
        <v>0.35858024691358026</v>
      </c>
      <c r="M150" s="60">
        <f t="shared" si="52"/>
        <v>0.47499135802469139</v>
      </c>
      <c r="O150" s="110">
        <v>44400</v>
      </c>
      <c r="P150" s="59">
        <f t="shared" si="53"/>
        <v>0.27407407407407408</v>
      </c>
      <c r="Q150" s="60">
        <f t="shared" si="54"/>
        <v>0.39048518518518516</v>
      </c>
      <c r="R150" s="112">
        <f t="shared" si="55"/>
        <v>0.39357160493827159</v>
      </c>
      <c r="S150" s="119">
        <f t="shared" si="66"/>
        <v>44550</v>
      </c>
      <c r="T150" s="60">
        <f t="shared" si="56"/>
        <v>0.27500000000000002</v>
      </c>
      <c r="U150" s="112">
        <f t="shared" si="57"/>
        <v>0.3914111111111111</v>
      </c>
      <c r="V150" s="119">
        <f t="shared" si="62"/>
        <v>58091</v>
      </c>
      <c r="W150" s="60">
        <f t="shared" si="58"/>
        <v>0.35858641975308642</v>
      </c>
      <c r="X150" s="112">
        <f t="shared" si="59"/>
        <v>0.47499753086419755</v>
      </c>
      <c r="Y150" s="119">
        <f t="shared" si="63"/>
        <v>57591</v>
      </c>
      <c r="Z150" s="60">
        <f t="shared" si="60"/>
        <v>0.35549999999999998</v>
      </c>
      <c r="AA150" s="112">
        <f t="shared" si="61"/>
        <v>0.47191111111111117</v>
      </c>
      <c r="AB150" s="67"/>
      <c r="AC150" s="67"/>
      <c r="AE150" s="90">
        <v>44400</v>
      </c>
      <c r="AF150" s="91">
        <f t="shared" si="64"/>
        <v>0.27407407407407408</v>
      </c>
      <c r="AG150" s="92">
        <f t="shared" si="65"/>
        <v>0.39048518518518516</v>
      </c>
    </row>
    <row r="151" spans="1:33" x14ac:dyDescent="0.25">
      <c r="A151" s="66">
        <v>149000</v>
      </c>
      <c r="B151" s="84" t="s">
        <v>69</v>
      </c>
      <c r="C151" s="57">
        <v>163000</v>
      </c>
      <c r="D151" s="58">
        <f t="shared" si="45"/>
        <v>77425</v>
      </c>
      <c r="E151" s="58">
        <f t="shared" si="46"/>
        <v>17930</v>
      </c>
      <c r="F151" s="58">
        <f t="shared" si="47"/>
        <v>622.6</v>
      </c>
      <c r="G151" s="58">
        <v>135</v>
      </c>
      <c r="H151" s="58">
        <v>281</v>
      </c>
      <c r="I151" s="58">
        <f t="shared" si="48"/>
        <v>18968.599999999999</v>
      </c>
      <c r="J151" s="58">
        <f t="shared" si="49"/>
        <v>58456.4</v>
      </c>
      <c r="K151" s="58">
        <f t="shared" si="50"/>
        <v>58450</v>
      </c>
      <c r="L151" s="59">
        <f t="shared" si="51"/>
        <v>0.35858895705521471</v>
      </c>
      <c r="M151" s="60">
        <f t="shared" si="52"/>
        <v>0.47496073619631907</v>
      </c>
      <c r="O151" s="110">
        <v>44700</v>
      </c>
      <c r="P151" s="59">
        <f t="shared" si="53"/>
        <v>0.27423312883435585</v>
      </c>
      <c r="Q151" s="60">
        <f t="shared" si="54"/>
        <v>0.3906049079754601</v>
      </c>
      <c r="R151" s="112">
        <f t="shared" si="55"/>
        <v>0.39367239263803683</v>
      </c>
      <c r="S151" s="119">
        <f t="shared" si="66"/>
        <v>44825</v>
      </c>
      <c r="T151" s="60">
        <f t="shared" si="56"/>
        <v>0.27500000000000002</v>
      </c>
      <c r="U151" s="112">
        <f t="shared" si="57"/>
        <v>0.39137177914110427</v>
      </c>
      <c r="V151" s="119">
        <f t="shared" si="62"/>
        <v>58456</v>
      </c>
      <c r="W151" s="60">
        <f t="shared" si="58"/>
        <v>0.35862576687116565</v>
      </c>
      <c r="X151" s="112">
        <f t="shared" si="59"/>
        <v>0.47499754601226996</v>
      </c>
      <c r="Y151" s="119">
        <f t="shared" si="63"/>
        <v>57956</v>
      </c>
      <c r="Z151" s="60">
        <f t="shared" si="60"/>
        <v>0.35555828220858898</v>
      </c>
      <c r="AA151" s="112">
        <f t="shared" si="61"/>
        <v>0.47193006134969329</v>
      </c>
      <c r="AB151" s="67"/>
      <c r="AC151" s="67"/>
      <c r="AE151" s="90">
        <v>44700</v>
      </c>
      <c r="AF151" s="91">
        <f t="shared" si="64"/>
        <v>0.27423312883435585</v>
      </c>
      <c r="AG151" s="92">
        <f t="shared" si="65"/>
        <v>0.3906049079754601</v>
      </c>
    </row>
    <row r="152" spans="1:33" x14ac:dyDescent="0.25">
      <c r="A152" s="66">
        <v>150000</v>
      </c>
      <c r="B152" s="84" t="s">
        <v>69</v>
      </c>
      <c r="C152" s="57">
        <v>164000</v>
      </c>
      <c r="D152" s="58">
        <f t="shared" si="45"/>
        <v>77900</v>
      </c>
      <c r="E152" s="58">
        <f t="shared" si="46"/>
        <v>18040</v>
      </c>
      <c r="F152" s="58">
        <f t="shared" si="47"/>
        <v>622.6</v>
      </c>
      <c r="G152" s="58">
        <v>135</v>
      </c>
      <c r="H152" s="58">
        <v>281</v>
      </c>
      <c r="I152" s="58">
        <f t="shared" si="48"/>
        <v>19078.599999999999</v>
      </c>
      <c r="J152" s="58">
        <f t="shared" si="49"/>
        <v>58821.4</v>
      </c>
      <c r="K152" s="58">
        <f t="shared" si="50"/>
        <v>58820</v>
      </c>
      <c r="L152" s="59">
        <f t="shared" si="51"/>
        <v>0.35865853658536584</v>
      </c>
      <c r="M152" s="60">
        <f t="shared" si="52"/>
        <v>0.47499146341463416</v>
      </c>
      <c r="O152" s="110">
        <v>45000</v>
      </c>
      <c r="P152" s="59">
        <f t="shared" si="53"/>
        <v>0.27439024390243905</v>
      </c>
      <c r="Q152" s="60">
        <f t="shared" si="54"/>
        <v>0.39072317073170731</v>
      </c>
      <c r="R152" s="112">
        <f t="shared" si="55"/>
        <v>0.3937719512195122</v>
      </c>
      <c r="S152" s="119">
        <f t="shared" si="66"/>
        <v>45100</v>
      </c>
      <c r="T152" s="60">
        <f t="shared" si="56"/>
        <v>0.27500000000000002</v>
      </c>
      <c r="U152" s="112">
        <f t="shared" si="57"/>
        <v>0.39133292682926829</v>
      </c>
      <c r="V152" s="119">
        <f t="shared" si="62"/>
        <v>58821</v>
      </c>
      <c r="W152" s="60">
        <f t="shared" si="58"/>
        <v>0.35866463414634148</v>
      </c>
      <c r="X152" s="112">
        <f t="shared" si="59"/>
        <v>0.4749975609756098</v>
      </c>
      <c r="Y152" s="119">
        <f t="shared" si="63"/>
        <v>58321</v>
      </c>
      <c r="Z152" s="60">
        <f t="shared" si="60"/>
        <v>0.3556158536585366</v>
      </c>
      <c r="AA152" s="112">
        <f t="shared" si="61"/>
        <v>0.47194878048780492</v>
      </c>
      <c r="AB152" s="67"/>
      <c r="AC152" s="67"/>
      <c r="AE152" s="90">
        <v>45000</v>
      </c>
      <c r="AF152" s="91">
        <f t="shared" si="64"/>
        <v>0.27439024390243905</v>
      </c>
      <c r="AG152" s="92">
        <f t="shared" si="65"/>
        <v>0.39072317073170731</v>
      </c>
    </row>
    <row r="153" spans="1:33" x14ac:dyDescent="0.25">
      <c r="A153" s="66">
        <v>151000</v>
      </c>
      <c r="B153" s="84" t="s">
        <v>69</v>
      </c>
      <c r="C153" s="57">
        <v>165000</v>
      </c>
      <c r="D153" s="58">
        <f t="shared" si="45"/>
        <v>78375</v>
      </c>
      <c r="E153" s="58">
        <f t="shared" si="46"/>
        <v>18150</v>
      </c>
      <c r="F153" s="58">
        <f t="shared" si="47"/>
        <v>622.6</v>
      </c>
      <c r="G153" s="58">
        <v>135</v>
      </c>
      <c r="H153" s="58">
        <v>281</v>
      </c>
      <c r="I153" s="58">
        <f t="shared" si="48"/>
        <v>19188.599999999999</v>
      </c>
      <c r="J153" s="58">
        <f t="shared" si="49"/>
        <v>59186.400000000001</v>
      </c>
      <c r="K153" s="58">
        <f t="shared" si="50"/>
        <v>59180</v>
      </c>
      <c r="L153" s="59">
        <f t="shared" si="51"/>
        <v>0.35866666666666669</v>
      </c>
      <c r="M153" s="60">
        <f t="shared" si="52"/>
        <v>0.47496121212121217</v>
      </c>
      <c r="O153" s="110">
        <v>45300</v>
      </c>
      <c r="P153" s="59">
        <f t="shared" si="53"/>
        <v>0.27454545454545454</v>
      </c>
      <c r="Q153" s="60">
        <f t="shared" si="54"/>
        <v>0.39083999999999997</v>
      </c>
      <c r="R153" s="112">
        <f t="shared" si="55"/>
        <v>0.39387030303030302</v>
      </c>
      <c r="S153" s="119">
        <f t="shared" si="66"/>
        <v>45375</v>
      </c>
      <c r="T153" s="60">
        <f t="shared" si="56"/>
        <v>0.27500000000000002</v>
      </c>
      <c r="U153" s="112">
        <f t="shared" si="57"/>
        <v>0.39129454545454545</v>
      </c>
      <c r="V153" s="119">
        <f t="shared" si="62"/>
        <v>59186</v>
      </c>
      <c r="W153" s="60">
        <f t="shared" si="58"/>
        <v>0.3587030303030303</v>
      </c>
      <c r="X153" s="112">
        <f t="shared" si="59"/>
        <v>0.47499757575757579</v>
      </c>
      <c r="Y153" s="119">
        <f t="shared" si="63"/>
        <v>58686</v>
      </c>
      <c r="Z153" s="60">
        <f t="shared" si="60"/>
        <v>0.35567272727272725</v>
      </c>
      <c r="AA153" s="112">
        <f t="shared" si="61"/>
        <v>0.47196727272727274</v>
      </c>
      <c r="AB153" s="67"/>
      <c r="AC153" s="67"/>
      <c r="AE153" s="90">
        <v>45300</v>
      </c>
      <c r="AF153" s="91">
        <f t="shared" si="64"/>
        <v>0.27454545454545454</v>
      </c>
      <c r="AG153" s="92">
        <f t="shared" si="65"/>
        <v>0.39083999999999997</v>
      </c>
    </row>
    <row r="154" spans="1:33" x14ac:dyDescent="0.25">
      <c r="A154" s="66">
        <v>152000</v>
      </c>
      <c r="B154" s="84" t="s">
        <v>69</v>
      </c>
      <c r="C154" s="57">
        <v>166000</v>
      </c>
      <c r="D154" s="58">
        <f t="shared" si="45"/>
        <v>78850</v>
      </c>
      <c r="E154" s="58">
        <f t="shared" si="46"/>
        <v>18260</v>
      </c>
      <c r="F154" s="58">
        <f t="shared" si="47"/>
        <v>622.6</v>
      </c>
      <c r="G154" s="58">
        <v>135</v>
      </c>
      <c r="H154" s="58">
        <v>281</v>
      </c>
      <c r="I154" s="58">
        <f t="shared" si="48"/>
        <v>19298.599999999999</v>
      </c>
      <c r="J154" s="58">
        <f t="shared" si="49"/>
        <v>59551.4</v>
      </c>
      <c r="K154" s="58">
        <f t="shared" si="50"/>
        <v>59550</v>
      </c>
      <c r="L154" s="59">
        <f t="shared" si="51"/>
        <v>0.35873493975903614</v>
      </c>
      <c r="M154" s="60">
        <f t="shared" si="52"/>
        <v>0.47499156626506028</v>
      </c>
      <c r="O154" s="110">
        <v>45600</v>
      </c>
      <c r="P154" s="59">
        <f t="shared" si="53"/>
        <v>0.27469879518072288</v>
      </c>
      <c r="Q154" s="60">
        <f t="shared" si="54"/>
        <v>0.39095542168674696</v>
      </c>
      <c r="R154" s="112">
        <f t="shared" si="55"/>
        <v>0.39396746987951808</v>
      </c>
      <c r="S154" s="119">
        <f t="shared" si="66"/>
        <v>45650</v>
      </c>
      <c r="T154" s="60">
        <f t="shared" si="56"/>
        <v>0.27500000000000002</v>
      </c>
      <c r="U154" s="112">
        <f t="shared" si="57"/>
        <v>0.39125662650602411</v>
      </c>
      <c r="V154" s="119">
        <f t="shared" si="62"/>
        <v>59551</v>
      </c>
      <c r="W154" s="60">
        <f t="shared" si="58"/>
        <v>0.3587409638554217</v>
      </c>
      <c r="X154" s="112">
        <f t="shared" si="59"/>
        <v>0.47499759036144584</v>
      </c>
      <c r="Y154" s="119">
        <f t="shared" si="63"/>
        <v>59051</v>
      </c>
      <c r="Z154" s="60">
        <f t="shared" si="60"/>
        <v>0.35572891566265058</v>
      </c>
      <c r="AA154" s="112">
        <f t="shared" si="61"/>
        <v>0.47198554216867472</v>
      </c>
      <c r="AB154" s="67"/>
      <c r="AC154" s="67"/>
      <c r="AE154" s="90">
        <v>45600</v>
      </c>
      <c r="AF154" s="91">
        <f t="shared" si="64"/>
        <v>0.27469879518072288</v>
      </c>
      <c r="AG154" s="92">
        <f t="shared" si="65"/>
        <v>0.39095542168674696</v>
      </c>
    </row>
    <row r="155" spans="1:33" x14ac:dyDescent="0.25">
      <c r="A155" s="66">
        <v>153000</v>
      </c>
      <c r="B155" s="84" t="s">
        <v>69</v>
      </c>
      <c r="C155" s="57">
        <v>167000</v>
      </c>
      <c r="D155" s="58">
        <f t="shared" si="45"/>
        <v>79325</v>
      </c>
      <c r="E155" s="58">
        <f t="shared" si="46"/>
        <v>18370</v>
      </c>
      <c r="F155" s="58">
        <f t="shared" si="47"/>
        <v>622.6</v>
      </c>
      <c r="G155" s="58">
        <v>135</v>
      </c>
      <c r="H155" s="58">
        <v>281</v>
      </c>
      <c r="I155" s="58">
        <f t="shared" si="48"/>
        <v>19408.599999999999</v>
      </c>
      <c r="J155" s="58">
        <f t="shared" si="49"/>
        <v>59916.4</v>
      </c>
      <c r="K155" s="58">
        <f t="shared" si="50"/>
        <v>59910</v>
      </c>
      <c r="L155" s="59">
        <f t="shared" si="51"/>
        <v>0.35874251497005988</v>
      </c>
      <c r="M155" s="60">
        <f t="shared" si="52"/>
        <v>0.47496167664670663</v>
      </c>
      <c r="O155" s="110">
        <v>45900</v>
      </c>
      <c r="P155" s="59">
        <f t="shared" si="53"/>
        <v>0.2748502994011976</v>
      </c>
      <c r="Q155" s="60">
        <f t="shared" si="54"/>
        <v>0.39106946107784429</v>
      </c>
      <c r="R155" s="112">
        <f t="shared" si="55"/>
        <v>0.39406347305389228</v>
      </c>
      <c r="S155" s="119">
        <f t="shared" si="66"/>
        <v>45925</v>
      </c>
      <c r="T155" s="60">
        <f t="shared" si="56"/>
        <v>0.27500000000000002</v>
      </c>
      <c r="U155" s="112">
        <f t="shared" si="57"/>
        <v>0.39121916167664672</v>
      </c>
      <c r="V155" s="119">
        <f t="shared" si="62"/>
        <v>59916</v>
      </c>
      <c r="W155" s="60">
        <f t="shared" si="58"/>
        <v>0.35877844311377244</v>
      </c>
      <c r="X155" s="112">
        <f t="shared" si="59"/>
        <v>0.47499760479041919</v>
      </c>
      <c r="Y155" s="119">
        <f t="shared" si="63"/>
        <v>59416</v>
      </c>
      <c r="Z155" s="60">
        <f t="shared" si="60"/>
        <v>0.35578443113772457</v>
      </c>
      <c r="AA155" s="112">
        <f t="shared" si="61"/>
        <v>0.47200359281437132</v>
      </c>
      <c r="AB155" s="67"/>
      <c r="AC155" s="67"/>
      <c r="AE155" s="90">
        <v>45900</v>
      </c>
      <c r="AF155" s="91">
        <f t="shared" si="64"/>
        <v>0.2748502994011976</v>
      </c>
      <c r="AG155" s="92">
        <f t="shared" si="65"/>
        <v>0.39106946107784429</v>
      </c>
    </row>
    <row r="156" spans="1:33" x14ac:dyDescent="0.25">
      <c r="A156" s="66">
        <v>154000</v>
      </c>
      <c r="B156" s="84" t="s">
        <v>69</v>
      </c>
      <c r="C156" s="57">
        <v>168000</v>
      </c>
      <c r="D156" s="58">
        <f t="shared" si="45"/>
        <v>79800</v>
      </c>
      <c r="E156" s="58">
        <f t="shared" si="46"/>
        <v>18480</v>
      </c>
      <c r="F156" s="58">
        <f t="shared" si="47"/>
        <v>622.6</v>
      </c>
      <c r="G156" s="58">
        <v>135</v>
      </c>
      <c r="H156" s="58">
        <v>281</v>
      </c>
      <c r="I156" s="58">
        <f t="shared" si="48"/>
        <v>19518.599999999999</v>
      </c>
      <c r="J156" s="58">
        <f t="shared" si="49"/>
        <v>60281.4</v>
      </c>
      <c r="K156" s="58">
        <f t="shared" si="50"/>
        <v>60280</v>
      </c>
      <c r="L156" s="59">
        <f t="shared" si="51"/>
        <v>0.3588095238095238</v>
      </c>
      <c r="M156" s="60">
        <f t="shared" si="52"/>
        <v>0.4749916666666667</v>
      </c>
      <c r="O156" s="110">
        <v>46200</v>
      </c>
      <c r="P156" s="59">
        <f t="shared" si="53"/>
        <v>0.27500000000000002</v>
      </c>
      <c r="Q156" s="60">
        <f t="shared" si="54"/>
        <v>0.39118214285714287</v>
      </c>
      <c r="R156" s="112">
        <f t="shared" si="55"/>
        <v>0.39415833333333339</v>
      </c>
      <c r="S156" s="119">
        <f t="shared" si="66"/>
        <v>46200</v>
      </c>
      <c r="T156" s="60">
        <f t="shared" si="56"/>
        <v>0.27500000000000002</v>
      </c>
      <c r="U156" s="112">
        <f t="shared" si="57"/>
        <v>0.39118214285714287</v>
      </c>
      <c r="V156" s="119">
        <f t="shared" si="62"/>
        <v>60281</v>
      </c>
      <c r="W156" s="60">
        <f t="shared" si="58"/>
        <v>0.35881547619047621</v>
      </c>
      <c r="X156" s="112">
        <f t="shared" si="59"/>
        <v>0.47499761904761906</v>
      </c>
      <c r="Y156" s="119">
        <f t="shared" si="63"/>
        <v>59781</v>
      </c>
      <c r="Z156" s="60">
        <f t="shared" si="60"/>
        <v>0.35583928571428569</v>
      </c>
      <c r="AA156" s="112">
        <f t="shared" si="61"/>
        <v>0.47202142857142859</v>
      </c>
      <c r="AB156" s="67"/>
      <c r="AC156" s="67"/>
      <c r="AE156" s="90">
        <v>46200</v>
      </c>
      <c r="AF156" s="91">
        <f t="shared" si="64"/>
        <v>0.27500000000000002</v>
      </c>
      <c r="AG156" s="92">
        <f t="shared" si="65"/>
        <v>0.39118214285714287</v>
      </c>
    </row>
    <row r="157" spans="1:33" x14ac:dyDescent="0.25">
      <c r="A157" s="66">
        <v>155000</v>
      </c>
      <c r="B157" s="84" t="s">
        <v>69</v>
      </c>
      <c r="C157" s="57">
        <v>170000</v>
      </c>
      <c r="D157" s="58">
        <f t="shared" si="45"/>
        <v>80750</v>
      </c>
      <c r="E157" s="58">
        <f t="shared" si="46"/>
        <v>18700</v>
      </c>
      <c r="F157" s="58">
        <f t="shared" si="47"/>
        <v>622.6</v>
      </c>
      <c r="G157" s="58">
        <v>135</v>
      </c>
      <c r="H157" s="58">
        <v>281</v>
      </c>
      <c r="I157" s="58">
        <f t="shared" si="48"/>
        <v>19738.599999999999</v>
      </c>
      <c r="J157" s="58">
        <f t="shared" si="49"/>
        <v>61011.4</v>
      </c>
      <c r="K157" s="58">
        <f t="shared" si="50"/>
        <v>61010</v>
      </c>
      <c r="L157" s="59">
        <f t="shared" si="51"/>
        <v>0.35888235294117649</v>
      </c>
      <c r="M157" s="60">
        <f t="shared" si="52"/>
        <v>0.47499176470588239</v>
      </c>
      <c r="O157" s="110">
        <v>46500</v>
      </c>
      <c r="P157" s="59">
        <f t="shared" si="53"/>
        <v>0.27352941176470591</v>
      </c>
      <c r="Q157" s="60">
        <f t="shared" si="54"/>
        <v>0.38963882352941182</v>
      </c>
      <c r="R157" s="112">
        <f t="shared" si="55"/>
        <v>0.39258000000000004</v>
      </c>
      <c r="S157" s="119">
        <f t="shared" si="66"/>
        <v>46750</v>
      </c>
      <c r="T157" s="60">
        <f t="shared" si="56"/>
        <v>0.27500000000000002</v>
      </c>
      <c r="U157" s="112">
        <f t="shared" si="57"/>
        <v>0.39110941176470593</v>
      </c>
      <c r="V157" s="119">
        <f t="shared" si="62"/>
        <v>61011</v>
      </c>
      <c r="W157" s="60">
        <f t="shared" si="58"/>
        <v>0.35888823529411767</v>
      </c>
      <c r="X157" s="112">
        <f t="shared" si="59"/>
        <v>0.47499764705882358</v>
      </c>
      <c r="Y157" s="119">
        <f t="shared" si="63"/>
        <v>60511</v>
      </c>
      <c r="Z157" s="60">
        <f t="shared" si="60"/>
        <v>0.35594705882352939</v>
      </c>
      <c r="AA157" s="112">
        <f t="shared" si="61"/>
        <v>0.47205647058823536</v>
      </c>
      <c r="AB157" s="67"/>
      <c r="AC157" s="67"/>
      <c r="AE157" s="90">
        <v>46500</v>
      </c>
      <c r="AF157" s="91">
        <f t="shared" si="64"/>
        <v>0.27352941176470591</v>
      </c>
      <c r="AG157" s="92">
        <f t="shared" si="65"/>
        <v>0.38963882352941182</v>
      </c>
    </row>
    <row r="158" spans="1:33" x14ac:dyDescent="0.25">
      <c r="A158" s="66">
        <v>156000</v>
      </c>
      <c r="B158" s="84" t="s">
        <v>69</v>
      </c>
      <c r="C158" s="57">
        <v>171000</v>
      </c>
      <c r="D158" s="58">
        <f t="shared" si="45"/>
        <v>81225</v>
      </c>
      <c r="E158" s="58">
        <f t="shared" si="46"/>
        <v>18810</v>
      </c>
      <c r="F158" s="58">
        <f t="shared" si="47"/>
        <v>622.6</v>
      </c>
      <c r="G158" s="58">
        <v>135</v>
      </c>
      <c r="H158" s="58">
        <v>281</v>
      </c>
      <c r="I158" s="58">
        <f t="shared" si="48"/>
        <v>19848.599999999999</v>
      </c>
      <c r="J158" s="58">
        <f t="shared" si="49"/>
        <v>61376.4</v>
      </c>
      <c r="K158" s="58">
        <f t="shared" si="50"/>
        <v>61370</v>
      </c>
      <c r="L158" s="59">
        <f t="shared" si="51"/>
        <v>0.35888888888888887</v>
      </c>
      <c r="M158" s="60">
        <f t="shared" si="52"/>
        <v>0.47496257309941525</v>
      </c>
      <c r="O158" s="110">
        <v>46800</v>
      </c>
      <c r="P158" s="59">
        <f t="shared" si="53"/>
        <v>0.27368421052631581</v>
      </c>
      <c r="Q158" s="60">
        <f t="shared" si="54"/>
        <v>0.38975789473684214</v>
      </c>
      <c r="R158" s="112">
        <f t="shared" si="55"/>
        <v>0.3926818713450293</v>
      </c>
      <c r="S158" s="119">
        <f t="shared" si="66"/>
        <v>47025</v>
      </c>
      <c r="T158" s="60">
        <f t="shared" si="56"/>
        <v>0.27500000000000002</v>
      </c>
      <c r="U158" s="112">
        <f t="shared" si="57"/>
        <v>0.39107368421052635</v>
      </c>
      <c r="V158" s="119">
        <f t="shared" si="62"/>
        <v>61376</v>
      </c>
      <c r="W158" s="60">
        <f t="shared" si="58"/>
        <v>0.35892397660818715</v>
      </c>
      <c r="X158" s="112">
        <f t="shared" si="59"/>
        <v>0.47499766081871347</v>
      </c>
      <c r="Y158" s="119">
        <f t="shared" si="63"/>
        <v>60876</v>
      </c>
      <c r="Z158" s="60">
        <f t="shared" si="60"/>
        <v>0.35599999999999998</v>
      </c>
      <c r="AA158" s="112">
        <f t="shared" si="61"/>
        <v>0.47207368421052637</v>
      </c>
      <c r="AB158" s="67"/>
      <c r="AC158" s="67"/>
      <c r="AE158" s="90">
        <v>46800</v>
      </c>
      <c r="AF158" s="91">
        <f t="shared" si="64"/>
        <v>0.27368421052631581</v>
      </c>
      <c r="AG158" s="92">
        <f t="shared" si="65"/>
        <v>0.38975789473684214</v>
      </c>
    </row>
    <row r="159" spans="1:33" x14ac:dyDescent="0.25">
      <c r="A159" s="66">
        <v>157000</v>
      </c>
      <c r="B159" s="84" t="s">
        <v>69</v>
      </c>
      <c r="C159" s="57">
        <v>172000</v>
      </c>
      <c r="D159" s="58">
        <f t="shared" si="45"/>
        <v>81700</v>
      </c>
      <c r="E159" s="58">
        <f t="shared" si="46"/>
        <v>18920</v>
      </c>
      <c r="F159" s="58">
        <f t="shared" si="47"/>
        <v>622.6</v>
      </c>
      <c r="G159" s="58">
        <v>135</v>
      </c>
      <c r="H159" s="58">
        <v>281</v>
      </c>
      <c r="I159" s="58">
        <f t="shared" si="48"/>
        <v>19958.599999999999</v>
      </c>
      <c r="J159" s="58">
        <f t="shared" si="49"/>
        <v>61741.4</v>
      </c>
      <c r="K159" s="58">
        <f t="shared" si="50"/>
        <v>61740</v>
      </c>
      <c r="L159" s="59">
        <f t="shared" si="51"/>
        <v>0.35895348837209301</v>
      </c>
      <c r="M159" s="60">
        <f t="shared" si="52"/>
        <v>0.47499186046511632</v>
      </c>
      <c r="O159" s="110">
        <v>47100</v>
      </c>
      <c r="P159" s="59">
        <f t="shared" si="53"/>
        <v>0.27383720930232558</v>
      </c>
      <c r="Q159" s="60">
        <f t="shared" si="54"/>
        <v>0.38987558139534889</v>
      </c>
      <c r="R159" s="112">
        <f t="shared" si="55"/>
        <v>0.39278255813953494</v>
      </c>
      <c r="S159" s="119">
        <f t="shared" si="66"/>
        <v>47300</v>
      </c>
      <c r="T159" s="60">
        <f t="shared" si="56"/>
        <v>0.27500000000000002</v>
      </c>
      <c r="U159" s="112">
        <f t="shared" si="57"/>
        <v>0.39103837209302328</v>
      </c>
      <c r="V159" s="119">
        <f t="shared" si="62"/>
        <v>61741</v>
      </c>
      <c r="W159" s="60">
        <f t="shared" si="58"/>
        <v>0.35895930232558138</v>
      </c>
      <c r="X159" s="112">
        <f t="shared" si="59"/>
        <v>0.47499767441860469</v>
      </c>
      <c r="Y159" s="119">
        <f t="shared" si="63"/>
        <v>61241</v>
      </c>
      <c r="Z159" s="60">
        <f t="shared" si="60"/>
        <v>0.35605232558139532</v>
      </c>
      <c r="AA159" s="112">
        <f t="shared" si="61"/>
        <v>0.47209069767441864</v>
      </c>
      <c r="AB159" s="67"/>
      <c r="AC159" s="67"/>
      <c r="AE159" s="90">
        <v>47100</v>
      </c>
      <c r="AF159" s="91">
        <f t="shared" si="64"/>
        <v>0.27383720930232558</v>
      </c>
      <c r="AG159" s="92">
        <f t="shared" si="65"/>
        <v>0.38987558139534889</v>
      </c>
    </row>
    <row r="160" spans="1:33" x14ac:dyDescent="0.25">
      <c r="A160" s="66">
        <v>158000</v>
      </c>
      <c r="B160" s="84" t="s">
        <v>69</v>
      </c>
      <c r="C160" s="57">
        <v>173000</v>
      </c>
      <c r="D160" s="58">
        <f t="shared" si="45"/>
        <v>82175</v>
      </c>
      <c r="E160" s="58">
        <f t="shared" si="46"/>
        <v>19030</v>
      </c>
      <c r="F160" s="58">
        <f t="shared" si="47"/>
        <v>622.6</v>
      </c>
      <c r="G160" s="58">
        <v>135</v>
      </c>
      <c r="H160" s="58">
        <v>281</v>
      </c>
      <c r="I160" s="58">
        <f t="shared" si="48"/>
        <v>20068.599999999999</v>
      </c>
      <c r="J160" s="58">
        <f t="shared" si="49"/>
        <v>62106.400000000001</v>
      </c>
      <c r="K160" s="58">
        <f t="shared" si="50"/>
        <v>62100</v>
      </c>
      <c r="L160" s="59">
        <f t="shared" si="51"/>
        <v>0.35895953757225435</v>
      </c>
      <c r="M160" s="60">
        <f t="shared" si="52"/>
        <v>0.47496300578034684</v>
      </c>
      <c r="O160" s="110">
        <v>47400</v>
      </c>
      <c r="P160" s="59">
        <f t="shared" si="53"/>
        <v>0.27398843930635836</v>
      </c>
      <c r="Q160" s="60">
        <f t="shared" si="54"/>
        <v>0.3899919075144509</v>
      </c>
      <c r="R160" s="112">
        <f t="shared" si="55"/>
        <v>0.39288208092485555</v>
      </c>
      <c r="S160" s="119">
        <f t="shared" si="66"/>
        <v>47575</v>
      </c>
      <c r="T160" s="60">
        <f t="shared" si="56"/>
        <v>0.27500000000000002</v>
      </c>
      <c r="U160" s="112">
        <f t="shared" si="57"/>
        <v>0.39100346820809251</v>
      </c>
      <c r="V160" s="119">
        <f t="shared" si="62"/>
        <v>62106</v>
      </c>
      <c r="W160" s="60">
        <f t="shared" si="58"/>
        <v>0.35899421965317918</v>
      </c>
      <c r="X160" s="112">
        <f t="shared" si="59"/>
        <v>0.47499768786127172</v>
      </c>
      <c r="Y160" s="119">
        <f t="shared" si="63"/>
        <v>61606</v>
      </c>
      <c r="Z160" s="60">
        <f t="shared" si="60"/>
        <v>0.35610404624277459</v>
      </c>
      <c r="AA160" s="112">
        <f t="shared" si="61"/>
        <v>0.47210751445086707</v>
      </c>
      <c r="AB160" s="67"/>
      <c r="AC160" s="67"/>
      <c r="AE160" s="90">
        <v>47400</v>
      </c>
      <c r="AF160" s="91">
        <f t="shared" si="64"/>
        <v>0.27398843930635836</v>
      </c>
      <c r="AG160" s="92">
        <f t="shared" si="65"/>
        <v>0.3899919075144509</v>
      </c>
    </row>
    <row r="161" spans="1:33" x14ac:dyDescent="0.25">
      <c r="A161" s="66">
        <v>159000</v>
      </c>
      <c r="B161" s="84" t="s">
        <v>69</v>
      </c>
      <c r="C161" s="57">
        <v>174000</v>
      </c>
      <c r="D161" s="58">
        <f t="shared" si="45"/>
        <v>82650</v>
      </c>
      <c r="E161" s="58">
        <f t="shared" si="46"/>
        <v>19140</v>
      </c>
      <c r="F161" s="58">
        <f t="shared" si="47"/>
        <v>622.6</v>
      </c>
      <c r="G161" s="58">
        <v>135</v>
      </c>
      <c r="H161" s="58">
        <v>281</v>
      </c>
      <c r="I161" s="58">
        <f t="shared" si="48"/>
        <v>20178.599999999999</v>
      </c>
      <c r="J161" s="58">
        <f t="shared" si="49"/>
        <v>62471.4</v>
      </c>
      <c r="K161" s="58">
        <f t="shared" si="50"/>
        <v>62470</v>
      </c>
      <c r="L161" s="59">
        <f t="shared" si="51"/>
        <v>0.35902298850574715</v>
      </c>
      <c r="M161" s="60">
        <f t="shared" si="52"/>
        <v>0.47499195402298855</v>
      </c>
      <c r="O161" s="110">
        <v>47700</v>
      </c>
      <c r="P161" s="59">
        <f t="shared" si="53"/>
        <v>0.27413793103448275</v>
      </c>
      <c r="Q161" s="60">
        <f t="shared" si="54"/>
        <v>0.39010689655172415</v>
      </c>
      <c r="R161" s="112">
        <f t="shared" si="55"/>
        <v>0.39298045977011498</v>
      </c>
      <c r="S161" s="119">
        <f t="shared" si="66"/>
        <v>47850</v>
      </c>
      <c r="T161" s="60">
        <f t="shared" si="56"/>
        <v>0.27500000000000002</v>
      </c>
      <c r="U161" s="112">
        <f t="shared" si="57"/>
        <v>0.39096896551724142</v>
      </c>
      <c r="V161" s="119">
        <f t="shared" si="62"/>
        <v>62471</v>
      </c>
      <c r="W161" s="60">
        <f t="shared" si="58"/>
        <v>0.3590287356321839</v>
      </c>
      <c r="X161" s="112">
        <f t="shared" si="59"/>
        <v>0.4749977011494253</v>
      </c>
      <c r="Y161" s="119">
        <f t="shared" si="63"/>
        <v>61971</v>
      </c>
      <c r="Z161" s="60">
        <f t="shared" si="60"/>
        <v>0.35615517241379313</v>
      </c>
      <c r="AA161" s="112">
        <f t="shared" si="61"/>
        <v>0.47212413793103453</v>
      </c>
      <c r="AB161" s="67"/>
      <c r="AC161" s="67"/>
      <c r="AE161" s="90">
        <v>47700</v>
      </c>
      <c r="AF161" s="91">
        <f t="shared" si="64"/>
        <v>0.27413793103448275</v>
      </c>
      <c r="AG161" s="92">
        <f t="shared" si="65"/>
        <v>0.39010689655172415</v>
      </c>
    </row>
    <row r="162" spans="1:33" x14ac:dyDescent="0.25">
      <c r="A162" s="66">
        <v>160000</v>
      </c>
      <c r="B162" s="84" t="s">
        <v>69</v>
      </c>
      <c r="C162" s="57">
        <v>175000</v>
      </c>
      <c r="D162" s="58">
        <f t="shared" si="45"/>
        <v>83125</v>
      </c>
      <c r="E162" s="58">
        <f t="shared" si="46"/>
        <v>19250</v>
      </c>
      <c r="F162" s="58">
        <f t="shared" si="47"/>
        <v>622.6</v>
      </c>
      <c r="G162" s="58">
        <v>135</v>
      </c>
      <c r="H162" s="58">
        <v>281</v>
      </c>
      <c r="I162" s="58">
        <f t="shared" si="48"/>
        <v>20288.599999999999</v>
      </c>
      <c r="J162" s="58">
        <f t="shared" si="49"/>
        <v>62836.4</v>
      </c>
      <c r="K162" s="58">
        <f t="shared" si="50"/>
        <v>62830</v>
      </c>
      <c r="L162" s="59">
        <f t="shared" si="51"/>
        <v>0.35902857142857142</v>
      </c>
      <c r="M162" s="60">
        <f t="shared" si="52"/>
        <v>0.47496342857142859</v>
      </c>
      <c r="O162" s="110">
        <v>48000</v>
      </c>
      <c r="P162" s="59">
        <f t="shared" si="53"/>
        <v>0.2742857142857143</v>
      </c>
      <c r="Q162" s="60">
        <f t="shared" si="54"/>
        <v>0.39022057142857147</v>
      </c>
      <c r="R162" s="112">
        <f t="shared" si="55"/>
        <v>0.39307771428571431</v>
      </c>
      <c r="S162" s="119">
        <f t="shared" si="66"/>
        <v>48125</v>
      </c>
      <c r="T162" s="60">
        <f t="shared" si="56"/>
        <v>0.27500000000000002</v>
      </c>
      <c r="U162" s="112">
        <f t="shared" si="57"/>
        <v>0.3909348571428572</v>
      </c>
      <c r="V162" s="119">
        <f t="shared" si="62"/>
        <v>62836</v>
      </c>
      <c r="W162" s="60">
        <f t="shared" si="58"/>
        <v>0.35906285714285713</v>
      </c>
      <c r="X162" s="112">
        <f t="shared" si="59"/>
        <v>0.4749977142857143</v>
      </c>
      <c r="Y162" s="119">
        <f t="shared" si="63"/>
        <v>62336</v>
      </c>
      <c r="Z162" s="60">
        <f t="shared" si="60"/>
        <v>0.35620571428571429</v>
      </c>
      <c r="AA162" s="112">
        <f t="shared" si="61"/>
        <v>0.47214057142857146</v>
      </c>
      <c r="AB162" s="67"/>
      <c r="AC162" s="67"/>
      <c r="AE162" s="90">
        <v>48000</v>
      </c>
      <c r="AF162" s="91">
        <f t="shared" si="64"/>
        <v>0.2742857142857143</v>
      </c>
      <c r="AG162" s="92">
        <f t="shared" si="65"/>
        <v>0.39022057142857147</v>
      </c>
    </row>
    <row r="163" spans="1:33" x14ac:dyDescent="0.25">
      <c r="A163" s="66">
        <v>161000</v>
      </c>
      <c r="B163" s="84" t="s">
        <v>69</v>
      </c>
      <c r="C163" s="57">
        <v>176000</v>
      </c>
      <c r="D163" s="58">
        <f t="shared" si="45"/>
        <v>83600</v>
      </c>
      <c r="E163" s="58">
        <f t="shared" si="46"/>
        <v>19360</v>
      </c>
      <c r="F163" s="58">
        <f t="shared" si="47"/>
        <v>622.6</v>
      </c>
      <c r="G163" s="58">
        <v>135</v>
      </c>
      <c r="H163" s="58">
        <v>281</v>
      </c>
      <c r="I163" s="58">
        <f t="shared" si="48"/>
        <v>20398.599999999999</v>
      </c>
      <c r="J163" s="58">
        <f t="shared" si="49"/>
        <v>63201.4</v>
      </c>
      <c r="K163" s="58">
        <f t="shared" si="50"/>
        <v>63200</v>
      </c>
      <c r="L163" s="59">
        <f t="shared" si="51"/>
        <v>0.35909090909090907</v>
      </c>
      <c r="M163" s="60">
        <f t="shared" si="52"/>
        <v>0.47499204545454549</v>
      </c>
      <c r="O163" s="110">
        <v>48300</v>
      </c>
      <c r="P163" s="59">
        <f t="shared" si="53"/>
        <v>0.27443181818181817</v>
      </c>
      <c r="Q163" s="60">
        <f t="shared" si="54"/>
        <v>0.39033295454545458</v>
      </c>
      <c r="R163" s="112">
        <f t="shared" si="55"/>
        <v>0.3931738636363637</v>
      </c>
      <c r="S163" s="119">
        <f t="shared" si="66"/>
        <v>48400</v>
      </c>
      <c r="T163" s="60">
        <f t="shared" si="56"/>
        <v>0.27500000000000002</v>
      </c>
      <c r="U163" s="112">
        <f t="shared" si="57"/>
        <v>0.39090113636363638</v>
      </c>
      <c r="V163" s="119">
        <f t="shared" si="62"/>
        <v>63201</v>
      </c>
      <c r="W163" s="60">
        <f t="shared" si="58"/>
        <v>0.35909659090909091</v>
      </c>
      <c r="X163" s="112">
        <f t="shared" si="59"/>
        <v>0.47499772727272732</v>
      </c>
      <c r="Y163" s="119">
        <f t="shared" si="63"/>
        <v>62701</v>
      </c>
      <c r="Z163" s="60">
        <f t="shared" si="60"/>
        <v>0.35625568181818179</v>
      </c>
      <c r="AA163" s="112">
        <f t="shared" si="61"/>
        <v>0.47215681818181821</v>
      </c>
      <c r="AB163" s="67"/>
      <c r="AC163" s="67"/>
      <c r="AE163" s="90">
        <v>48300</v>
      </c>
      <c r="AF163" s="91">
        <f t="shared" si="64"/>
        <v>0.27443181818181817</v>
      </c>
      <c r="AG163" s="92">
        <f t="shared" si="65"/>
        <v>0.39033295454545458</v>
      </c>
    </row>
    <row r="164" spans="1:33" x14ac:dyDescent="0.25">
      <c r="A164" s="66">
        <v>162000</v>
      </c>
      <c r="B164" s="84" t="s">
        <v>69</v>
      </c>
      <c r="C164" s="57">
        <v>177000</v>
      </c>
      <c r="D164" s="58">
        <f t="shared" si="45"/>
        <v>84075</v>
      </c>
      <c r="E164" s="58">
        <f t="shared" si="46"/>
        <v>19470</v>
      </c>
      <c r="F164" s="58">
        <f t="shared" si="47"/>
        <v>622.6</v>
      </c>
      <c r="G164" s="58">
        <v>135</v>
      </c>
      <c r="H164" s="58">
        <v>281</v>
      </c>
      <c r="I164" s="58">
        <f t="shared" si="48"/>
        <v>20508.599999999999</v>
      </c>
      <c r="J164" s="58">
        <f t="shared" si="49"/>
        <v>63566.400000000001</v>
      </c>
      <c r="K164" s="58">
        <f t="shared" si="50"/>
        <v>63560</v>
      </c>
      <c r="L164" s="59">
        <f t="shared" si="51"/>
        <v>0.35909604519774013</v>
      </c>
      <c r="M164" s="60">
        <f t="shared" si="52"/>
        <v>0.47496384180790963</v>
      </c>
      <c r="O164" s="110">
        <v>48600</v>
      </c>
      <c r="P164" s="59">
        <f t="shared" si="53"/>
        <v>0.27457627118644068</v>
      </c>
      <c r="Q164" s="60">
        <f t="shared" si="54"/>
        <v>0.39044406779661023</v>
      </c>
      <c r="R164" s="112">
        <f t="shared" si="55"/>
        <v>0.39326892655367235</v>
      </c>
      <c r="S164" s="119">
        <f t="shared" si="66"/>
        <v>48675</v>
      </c>
      <c r="T164" s="60">
        <f t="shared" si="56"/>
        <v>0.27500000000000002</v>
      </c>
      <c r="U164" s="112">
        <f t="shared" si="57"/>
        <v>0.39086779661016952</v>
      </c>
      <c r="V164" s="119">
        <f t="shared" si="62"/>
        <v>63566</v>
      </c>
      <c r="W164" s="60">
        <f t="shared" si="58"/>
        <v>0.35912994350282484</v>
      </c>
      <c r="X164" s="112">
        <f t="shared" si="59"/>
        <v>0.47499774011299439</v>
      </c>
      <c r="Y164" s="119">
        <f t="shared" si="63"/>
        <v>63066</v>
      </c>
      <c r="Z164" s="60">
        <f t="shared" si="60"/>
        <v>0.35630508474576272</v>
      </c>
      <c r="AA164" s="112">
        <f t="shared" si="61"/>
        <v>0.47217288135593222</v>
      </c>
      <c r="AB164" s="67"/>
      <c r="AC164" s="67"/>
      <c r="AE164" s="90">
        <v>48600</v>
      </c>
      <c r="AF164" s="91">
        <f t="shared" si="64"/>
        <v>0.27457627118644068</v>
      </c>
      <c r="AG164" s="92">
        <f t="shared" si="65"/>
        <v>0.39044406779661023</v>
      </c>
    </row>
    <row r="165" spans="1:33" x14ac:dyDescent="0.25">
      <c r="A165" s="66">
        <v>163000</v>
      </c>
      <c r="B165" s="84" t="s">
        <v>69</v>
      </c>
      <c r="C165" s="57">
        <v>178000</v>
      </c>
      <c r="D165" s="58">
        <f t="shared" si="45"/>
        <v>84550</v>
      </c>
      <c r="E165" s="58">
        <f t="shared" si="46"/>
        <v>19580</v>
      </c>
      <c r="F165" s="58">
        <f t="shared" si="47"/>
        <v>622.6</v>
      </c>
      <c r="G165" s="58">
        <v>135</v>
      </c>
      <c r="H165" s="58">
        <v>281</v>
      </c>
      <c r="I165" s="58">
        <f t="shared" si="48"/>
        <v>20618.599999999999</v>
      </c>
      <c r="J165" s="58">
        <f t="shared" si="49"/>
        <v>63931.4</v>
      </c>
      <c r="K165" s="58">
        <f t="shared" si="50"/>
        <v>63930</v>
      </c>
      <c r="L165" s="59">
        <f t="shared" si="51"/>
        <v>0.3591573033707865</v>
      </c>
      <c r="M165" s="60">
        <f t="shared" si="52"/>
        <v>0.47499213483146069</v>
      </c>
      <c r="O165" s="110">
        <v>48900</v>
      </c>
      <c r="P165" s="59">
        <f t="shared" si="53"/>
        <v>0.27471910112359549</v>
      </c>
      <c r="Q165" s="60">
        <f t="shared" si="54"/>
        <v>0.39055393258426968</v>
      </c>
      <c r="R165" s="112">
        <f t="shared" si="55"/>
        <v>0.39336292134831463</v>
      </c>
      <c r="S165" s="119">
        <f t="shared" si="66"/>
        <v>48950</v>
      </c>
      <c r="T165" s="60">
        <f t="shared" si="56"/>
        <v>0.27500000000000002</v>
      </c>
      <c r="U165" s="112">
        <f t="shared" si="57"/>
        <v>0.39083483146067421</v>
      </c>
      <c r="V165" s="119">
        <f t="shared" si="62"/>
        <v>63931</v>
      </c>
      <c r="W165" s="60">
        <f t="shared" si="58"/>
        <v>0.35916292134831462</v>
      </c>
      <c r="X165" s="112">
        <f t="shared" si="59"/>
        <v>0.47499775280898882</v>
      </c>
      <c r="Y165" s="119">
        <f t="shared" si="63"/>
        <v>63431</v>
      </c>
      <c r="Z165" s="60">
        <f t="shared" si="60"/>
        <v>0.35635393258426967</v>
      </c>
      <c r="AA165" s="112">
        <f t="shared" si="61"/>
        <v>0.47218876404494387</v>
      </c>
      <c r="AB165" s="67"/>
      <c r="AC165" s="67"/>
      <c r="AE165" s="90">
        <v>48900</v>
      </c>
      <c r="AF165" s="91">
        <f t="shared" si="64"/>
        <v>0.27471910112359549</v>
      </c>
      <c r="AG165" s="92">
        <f t="shared" si="65"/>
        <v>0.39055393258426968</v>
      </c>
    </row>
    <row r="166" spans="1:33" x14ac:dyDescent="0.25">
      <c r="A166" s="66">
        <v>164000</v>
      </c>
      <c r="B166" s="84" t="s">
        <v>69</v>
      </c>
      <c r="C166" s="57">
        <v>179000</v>
      </c>
      <c r="D166" s="58">
        <f t="shared" si="45"/>
        <v>85025</v>
      </c>
      <c r="E166" s="58">
        <f t="shared" si="46"/>
        <v>19690</v>
      </c>
      <c r="F166" s="58">
        <f t="shared" si="47"/>
        <v>622.6</v>
      </c>
      <c r="G166" s="58">
        <v>135</v>
      </c>
      <c r="H166" s="58">
        <v>281</v>
      </c>
      <c r="I166" s="58">
        <f t="shared" si="48"/>
        <v>20728.599999999999</v>
      </c>
      <c r="J166" s="58">
        <f t="shared" si="49"/>
        <v>64296.4</v>
      </c>
      <c r="K166" s="58">
        <f t="shared" si="50"/>
        <v>64290</v>
      </c>
      <c r="L166" s="59">
        <f t="shared" si="51"/>
        <v>0.35916201117318436</v>
      </c>
      <c r="M166" s="60">
        <f t="shared" si="52"/>
        <v>0.47496424581005592</v>
      </c>
      <c r="O166" s="110">
        <v>49200</v>
      </c>
      <c r="P166" s="59">
        <f t="shared" si="53"/>
        <v>0.27486033519553071</v>
      </c>
      <c r="Q166" s="60">
        <f t="shared" si="54"/>
        <v>0.39066256983240227</v>
      </c>
      <c r="R166" s="112">
        <f t="shared" si="55"/>
        <v>0.39345586592178772</v>
      </c>
      <c r="S166" s="119">
        <f t="shared" si="66"/>
        <v>49225</v>
      </c>
      <c r="T166" s="60">
        <f t="shared" si="56"/>
        <v>0.27500000000000002</v>
      </c>
      <c r="U166" s="112">
        <f t="shared" si="57"/>
        <v>0.39080223463687153</v>
      </c>
      <c r="V166" s="119">
        <f t="shared" si="62"/>
        <v>64296</v>
      </c>
      <c r="W166" s="60">
        <f t="shared" si="58"/>
        <v>0.35919553072625698</v>
      </c>
      <c r="X166" s="112">
        <f t="shared" si="59"/>
        <v>0.47499776536312854</v>
      </c>
      <c r="Y166" s="119">
        <f t="shared" si="63"/>
        <v>63796</v>
      </c>
      <c r="Z166" s="60">
        <f t="shared" si="60"/>
        <v>0.35640223463687148</v>
      </c>
      <c r="AA166" s="112">
        <f t="shared" si="61"/>
        <v>0.47220446927374304</v>
      </c>
      <c r="AB166" s="67"/>
      <c r="AC166" s="67"/>
      <c r="AE166" s="90">
        <v>49200</v>
      </c>
      <c r="AF166" s="91">
        <f t="shared" si="64"/>
        <v>0.27486033519553071</v>
      </c>
      <c r="AG166" s="92">
        <f t="shared" si="65"/>
        <v>0.39066256983240227</v>
      </c>
    </row>
    <row r="167" spans="1:33" x14ac:dyDescent="0.25">
      <c r="A167" s="66">
        <v>165000</v>
      </c>
      <c r="B167" s="84" t="s">
        <v>69</v>
      </c>
      <c r="C167" s="57">
        <v>180000</v>
      </c>
      <c r="D167" s="58">
        <f t="shared" si="45"/>
        <v>85500</v>
      </c>
      <c r="E167" s="58">
        <f t="shared" si="46"/>
        <v>19800</v>
      </c>
      <c r="F167" s="58">
        <f t="shared" si="47"/>
        <v>622.6</v>
      </c>
      <c r="G167" s="58">
        <v>135</v>
      </c>
      <c r="H167" s="58">
        <v>281</v>
      </c>
      <c r="I167" s="58">
        <f t="shared" si="48"/>
        <v>20838.599999999999</v>
      </c>
      <c r="J167" s="58">
        <f t="shared" si="49"/>
        <v>64661.4</v>
      </c>
      <c r="K167" s="58">
        <f t="shared" si="50"/>
        <v>64660</v>
      </c>
      <c r="L167" s="59">
        <f t="shared" si="51"/>
        <v>0.35922222222222222</v>
      </c>
      <c r="M167" s="60">
        <f t="shared" si="52"/>
        <v>0.47499222222222226</v>
      </c>
      <c r="O167" s="110">
        <v>49500</v>
      </c>
      <c r="P167" s="59">
        <f t="shared" si="53"/>
        <v>0.27500000000000002</v>
      </c>
      <c r="Q167" s="60">
        <f t="shared" si="54"/>
        <v>0.39077000000000001</v>
      </c>
      <c r="R167" s="112">
        <f t="shared" si="55"/>
        <v>0.39354777777777783</v>
      </c>
      <c r="S167" s="119">
        <f t="shared" si="66"/>
        <v>49500</v>
      </c>
      <c r="T167" s="60">
        <f t="shared" si="56"/>
        <v>0.27500000000000002</v>
      </c>
      <c r="U167" s="112">
        <f t="shared" si="57"/>
        <v>0.39077000000000001</v>
      </c>
      <c r="V167" s="119">
        <f t="shared" si="62"/>
        <v>64661</v>
      </c>
      <c r="W167" s="60">
        <f t="shared" si="58"/>
        <v>0.35922777777777776</v>
      </c>
      <c r="X167" s="112">
        <f t="shared" si="59"/>
        <v>0.4749977777777778</v>
      </c>
      <c r="Y167" s="119">
        <f t="shared" si="63"/>
        <v>64161</v>
      </c>
      <c r="Z167" s="60">
        <f t="shared" si="60"/>
        <v>0.35644999999999999</v>
      </c>
      <c r="AA167" s="112">
        <f t="shared" si="61"/>
        <v>0.47222000000000003</v>
      </c>
      <c r="AB167" s="67"/>
      <c r="AC167" s="67"/>
      <c r="AE167" s="90">
        <v>49500</v>
      </c>
      <c r="AF167" s="91">
        <f t="shared" si="64"/>
        <v>0.27500000000000002</v>
      </c>
      <c r="AG167" s="92">
        <f t="shared" si="65"/>
        <v>0.39077000000000001</v>
      </c>
    </row>
    <row r="168" spans="1:33" x14ac:dyDescent="0.25">
      <c r="A168" s="66">
        <v>166000</v>
      </c>
      <c r="B168" s="84" t="s">
        <v>69</v>
      </c>
      <c r="C168" s="57">
        <v>182000</v>
      </c>
      <c r="D168" s="58">
        <f t="shared" si="45"/>
        <v>86450</v>
      </c>
      <c r="E168" s="58">
        <f t="shared" si="46"/>
        <v>20020</v>
      </c>
      <c r="F168" s="58">
        <f t="shared" si="47"/>
        <v>622.6</v>
      </c>
      <c r="G168" s="58">
        <v>135</v>
      </c>
      <c r="H168" s="58">
        <v>281</v>
      </c>
      <c r="I168" s="58">
        <f t="shared" si="48"/>
        <v>21058.6</v>
      </c>
      <c r="J168" s="58">
        <f t="shared" si="49"/>
        <v>65391.4</v>
      </c>
      <c r="K168" s="58">
        <f t="shared" si="50"/>
        <v>65390</v>
      </c>
      <c r="L168" s="59">
        <f t="shared" si="51"/>
        <v>0.35928571428571426</v>
      </c>
      <c r="M168" s="60">
        <f t="shared" si="52"/>
        <v>0.47499230769230771</v>
      </c>
      <c r="O168" s="110">
        <v>49800</v>
      </c>
      <c r="P168" s="59">
        <f t="shared" si="53"/>
        <v>0.27362637362637365</v>
      </c>
      <c r="Q168" s="60">
        <f t="shared" si="54"/>
        <v>0.38933296703296705</v>
      </c>
      <c r="R168" s="112">
        <f t="shared" si="55"/>
        <v>0.39208021978021979</v>
      </c>
      <c r="S168" s="119">
        <f t="shared" si="66"/>
        <v>50050</v>
      </c>
      <c r="T168" s="60">
        <f t="shared" si="56"/>
        <v>0.27500000000000002</v>
      </c>
      <c r="U168" s="112">
        <f t="shared" si="57"/>
        <v>0.39070659340659342</v>
      </c>
      <c r="V168" s="119">
        <f t="shared" si="62"/>
        <v>65391</v>
      </c>
      <c r="W168" s="60">
        <f t="shared" si="58"/>
        <v>0.35929120879120879</v>
      </c>
      <c r="X168" s="112">
        <f t="shared" si="59"/>
        <v>0.47499780219780224</v>
      </c>
      <c r="Y168" s="119">
        <f t="shared" si="63"/>
        <v>64891</v>
      </c>
      <c r="Z168" s="60">
        <f t="shared" si="60"/>
        <v>0.35654395604395606</v>
      </c>
      <c r="AA168" s="112">
        <f t="shared" si="61"/>
        <v>0.47225054945054951</v>
      </c>
      <c r="AB168" s="67"/>
      <c r="AC168" s="67"/>
      <c r="AE168" s="90">
        <v>49800</v>
      </c>
      <c r="AF168" s="91">
        <f t="shared" si="64"/>
        <v>0.27362637362637365</v>
      </c>
      <c r="AG168" s="92">
        <f t="shared" si="65"/>
        <v>0.38933296703296705</v>
      </c>
    </row>
    <row r="169" spans="1:33" x14ac:dyDescent="0.25">
      <c r="A169" s="66">
        <v>167000</v>
      </c>
      <c r="B169" s="84" t="s">
        <v>69</v>
      </c>
      <c r="C169" s="57">
        <v>183000</v>
      </c>
      <c r="D169" s="58">
        <f t="shared" si="45"/>
        <v>86925</v>
      </c>
      <c r="E169" s="58">
        <f t="shared" si="46"/>
        <v>20130</v>
      </c>
      <c r="F169" s="58">
        <f t="shared" si="47"/>
        <v>622.6</v>
      </c>
      <c r="G169" s="58">
        <v>135</v>
      </c>
      <c r="H169" s="58">
        <v>281</v>
      </c>
      <c r="I169" s="58">
        <f t="shared" si="48"/>
        <v>21168.6</v>
      </c>
      <c r="J169" s="58">
        <f t="shared" si="49"/>
        <v>65756.399999999994</v>
      </c>
      <c r="K169" s="58">
        <f t="shared" si="50"/>
        <v>65750</v>
      </c>
      <c r="L169" s="59">
        <f t="shared" si="51"/>
        <v>0.35928961748633881</v>
      </c>
      <c r="M169" s="60">
        <f t="shared" si="52"/>
        <v>0.47496502732240442</v>
      </c>
      <c r="O169" s="110">
        <v>50100</v>
      </c>
      <c r="P169" s="59">
        <f t="shared" si="53"/>
        <v>0.27377049180327867</v>
      </c>
      <c r="Q169" s="60">
        <f t="shared" si="54"/>
        <v>0.38944590163934428</v>
      </c>
      <c r="R169" s="112">
        <f t="shared" si="55"/>
        <v>0.39217814207650276</v>
      </c>
      <c r="S169" s="119">
        <f t="shared" si="66"/>
        <v>50325</v>
      </c>
      <c r="T169" s="60">
        <f t="shared" si="56"/>
        <v>0.27500000000000002</v>
      </c>
      <c r="U169" s="112">
        <f t="shared" si="57"/>
        <v>0.39067540983606558</v>
      </c>
      <c r="V169" s="119">
        <f t="shared" si="62"/>
        <v>65756</v>
      </c>
      <c r="W169" s="60">
        <f t="shared" si="58"/>
        <v>0.35932240437158469</v>
      </c>
      <c r="X169" s="112">
        <f t="shared" si="59"/>
        <v>0.4749978142076503</v>
      </c>
      <c r="Y169" s="119">
        <f t="shared" si="63"/>
        <v>65256</v>
      </c>
      <c r="Z169" s="60">
        <f t="shared" si="60"/>
        <v>0.35659016393442622</v>
      </c>
      <c r="AA169" s="112">
        <f t="shared" si="61"/>
        <v>0.47226557377049183</v>
      </c>
      <c r="AB169" s="67"/>
      <c r="AC169" s="67"/>
      <c r="AE169" s="90">
        <v>50100</v>
      </c>
      <c r="AF169" s="91">
        <f t="shared" si="64"/>
        <v>0.27377049180327867</v>
      </c>
      <c r="AG169" s="92">
        <f t="shared" si="65"/>
        <v>0.38944590163934428</v>
      </c>
    </row>
    <row r="170" spans="1:33" x14ac:dyDescent="0.25">
      <c r="A170" s="66">
        <v>168000</v>
      </c>
      <c r="B170" s="84" t="s">
        <v>69</v>
      </c>
      <c r="C170" s="57">
        <v>184000</v>
      </c>
      <c r="D170" s="58">
        <f t="shared" si="45"/>
        <v>87400</v>
      </c>
      <c r="E170" s="58">
        <f t="shared" si="46"/>
        <v>20240</v>
      </c>
      <c r="F170" s="58">
        <f t="shared" si="47"/>
        <v>622.6</v>
      </c>
      <c r="G170" s="58">
        <v>135</v>
      </c>
      <c r="H170" s="58">
        <v>281</v>
      </c>
      <c r="I170" s="58">
        <f t="shared" si="48"/>
        <v>21278.6</v>
      </c>
      <c r="J170" s="58">
        <f t="shared" si="49"/>
        <v>66121.399999999994</v>
      </c>
      <c r="K170" s="58">
        <f t="shared" si="50"/>
        <v>66120</v>
      </c>
      <c r="L170" s="59">
        <f t="shared" si="51"/>
        <v>0.35934782608695653</v>
      </c>
      <c r="M170" s="60">
        <f t="shared" si="52"/>
        <v>0.47499239130434784</v>
      </c>
      <c r="O170" s="110">
        <v>50400</v>
      </c>
      <c r="P170" s="59">
        <f t="shared" si="53"/>
        <v>0.27391304347826084</v>
      </c>
      <c r="Q170" s="60">
        <f t="shared" si="54"/>
        <v>0.3895576086956522</v>
      </c>
      <c r="R170" s="112">
        <f t="shared" si="55"/>
        <v>0.39227500000000004</v>
      </c>
      <c r="S170" s="119">
        <f t="shared" si="66"/>
        <v>50600</v>
      </c>
      <c r="T170" s="60">
        <f t="shared" si="56"/>
        <v>0.27500000000000002</v>
      </c>
      <c r="U170" s="112">
        <f t="shared" si="57"/>
        <v>0.39064456521739133</v>
      </c>
      <c r="V170" s="119">
        <f t="shared" si="62"/>
        <v>66121</v>
      </c>
      <c r="W170" s="60">
        <f t="shared" si="58"/>
        <v>0.35935326086956521</v>
      </c>
      <c r="X170" s="112">
        <f t="shared" si="59"/>
        <v>0.47499782608695656</v>
      </c>
      <c r="Y170" s="119">
        <f t="shared" si="63"/>
        <v>65621</v>
      </c>
      <c r="Z170" s="60">
        <f t="shared" si="60"/>
        <v>0.35663586956521737</v>
      </c>
      <c r="AA170" s="112">
        <f t="shared" si="61"/>
        <v>0.47228043478260873</v>
      </c>
      <c r="AB170" s="67"/>
      <c r="AC170" s="67"/>
      <c r="AE170" s="90">
        <v>50400</v>
      </c>
      <c r="AF170" s="91">
        <f t="shared" si="64"/>
        <v>0.27391304347826084</v>
      </c>
      <c r="AG170" s="92">
        <f t="shared" si="65"/>
        <v>0.3895576086956522</v>
      </c>
    </row>
    <row r="171" spans="1:33" x14ac:dyDescent="0.25">
      <c r="A171" s="66">
        <v>169000</v>
      </c>
      <c r="B171" s="84" t="s">
        <v>69</v>
      </c>
      <c r="C171" s="57">
        <v>185000</v>
      </c>
      <c r="D171" s="58">
        <f t="shared" si="45"/>
        <v>87875</v>
      </c>
      <c r="E171" s="58">
        <f t="shared" si="46"/>
        <v>20350</v>
      </c>
      <c r="F171" s="58">
        <f t="shared" si="47"/>
        <v>622.6</v>
      </c>
      <c r="G171" s="58">
        <v>135</v>
      </c>
      <c r="H171" s="58">
        <v>281</v>
      </c>
      <c r="I171" s="58">
        <f t="shared" si="48"/>
        <v>21388.6</v>
      </c>
      <c r="J171" s="58">
        <f t="shared" si="49"/>
        <v>66486.399999999994</v>
      </c>
      <c r="K171" s="58">
        <f t="shared" si="50"/>
        <v>66480</v>
      </c>
      <c r="L171" s="59">
        <f t="shared" si="51"/>
        <v>0.35935135135135138</v>
      </c>
      <c r="M171" s="60">
        <f t="shared" si="52"/>
        <v>0.47496540540540544</v>
      </c>
      <c r="O171" s="110">
        <v>50700</v>
      </c>
      <c r="P171" s="59">
        <f t="shared" si="53"/>
        <v>0.27405405405405403</v>
      </c>
      <c r="Q171" s="60">
        <f t="shared" si="54"/>
        <v>0.38966810810810815</v>
      </c>
      <c r="R171" s="112">
        <f t="shared" si="55"/>
        <v>0.39237081081081082</v>
      </c>
      <c r="S171" s="119">
        <f t="shared" si="66"/>
        <v>50875</v>
      </c>
      <c r="T171" s="60">
        <f t="shared" si="56"/>
        <v>0.27500000000000002</v>
      </c>
      <c r="U171" s="112">
        <f t="shared" si="57"/>
        <v>0.39061405405405408</v>
      </c>
      <c r="V171" s="119">
        <f t="shared" si="62"/>
        <v>66486</v>
      </c>
      <c r="W171" s="60">
        <f t="shared" si="58"/>
        <v>0.35938378378378377</v>
      </c>
      <c r="X171" s="112">
        <f t="shared" si="59"/>
        <v>0.47499783783783789</v>
      </c>
      <c r="Y171" s="119">
        <f t="shared" si="63"/>
        <v>65986</v>
      </c>
      <c r="Z171" s="60">
        <f t="shared" si="60"/>
        <v>0.3566810810810811</v>
      </c>
      <c r="AA171" s="112">
        <f t="shared" si="61"/>
        <v>0.47229513513513516</v>
      </c>
      <c r="AB171" s="67"/>
      <c r="AC171" s="67"/>
      <c r="AE171" s="90">
        <v>50700</v>
      </c>
      <c r="AF171" s="91">
        <f t="shared" si="64"/>
        <v>0.27405405405405403</v>
      </c>
      <c r="AG171" s="92">
        <f t="shared" si="65"/>
        <v>0.38966810810810815</v>
      </c>
    </row>
    <row r="172" spans="1:33" x14ac:dyDescent="0.25">
      <c r="A172" s="66">
        <v>170000</v>
      </c>
      <c r="B172" s="84" t="s">
        <v>69</v>
      </c>
      <c r="C172" s="57">
        <v>186000</v>
      </c>
      <c r="D172" s="58">
        <f t="shared" si="45"/>
        <v>88350</v>
      </c>
      <c r="E172" s="58">
        <f t="shared" si="46"/>
        <v>20460</v>
      </c>
      <c r="F172" s="58">
        <f t="shared" si="47"/>
        <v>622.6</v>
      </c>
      <c r="G172" s="58">
        <v>135</v>
      </c>
      <c r="H172" s="58">
        <v>281</v>
      </c>
      <c r="I172" s="58">
        <f t="shared" si="48"/>
        <v>21498.6</v>
      </c>
      <c r="J172" s="58">
        <f t="shared" si="49"/>
        <v>66851.399999999994</v>
      </c>
      <c r="K172" s="58">
        <f t="shared" si="50"/>
        <v>66850</v>
      </c>
      <c r="L172" s="59">
        <f t="shared" si="51"/>
        <v>0.35940860215053766</v>
      </c>
      <c r="M172" s="60">
        <f t="shared" si="52"/>
        <v>0.47499247311827958</v>
      </c>
      <c r="O172" s="110">
        <v>51000</v>
      </c>
      <c r="P172" s="59">
        <f t="shared" si="53"/>
        <v>0.27419354838709675</v>
      </c>
      <c r="Q172" s="60">
        <f t="shared" si="54"/>
        <v>0.38977741935483873</v>
      </c>
      <c r="R172" s="112">
        <f t="shared" si="55"/>
        <v>0.39246559139784948</v>
      </c>
      <c r="S172" s="119">
        <f t="shared" si="66"/>
        <v>51150</v>
      </c>
      <c r="T172" s="60">
        <f t="shared" si="56"/>
        <v>0.27500000000000002</v>
      </c>
      <c r="U172" s="112">
        <f t="shared" si="57"/>
        <v>0.39058387096774194</v>
      </c>
      <c r="V172" s="119">
        <f t="shared" si="62"/>
        <v>66851</v>
      </c>
      <c r="W172" s="60">
        <f t="shared" si="58"/>
        <v>0.35941397849462364</v>
      </c>
      <c r="X172" s="112">
        <f t="shared" si="59"/>
        <v>0.47499784946236562</v>
      </c>
      <c r="Y172" s="119">
        <f t="shared" si="63"/>
        <v>66351</v>
      </c>
      <c r="Z172" s="60">
        <f t="shared" si="60"/>
        <v>0.35672580645161289</v>
      </c>
      <c r="AA172" s="112">
        <f t="shared" si="61"/>
        <v>0.47230967741935487</v>
      </c>
      <c r="AB172" s="67"/>
      <c r="AC172" s="67"/>
      <c r="AE172" s="90">
        <v>51000</v>
      </c>
      <c r="AF172" s="91">
        <f t="shared" si="64"/>
        <v>0.27419354838709675</v>
      </c>
      <c r="AG172" s="92">
        <f t="shared" si="65"/>
        <v>0.38977741935483873</v>
      </c>
    </row>
    <row r="173" spans="1:33" x14ac:dyDescent="0.25">
      <c r="A173" s="66">
        <v>171000</v>
      </c>
      <c r="B173" s="84" t="s">
        <v>69</v>
      </c>
      <c r="C173" s="57">
        <v>187000</v>
      </c>
      <c r="D173" s="58">
        <f t="shared" si="45"/>
        <v>88825</v>
      </c>
      <c r="E173" s="58">
        <f t="shared" si="46"/>
        <v>20570</v>
      </c>
      <c r="F173" s="58">
        <f t="shared" si="47"/>
        <v>622.6</v>
      </c>
      <c r="G173" s="58">
        <v>135</v>
      </c>
      <c r="H173" s="58">
        <v>281</v>
      </c>
      <c r="I173" s="58">
        <f t="shared" si="48"/>
        <v>21608.6</v>
      </c>
      <c r="J173" s="58">
        <f t="shared" si="49"/>
        <v>67216.399999999994</v>
      </c>
      <c r="K173" s="58">
        <f t="shared" si="50"/>
        <v>67210</v>
      </c>
      <c r="L173" s="59">
        <f t="shared" si="51"/>
        <v>0.35941176470588238</v>
      </c>
      <c r="M173" s="60">
        <f t="shared" si="52"/>
        <v>0.47496577540106955</v>
      </c>
      <c r="O173" s="110">
        <v>51300</v>
      </c>
      <c r="P173" s="59">
        <f t="shared" si="53"/>
        <v>0.27433155080213906</v>
      </c>
      <c r="Q173" s="60">
        <f t="shared" si="54"/>
        <v>0.38988556149732623</v>
      </c>
      <c r="R173" s="112">
        <f t="shared" si="55"/>
        <v>0.39255935828877009</v>
      </c>
      <c r="S173" s="119">
        <f t="shared" si="66"/>
        <v>51425</v>
      </c>
      <c r="T173" s="60">
        <f t="shared" si="56"/>
        <v>0.27500000000000002</v>
      </c>
      <c r="U173" s="112">
        <f t="shared" si="57"/>
        <v>0.39055401069518719</v>
      </c>
      <c r="V173" s="119">
        <f t="shared" si="62"/>
        <v>67216</v>
      </c>
      <c r="W173" s="60">
        <f t="shared" si="58"/>
        <v>0.35944385026737968</v>
      </c>
      <c r="X173" s="112">
        <f t="shared" si="59"/>
        <v>0.47499786096256685</v>
      </c>
      <c r="Y173" s="119">
        <f t="shared" si="63"/>
        <v>66716</v>
      </c>
      <c r="Z173" s="60">
        <f t="shared" si="60"/>
        <v>0.35677005347593582</v>
      </c>
      <c r="AA173" s="112">
        <f t="shared" si="61"/>
        <v>0.47232406417112305</v>
      </c>
      <c r="AB173" s="67"/>
      <c r="AC173" s="67"/>
      <c r="AE173" s="90">
        <v>51300</v>
      </c>
      <c r="AF173" s="91">
        <f t="shared" si="64"/>
        <v>0.27433155080213906</v>
      </c>
      <c r="AG173" s="92">
        <f t="shared" si="65"/>
        <v>0.38988556149732623</v>
      </c>
    </row>
    <row r="174" spans="1:33" x14ac:dyDescent="0.25">
      <c r="A174" s="66">
        <v>172000</v>
      </c>
      <c r="B174" s="84" t="s">
        <v>69</v>
      </c>
      <c r="C174" s="57">
        <v>188000</v>
      </c>
      <c r="D174" s="58">
        <f t="shared" si="45"/>
        <v>89300</v>
      </c>
      <c r="E174" s="58">
        <f t="shared" si="46"/>
        <v>20680</v>
      </c>
      <c r="F174" s="58">
        <f t="shared" si="47"/>
        <v>622.6</v>
      </c>
      <c r="G174" s="58">
        <v>135</v>
      </c>
      <c r="H174" s="58">
        <v>281</v>
      </c>
      <c r="I174" s="58">
        <f t="shared" si="48"/>
        <v>21718.6</v>
      </c>
      <c r="J174" s="58">
        <f t="shared" si="49"/>
        <v>67581.399999999994</v>
      </c>
      <c r="K174" s="58">
        <f t="shared" si="50"/>
        <v>67580</v>
      </c>
      <c r="L174" s="59">
        <f t="shared" si="51"/>
        <v>0.35946808510638301</v>
      </c>
      <c r="M174" s="60">
        <f t="shared" si="52"/>
        <v>0.47499255319148942</v>
      </c>
      <c r="O174" s="110">
        <v>51600</v>
      </c>
      <c r="P174" s="59">
        <f t="shared" si="53"/>
        <v>0.27446808510638299</v>
      </c>
      <c r="Q174" s="60">
        <f t="shared" si="54"/>
        <v>0.3899925531914894</v>
      </c>
      <c r="R174" s="112">
        <f t="shared" si="55"/>
        <v>0.39265212765957452</v>
      </c>
      <c r="S174" s="119">
        <f t="shared" si="66"/>
        <v>51700</v>
      </c>
      <c r="T174" s="60">
        <f t="shared" si="56"/>
        <v>0.27500000000000002</v>
      </c>
      <c r="U174" s="112">
        <f t="shared" si="57"/>
        <v>0.39052446808510644</v>
      </c>
      <c r="V174" s="119">
        <f t="shared" si="62"/>
        <v>67581</v>
      </c>
      <c r="W174" s="60">
        <f t="shared" si="58"/>
        <v>0.35947340425531915</v>
      </c>
      <c r="X174" s="112">
        <f t="shared" si="59"/>
        <v>0.47499787234042556</v>
      </c>
      <c r="Y174" s="119">
        <f t="shared" si="63"/>
        <v>67081</v>
      </c>
      <c r="Z174" s="60">
        <f t="shared" si="60"/>
        <v>0.35681382978723403</v>
      </c>
      <c r="AA174" s="112">
        <f t="shared" si="61"/>
        <v>0.47233829787234044</v>
      </c>
      <c r="AB174" s="67"/>
      <c r="AC174" s="67"/>
      <c r="AE174" s="90">
        <v>51600</v>
      </c>
      <c r="AF174" s="91">
        <f t="shared" si="64"/>
        <v>0.27446808510638299</v>
      </c>
      <c r="AG174" s="92">
        <f t="shared" si="65"/>
        <v>0.3899925531914894</v>
      </c>
    </row>
    <row r="175" spans="1:33" x14ac:dyDescent="0.25">
      <c r="A175" s="66">
        <v>173000</v>
      </c>
      <c r="B175" s="84" t="s">
        <v>69</v>
      </c>
      <c r="C175" s="57">
        <v>189000</v>
      </c>
      <c r="D175" s="58">
        <f t="shared" si="45"/>
        <v>89775</v>
      </c>
      <c r="E175" s="58">
        <f t="shared" si="46"/>
        <v>20790</v>
      </c>
      <c r="F175" s="58">
        <f t="shared" si="47"/>
        <v>622.6</v>
      </c>
      <c r="G175" s="58">
        <v>135</v>
      </c>
      <c r="H175" s="58">
        <v>281</v>
      </c>
      <c r="I175" s="58">
        <f t="shared" si="48"/>
        <v>21828.6</v>
      </c>
      <c r="J175" s="58">
        <f t="shared" si="49"/>
        <v>67946.399999999994</v>
      </c>
      <c r="K175" s="58">
        <f t="shared" si="50"/>
        <v>67940</v>
      </c>
      <c r="L175" s="59">
        <f t="shared" si="51"/>
        <v>0.3594708994708995</v>
      </c>
      <c r="M175" s="60">
        <f t="shared" si="52"/>
        <v>0.47496613756613759</v>
      </c>
      <c r="O175" s="110">
        <v>51900</v>
      </c>
      <c r="P175" s="59">
        <f t="shared" si="53"/>
        <v>0.27460317460317463</v>
      </c>
      <c r="Q175" s="60">
        <f t="shared" si="54"/>
        <v>0.39009841269841272</v>
      </c>
      <c r="R175" s="112">
        <f t="shared" si="55"/>
        <v>0.3927439153439154</v>
      </c>
      <c r="S175" s="119">
        <f t="shared" si="66"/>
        <v>51975</v>
      </c>
      <c r="T175" s="60">
        <f t="shared" si="56"/>
        <v>0.27500000000000002</v>
      </c>
      <c r="U175" s="112">
        <f t="shared" si="57"/>
        <v>0.39049523809523812</v>
      </c>
      <c r="V175" s="119">
        <f t="shared" si="62"/>
        <v>67946</v>
      </c>
      <c r="W175" s="60">
        <f t="shared" si="58"/>
        <v>0.35950264550264549</v>
      </c>
      <c r="X175" s="112">
        <f t="shared" si="59"/>
        <v>0.47499788359788364</v>
      </c>
      <c r="Y175" s="119">
        <f t="shared" si="63"/>
        <v>67446</v>
      </c>
      <c r="Z175" s="60">
        <f t="shared" si="60"/>
        <v>0.35685714285714287</v>
      </c>
      <c r="AA175" s="112">
        <f t="shared" si="61"/>
        <v>0.47235238095238097</v>
      </c>
      <c r="AB175" s="67"/>
      <c r="AC175" s="67"/>
      <c r="AE175" s="90">
        <v>51900</v>
      </c>
      <c r="AF175" s="91">
        <f t="shared" si="64"/>
        <v>0.27460317460317463</v>
      </c>
      <c r="AG175" s="92">
        <f t="shared" si="65"/>
        <v>0.39009841269841272</v>
      </c>
    </row>
    <row r="176" spans="1:33" x14ac:dyDescent="0.25">
      <c r="A176" s="66">
        <v>174000</v>
      </c>
      <c r="B176" s="84" t="s">
        <v>69</v>
      </c>
      <c r="C176" s="57">
        <v>190000</v>
      </c>
      <c r="D176" s="58">
        <f t="shared" si="45"/>
        <v>90250</v>
      </c>
      <c r="E176" s="58">
        <f t="shared" si="46"/>
        <v>20900</v>
      </c>
      <c r="F176" s="58">
        <f t="shared" si="47"/>
        <v>622.6</v>
      </c>
      <c r="G176" s="58">
        <v>135</v>
      </c>
      <c r="H176" s="58">
        <v>281</v>
      </c>
      <c r="I176" s="58">
        <f t="shared" si="48"/>
        <v>21938.6</v>
      </c>
      <c r="J176" s="58">
        <f t="shared" si="49"/>
        <v>68311.399999999994</v>
      </c>
      <c r="K176" s="58">
        <f t="shared" si="50"/>
        <v>68310</v>
      </c>
      <c r="L176" s="59">
        <f t="shared" si="51"/>
        <v>0.35952631578947369</v>
      </c>
      <c r="M176" s="60">
        <f t="shared" si="52"/>
        <v>0.47499263157894739</v>
      </c>
      <c r="O176" s="110">
        <v>52200</v>
      </c>
      <c r="P176" s="59">
        <f t="shared" si="53"/>
        <v>0.27473684210526317</v>
      </c>
      <c r="Q176" s="60">
        <f t="shared" si="54"/>
        <v>0.39020315789473686</v>
      </c>
      <c r="R176" s="112">
        <f t="shared" si="55"/>
        <v>0.39283473684210529</v>
      </c>
      <c r="S176" s="119">
        <f t="shared" si="66"/>
        <v>52250</v>
      </c>
      <c r="T176" s="60">
        <f t="shared" si="56"/>
        <v>0.27500000000000002</v>
      </c>
      <c r="U176" s="112">
        <f t="shared" si="57"/>
        <v>0.39046631578947372</v>
      </c>
      <c r="V176" s="119">
        <f t="shared" si="62"/>
        <v>68311</v>
      </c>
      <c r="W176" s="60">
        <f t="shared" si="58"/>
        <v>0.35953157894736842</v>
      </c>
      <c r="X176" s="112">
        <f t="shared" si="59"/>
        <v>0.47499789473684212</v>
      </c>
      <c r="Y176" s="119">
        <f t="shared" si="63"/>
        <v>67811</v>
      </c>
      <c r="Z176" s="60">
        <f t="shared" si="60"/>
        <v>0.3569</v>
      </c>
      <c r="AA176" s="112">
        <f t="shared" si="61"/>
        <v>0.47236631578947369</v>
      </c>
      <c r="AB176" s="67"/>
      <c r="AC176" s="67"/>
      <c r="AE176" s="90">
        <v>52200</v>
      </c>
      <c r="AF176" s="91">
        <f t="shared" si="64"/>
        <v>0.27473684210526317</v>
      </c>
      <c r="AG176" s="92">
        <f t="shared" si="65"/>
        <v>0.39020315789473686</v>
      </c>
    </row>
    <row r="177" spans="1:33" x14ac:dyDescent="0.25">
      <c r="A177" s="66">
        <v>175000</v>
      </c>
      <c r="B177" s="84" t="s">
        <v>69</v>
      </c>
      <c r="C177" s="57">
        <v>191000</v>
      </c>
      <c r="D177" s="58">
        <f t="shared" si="45"/>
        <v>90725</v>
      </c>
      <c r="E177" s="58">
        <f t="shared" si="46"/>
        <v>21010</v>
      </c>
      <c r="F177" s="58">
        <f t="shared" si="47"/>
        <v>622.6</v>
      </c>
      <c r="G177" s="58">
        <v>135</v>
      </c>
      <c r="H177" s="58">
        <v>281</v>
      </c>
      <c r="I177" s="58">
        <f t="shared" si="48"/>
        <v>22048.6</v>
      </c>
      <c r="J177" s="58">
        <f t="shared" si="49"/>
        <v>68676.399999999994</v>
      </c>
      <c r="K177" s="58">
        <f t="shared" si="50"/>
        <v>68670</v>
      </c>
      <c r="L177" s="59">
        <f t="shared" si="51"/>
        <v>0.35952879581151831</v>
      </c>
      <c r="M177" s="60">
        <f t="shared" si="52"/>
        <v>0.47496649214659686</v>
      </c>
      <c r="O177" s="110">
        <v>52500</v>
      </c>
      <c r="P177" s="59">
        <f t="shared" si="53"/>
        <v>0.27486910994764396</v>
      </c>
      <c r="Q177" s="60">
        <f t="shared" si="54"/>
        <v>0.39030680628272252</v>
      </c>
      <c r="R177" s="112">
        <f t="shared" si="55"/>
        <v>0.39292460732984297</v>
      </c>
      <c r="S177" s="119">
        <f t="shared" si="66"/>
        <v>52525</v>
      </c>
      <c r="T177" s="60">
        <f t="shared" si="56"/>
        <v>0.27500000000000002</v>
      </c>
      <c r="U177" s="112">
        <f t="shared" si="57"/>
        <v>0.39043769633507858</v>
      </c>
      <c r="V177" s="119">
        <f t="shared" si="62"/>
        <v>68676</v>
      </c>
      <c r="W177" s="60">
        <f t="shared" si="58"/>
        <v>0.35956020942408379</v>
      </c>
      <c r="X177" s="112">
        <f t="shared" si="59"/>
        <v>0.47499790575916234</v>
      </c>
      <c r="Y177" s="119">
        <f t="shared" si="63"/>
        <v>68176</v>
      </c>
      <c r="Z177" s="60">
        <f t="shared" si="60"/>
        <v>0.35694240837696334</v>
      </c>
      <c r="AA177" s="112">
        <f t="shared" si="61"/>
        <v>0.47238010471204189</v>
      </c>
      <c r="AB177" s="67"/>
      <c r="AC177" s="67"/>
      <c r="AE177" s="90">
        <v>52500</v>
      </c>
      <c r="AF177" s="91">
        <f t="shared" si="64"/>
        <v>0.27486910994764396</v>
      </c>
      <c r="AG177" s="92">
        <f t="shared" si="65"/>
        <v>0.39030680628272252</v>
      </c>
    </row>
    <row r="178" spans="1:33" x14ac:dyDescent="0.25">
      <c r="A178" s="66">
        <v>176000</v>
      </c>
      <c r="B178" s="84" t="s">
        <v>69</v>
      </c>
      <c r="C178" s="57">
        <v>192000</v>
      </c>
      <c r="D178" s="58">
        <f t="shared" si="45"/>
        <v>91200</v>
      </c>
      <c r="E178" s="58">
        <f t="shared" si="46"/>
        <v>21120</v>
      </c>
      <c r="F178" s="58">
        <f t="shared" si="47"/>
        <v>622.6</v>
      </c>
      <c r="G178" s="58">
        <v>135</v>
      </c>
      <c r="H178" s="58">
        <v>281</v>
      </c>
      <c r="I178" s="58">
        <f t="shared" si="48"/>
        <v>22158.6</v>
      </c>
      <c r="J178" s="58">
        <f t="shared" si="49"/>
        <v>69041.399999999994</v>
      </c>
      <c r="K178" s="58">
        <f t="shared" si="50"/>
        <v>69040</v>
      </c>
      <c r="L178" s="59">
        <f t="shared" si="51"/>
        <v>0.35958333333333331</v>
      </c>
      <c r="M178" s="60">
        <f t="shared" si="52"/>
        <v>0.47499270833333335</v>
      </c>
      <c r="O178" s="110">
        <v>52800</v>
      </c>
      <c r="P178" s="59">
        <f t="shared" si="53"/>
        <v>0.27500000000000002</v>
      </c>
      <c r="Q178" s="60">
        <f t="shared" si="54"/>
        <v>0.390409375</v>
      </c>
      <c r="R178" s="112">
        <f t="shared" si="55"/>
        <v>0.39301354166666669</v>
      </c>
      <c r="S178" s="119">
        <f t="shared" si="66"/>
        <v>52800</v>
      </c>
      <c r="T178" s="60">
        <f t="shared" si="56"/>
        <v>0.27500000000000002</v>
      </c>
      <c r="U178" s="112">
        <f t="shared" si="57"/>
        <v>0.390409375</v>
      </c>
      <c r="V178" s="119">
        <f t="shared" si="62"/>
        <v>69041</v>
      </c>
      <c r="W178" s="60">
        <f t="shared" si="58"/>
        <v>0.35958854166666665</v>
      </c>
      <c r="X178" s="112">
        <f t="shared" si="59"/>
        <v>0.47499791666666669</v>
      </c>
      <c r="Y178" s="119">
        <f t="shared" si="63"/>
        <v>68541</v>
      </c>
      <c r="Z178" s="60">
        <f t="shared" si="60"/>
        <v>0.35698437500000002</v>
      </c>
      <c r="AA178" s="112">
        <f t="shared" si="61"/>
        <v>0.47239375000000006</v>
      </c>
      <c r="AB178" s="67"/>
      <c r="AC178" s="67"/>
      <c r="AE178" s="90">
        <v>52800</v>
      </c>
      <c r="AF178" s="91">
        <f t="shared" si="64"/>
        <v>0.27500000000000002</v>
      </c>
      <c r="AG178" s="92">
        <f t="shared" si="65"/>
        <v>0.390409375</v>
      </c>
    </row>
    <row r="179" spans="1:33" x14ac:dyDescent="0.25">
      <c r="A179" s="66">
        <v>177000</v>
      </c>
      <c r="B179" s="84" t="s">
        <v>69</v>
      </c>
      <c r="C179" s="57">
        <v>194000</v>
      </c>
      <c r="D179" s="58">
        <f t="shared" si="45"/>
        <v>92150</v>
      </c>
      <c r="E179" s="58">
        <f t="shared" si="46"/>
        <v>21340</v>
      </c>
      <c r="F179" s="58">
        <f t="shared" si="47"/>
        <v>622.6</v>
      </c>
      <c r="G179" s="58">
        <v>135</v>
      </c>
      <c r="H179" s="58">
        <v>281</v>
      </c>
      <c r="I179" s="58">
        <f t="shared" si="48"/>
        <v>22378.6</v>
      </c>
      <c r="J179" s="58">
        <f t="shared" si="49"/>
        <v>69771.399999999994</v>
      </c>
      <c r="K179" s="58">
        <f t="shared" si="50"/>
        <v>69770</v>
      </c>
      <c r="L179" s="59">
        <f t="shared" si="51"/>
        <v>0.35963917525773198</v>
      </c>
      <c r="M179" s="60">
        <f t="shared" si="52"/>
        <v>0.47499278350515467</v>
      </c>
      <c r="O179" s="110">
        <v>53100</v>
      </c>
      <c r="P179" s="59">
        <f t="shared" si="53"/>
        <v>0.27371134020618559</v>
      </c>
      <c r="Q179" s="60">
        <f t="shared" si="54"/>
        <v>0.38906494845360828</v>
      </c>
      <c r="R179" s="112">
        <f t="shared" si="55"/>
        <v>0.39164226804123714</v>
      </c>
      <c r="S179" s="119">
        <f t="shared" si="66"/>
        <v>53350</v>
      </c>
      <c r="T179" s="60">
        <f t="shared" si="56"/>
        <v>0.27500000000000002</v>
      </c>
      <c r="U179" s="112">
        <f t="shared" si="57"/>
        <v>0.39035360824742271</v>
      </c>
      <c r="V179" s="119">
        <f t="shared" si="62"/>
        <v>69771</v>
      </c>
      <c r="W179" s="60">
        <f t="shared" si="58"/>
        <v>0.3596443298969072</v>
      </c>
      <c r="X179" s="112">
        <f t="shared" si="59"/>
        <v>0.47499793814432995</v>
      </c>
      <c r="Y179" s="119">
        <f t="shared" si="63"/>
        <v>69271</v>
      </c>
      <c r="Z179" s="60">
        <f t="shared" si="60"/>
        <v>0.35706701030927834</v>
      </c>
      <c r="AA179" s="112">
        <f t="shared" si="61"/>
        <v>0.47242061855670109</v>
      </c>
      <c r="AB179" s="67"/>
      <c r="AC179" s="67"/>
      <c r="AE179" s="90">
        <v>53100</v>
      </c>
      <c r="AF179" s="91">
        <f t="shared" si="64"/>
        <v>0.27371134020618559</v>
      </c>
      <c r="AG179" s="92">
        <f t="shared" si="65"/>
        <v>0.38906494845360828</v>
      </c>
    </row>
    <row r="180" spans="1:33" x14ac:dyDescent="0.25">
      <c r="A180" s="66">
        <v>178000</v>
      </c>
      <c r="B180" s="84" t="s">
        <v>69</v>
      </c>
      <c r="C180" s="57">
        <v>195000</v>
      </c>
      <c r="D180" s="58">
        <f t="shared" si="45"/>
        <v>92625</v>
      </c>
      <c r="E180" s="58">
        <f t="shared" si="46"/>
        <v>21450</v>
      </c>
      <c r="F180" s="58">
        <f t="shared" si="47"/>
        <v>622.6</v>
      </c>
      <c r="G180" s="58">
        <v>135</v>
      </c>
      <c r="H180" s="58">
        <v>281</v>
      </c>
      <c r="I180" s="58">
        <f t="shared" si="48"/>
        <v>22488.6</v>
      </c>
      <c r="J180" s="58">
        <f t="shared" si="49"/>
        <v>70136.399999999994</v>
      </c>
      <c r="K180" s="58">
        <f t="shared" si="50"/>
        <v>70130</v>
      </c>
      <c r="L180" s="59">
        <f t="shared" si="51"/>
        <v>0.35964102564102562</v>
      </c>
      <c r="M180" s="60">
        <f t="shared" si="52"/>
        <v>0.47496717948717954</v>
      </c>
      <c r="O180" s="110">
        <v>53400</v>
      </c>
      <c r="P180" s="59">
        <f t="shared" si="53"/>
        <v>0.27384615384615385</v>
      </c>
      <c r="Q180" s="60">
        <f t="shared" si="54"/>
        <v>0.38917230769230771</v>
      </c>
      <c r="R180" s="112">
        <f t="shared" si="55"/>
        <v>0.39173641025641026</v>
      </c>
      <c r="S180" s="119">
        <f t="shared" si="66"/>
        <v>53625</v>
      </c>
      <c r="T180" s="60">
        <f t="shared" si="56"/>
        <v>0.27500000000000002</v>
      </c>
      <c r="U180" s="112">
        <f t="shared" si="57"/>
        <v>0.39032615384615388</v>
      </c>
      <c r="V180" s="119">
        <f t="shared" si="62"/>
        <v>70136</v>
      </c>
      <c r="W180" s="60">
        <f t="shared" si="58"/>
        <v>0.35967179487179485</v>
      </c>
      <c r="X180" s="112">
        <f t="shared" si="59"/>
        <v>0.47499794871794876</v>
      </c>
      <c r="Y180" s="119">
        <f t="shared" si="63"/>
        <v>69636</v>
      </c>
      <c r="Z180" s="60">
        <f t="shared" si="60"/>
        <v>0.35710769230769229</v>
      </c>
      <c r="AA180" s="112">
        <f t="shared" si="61"/>
        <v>0.4724338461538462</v>
      </c>
      <c r="AB180" s="67"/>
      <c r="AC180" s="67"/>
      <c r="AE180" s="90">
        <v>53400</v>
      </c>
      <c r="AF180" s="91">
        <f t="shared" si="64"/>
        <v>0.27384615384615385</v>
      </c>
      <c r="AG180" s="92">
        <f t="shared" si="65"/>
        <v>0.38917230769230771</v>
      </c>
    </row>
    <row r="181" spans="1:33" x14ac:dyDescent="0.25">
      <c r="A181" s="66">
        <v>179000</v>
      </c>
      <c r="B181" s="84" t="s">
        <v>69</v>
      </c>
      <c r="C181" s="57">
        <v>196000</v>
      </c>
      <c r="D181" s="58">
        <f t="shared" si="45"/>
        <v>93100</v>
      </c>
      <c r="E181" s="58">
        <f t="shared" si="46"/>
        <v>21560</v>
      </c>
      <c r="F181" s="58">
        <f t="shared" si="47"/>
        <v>622.6</v>
      </c>
      <c r="G181" s="58">
        <v>135</v>
      </c>
      <c r="H181" s="58">
        <v>281</v>
      </c>
      <c r="I181" s="58">
        <f t="shared" si="48"/>
        <v>22598.6</v>
      </c>
      <c r="J181" s="58">
        <f t="shared" si="49"/>
        <v>70501.399999999994</v>
      </c>
      <c r="K181" s="58">
        <f t="shared" si="50"/>
        <v>70500</v>
      </c>
      <c r="L181" s="59">
        <f t="shared" si="51"/>
        <v>0.35969387755102039</v>
      </c>
      <c r="M181" s="60">
        <f t="shared" si="52"/>
        <v>0.47499285714285716</v>
      </c>
      <c r="O181" s="110">
        <v>53700</v>
      </c>
      <c r="P181" s="59">
        <f t="shared" si="53"/>
        <v>0.2739795918367347</v>
      </c>
      <c r="Q181" s="60">
        <f t="shared" si="54"/>
        <v>0.38927857142857147</v>
      </c>
      <c r="R181" s="112">
        <f t="shared" si="55"/>
        <v>0.39182959183673471</v>
      </c>
      <c r="S181" s="119">
        <f t="shared" si="66"/>
        <v>53900</v>
      </c>
      <c r="T181" s="60">
        <f t="shared" si="56"/>
        <v>0.27500000000000002</v>
      </c>
      <c r="U181" s="112">
        <f t="shared" si="57"/>
        <v>0.39029897959183679</v>
      </c>
      <c r="V181" s="119">
        <f t="shared" si="62"/>
        <v>70501</v>
      </c>
      <c r="W181" s="60">
        <f t="shared" si="58"/>
        <v>0.35969897959183672</v>
      </c>
      <c r="X181" s="112">
        <f t="shared" si="59"/>
        <v>0.47499795918367349</v>
      </c>
      <c r="Y181" s="119">
        <f t="shared" si="63"/>
        <v>70001</v>
      </c>
      <c r="Z181" s="60">
        <f t="shared" si="60"/>
        <v>0.35714795918367348</v>
      </c>
      <c r="AA181" s="112">
        <f t="shared" si="61"/>
        <v>0.47244693877551025</v>
      </c>
      <c r="AB181" s="67"/>
      <c r="AC181" s="67"/>
      <c r="AE181" s="90">
        <v>53700</v>
      </c>
      <c r="AF181" s="91">
        <f t="shared" si="64"/>
        <v>0.2739795918367347</v>
      </c>
      <c r="AG181" s="92">
        <f t="shared" si="65"/>
        <v>0.38927857142857147</v>
      </c>
    </row>
    <row r="182" spans="1:33" x14ac:dyDescent="0.25">
      <c r="A182" s="66">
        <v>180000</v>
      </c>
      <c r="B182" s="84" t="s">
        <v>69</v>
      </c>
      <c r="C182" s="57">
        <v>197000</v>
      </c>
      <c r="D182" s="58">
        <f t="shared" si="45"/>
        <v>93575</v>
      </c>
      <c r="E182" s="58">
        <f t="shared" si="46"/>
        <v>21670</v>
      </c>
      <c r="F182" s="58">
        <f t="shared" si="47"/>
        <v>622.6</v>
      </c>
      <c r="G182" s="58">
        <v>135</v>
      </c>
      <c r="H182" s="58">
        <v>281</v>
      </c>
      <c r="I182" s="58">
        <f t="shared" si="48"/>
        <v>22708.6</v>
      </c>
      <c r="J182" s="58">
        <f t="shared" si="49"/>
        <v>70866.399999999994</v>
      </c>
      <c r="K182" s="58">
        <f t="shared" si="50"/>
        <v>70860</v>
      </c>
      <c r="L182" s="59">
        <f t="shared" si="51"/>
        <v>0.35969543147208122</v>
      </c>
      <c r="M182" s="60">
        <f t="shared" si="52"/>
        <v>0.47496751269035536</v>
      </c>
      <c r="O182" s="110">
        <v>54000</v>
      </c>
      <c r="P182" s="59">
        <f t="shared" si="53"/>
        <v>0.27411167512690354</v>
      </c>
      <c r="Q182" s="60">
        <f t="shared" si="54"/>
        <v>0.38938375634517769</v>
      </c>
      <c r="R182" s="112">
        <f t="shared" si="55"/>
        <v>0.39192182741116754</v>
      </c>
      <c r="S182" s="119">
        <f t="shared" si="66"/>
        <v>54175</v>
      </c>
      <c r="T182" s="60">
        <f t="shared" si="56"/>
        <v>0.27500000000000002</v>
      </c>
      <c r="U182" s="112">
        <f t="shared" si="57"/>
        <v>0.39027208121827411</v>
      </c>
      <c r="V182" s="119">
        <f t="shared" si="62"/>
        <v>70866</v>
      </c>
      <c r="W182" s="60">
        <f t="shared" si="58"/>
        <v>0.35972588832487312</v>
      </c>
      <c r="X182" s="112">
        <f t="shared" si="59"/>
        <v>0.47499796954314721</v>
      </c>
      <c r="Y182" s="119">
        <f t="shared" si="63"/>
        <v>70366</v>
      </c>
      <c r="Z182" s="60">
        <f t="shared" si="60"/>
        <v>0.35718781725888327</v>
      </c>
      <c r="AA182" s="112">
        <f t="shared" si="61"/>
        <v>0.47245989847715741</v>
      </c>
      <c r="AB182" s="67"/>
      <c r="AC182" s="67"/>
      <c r="AE182" s="90">
        <v>54000</v>
      </c>
      <c r="AF182" s="91">
        <f t="shared" si="64"/>
        <v>0.27411167512690354</v>
      </c>
      <c r="AG182" s="92">
        <f t="shared" si="65"/>
        <v>0.38938375634517769</v>
      </c>
    </row>
    <row r="183" spans="1:33" x14ac:dyDescent="0.25">
      <c r="A183" s="66">
        <v>181000</v>
      </c>
      <c r="B183" s="84" t="s">
        <v>69</v>
      </c>
      <c r="C183" s="57">
        <v>198000</v>
      </c>
      <c r="D183" s="58">
        <f t="shared" si="45"/>
        <v>94050</v>
      </c>
      <c r="E183" s="58">
        <f t="shared" si="46"/>
        <v>21780</v>
      </c>
      <c r="F183" s="58">
        <f t="shared" si="47"/>
        <v>622.6</v>
      </c>
      <c r="G183" s="58">
        <v>135</v>
      </c>
      <c r="H183" s="58">
        <v>281</v>
      </c>
      <c r="I183" s="58">
        <f t="shared" si="48"/>
        <v>22818.6</v>
      </c>
      <c r="J183" s="58">
        <f t="shared" si="49"/>
        <v>71231.399999999994</v>
      </c>
      <c r="K183" s="58">
        <f t="shared" si="50"/>
        <v>71230</v>
      </c>
      <c r="L183" s="59">
        <f t="shared" si="51"/>
        <v>0.35974747474747476</v>
      </c>
      <c r="M183" s="60">
        <f t="shared" si="52"/>
        <v>0.4749929292929293</v>
      </c>
      <c r="O183" s="110">
        <v>54300</v>
      </c>
      <c r="P183" s="59">
        <f t="shared" si="53"/>
        <v>0.27424242424242423</v>
      </c>
      <c r="Q183" s="60">
        <f t="shared" si="54"/>
        <v>0.38948787878787883</v>
      </c>
      <c r="R183" s="112">
        <f t="shared" si="55"/>
        <v>0.39201313131313137</v>
      </c>
      <c r="S183" s="119">
        <f t="shared" si="66"/>
        <v>54450</v>
      </c>
      <c r="T183" s="60">
        <f t="shared" si="56"/>
        <v>0.27500000000000002</v>
      </c>
      <c r="U183" s="112">
        <f t="shared" si="57"/>
        <v>0.39024545454545456</v>
      </c>
      <c r="V183" s="119">
        <f t="shared" si="62"/>
        <v>71231</v>
      </c>
      <c r="W183" s="60">
        <f t="shared" si="58"/>
        <v>0.35975252525252527</v>
      </c>
      <c r="X183" s="112">
        <f t="shared" si="59"/>
        <v>0.47499797979797981</v>
      </c>
      <c r="Y183" s="119">
        <f t="shared" si="63"/>
        <v>70731</v>
      </c>
      <c r="Z183" s="60">
        <f t="shared" si="60"/>
        <v>0.35722727272727273</v>
      </c>
      <c r="AA183" s="112">
        <f t="shared" si="61"/>
        <v>0.47247272727272732</v>
      </c>
      <c r="AB183" s="67"/>
      <c r="AC183" s="67"/>
      <c r="AE183" s="90">
        <v>54300</v>
      </c>
      <c r="AF183" s="91">
        <f t="shared" si="64"/>
        <v>0.27424242424242423</v>
      </c>
      <c r="AG183" s="92">
        <f t="shared" si="65"/>
        <v>0.38948787878787883</v>
      </c>
    </row>
    <row r="184" spans="1:33" x14ac:dyDescent="0.25">
      <c r="A184" s="66">
        <v>182000</v>
      </c>
      <c r="B184" s="84" t="s">
        <v>69</v>
      </c>
      <c r="C184" s="57">
        <v>199000</v>
      </c>
      <c r="D184" s="58">
        <f t="shared" si="45"/>
        <v>94525</v>
      </c>
      <c r="E184" s="58">
        <f t="shared" si="46"/>
        <v>21890</v>
      </c>
      <c r="F184" s="58">
        <f t="shared" si="47"/>
        <v>622.6</v>
      </c>
      <c r="G184" s="58">
        <v>135</v>
      </c>
      <c r="H184" s="58">
        <v>281</v>
      </c>
      <c r="I184" s="58">
        <f t="shared" si="48"/>
        <v>22928.6</v>
      </c>
      <c r="J184" s="58">
        <f t="shared" si="49"/>
        <v>71596.399999999994</v>
      </c>
      <c r="K184" s="58">
        <f t="shared" si="50"/>
        <v>71590</v>
      </c>
      <c r="L184" s="59">
        <f t="shared" si="51"/>
        <v>0.35974874371859294</v>
      </c>
      <c r="M184" s="60">
        <f t="shared" si="52"/>
        <v>0.4749678391959799</v>
      </c>
      <c r="O184" s="110">
        <v>54600</v>
      </c>
      <c r="P184" s="59">
        <f t="shared" si="53"/>
        <v>0.27437185929648239</v>
      </c>
      <c r="Q184" s="60">
        <f t="shared" si="54"/>
        <v>0.3895909547738694</v>
      </c>
      <c r="R184" s="112">
        <f t="shared" si="55"/>
        <v>0.39210351758793971</v>
      </c>
      <c r="S184" s="119">
        <f t="shared" si="66"/>
        <v>54725</v>
      </c>
      <c r="T184" s="60">
        <f t="shared" si="56"/>
        <v>0.27500000000000002</v>
      </c>
      <c r="U184" s="112">
        <f t="shared" si="57"/>
        <v>0.39021909547738698</v>
      </c>
      <c r="V184" s="119">
        <f t="shared" si="62"/>
        <v>71596</v>
      </c>
      <c r="W184" s="60">
        <f t="shared" si="58"/>
        <v>0.35977889447236183</v>
      </c>
      <c r="X184" s="112">
        <f t="shared" si="59"/>
        <v>0.47499798994974879</v>
      </c>
      <c r="Y184" s="119">
        <f t="shared" si="63"/>
        <v>71096</v>
      </c>
      <c r="Z184" s="60">
        <f t="shared" si="60"/>
        <v>0.35726633165829147</v>
      </c>
      <c r="AA184" s="112">
        <f t="shared" si="61"/>
        <v>0.47248542713567843</v>
      </c>
      <c r="AB184" s="67"/>
      <c r="AC184" s="67"/>
      <c r="AE184" s="90">
        <v>54600</v>
      </c>
      <c r="AF184" s="91">
        <f t="shared" si="64"/>
        <v>0.27437185929648239</v>
      </c>
      <c r="AG184" s="92">
        <f t="shared" si="65"/>
        <v>0.3895909547738694</v>
      </c>
    </row>
    <row r="185" spans="1:33" x14ac:dyDescent="0.25">
      <c r="A185" s="66">
        <v>183000</v>
      </c>
      <c r="B185" s="84" t="s">
        <v>69</v>
      </c>
      <c r="C185" s="57">
        <v>200000</v>
      </c>
      <c r="D185" s="58">
        <f t="shared" si="45"/>
        <v>95000</v>
      </c>
      <c r="E185" s="58">
        <f t="shared" si="46"/>
        <v>22000</v>
      </c>
      <c r="F185" s="58">
        <f t="shared" si="47"/>
        <v>622.6</v>
      </c>
      <c r="G185" s="58">
        <v>135</v>
      </c>
      <c r="H185" s="58">
        <v>281</v>
      </c>
      <c r="I185" s="58">
        <f t="shared" si="48"/>
        <v>23038.6</v>
      </c>
      <c r="J185" s="58">
        <f t="shared" si="49"/>
        <v>71961.399999999994</v>
      </c>
      <c r="K185" s="58">
        <f t="shared" si="50"/>
        <v>71960</v>
      </c>
      <c r="L185" s="59">
        <f t="shared" si="51"/>
        <v>0.35980000000000001</v>
      </c>
      <c r="M185" s="60">
        <f t="shared" si="52"/>
        <v>0.47499300000000005</v>
      </c>
      <c r="O185" s="110">
        <v>54900</v>
      </c>
      <c r="P185" s="59">
        <f t="shared" si="53"/>
        <v>0.27450000000000002</v>
      </c>
      <c r="Q185" s="60">
        <f t="shared" si="54"/>
        <v>0.38969300000000001</v>
      </c>
      <c r="R185" s="112">
        <f t="shared" si="55"/>
        <v>0.39219300000000001</v>
      </c>
      <c r="S185" s="119">
        <f t="shared" si="66"/>
        <v>55000</v>
      </c>
      <c r="T185" s="60">
        <f t="shared" si="56"/>
        <v>0.27500000000000002</v>
      </c>
      <c r="U185" s="112">
        <f t="shared" si="57"/>
        <v>0.39019300000000001</v>
      </c>
      <c r="V185" s="119">
        <f t="shared" si="62"/>
        <v>71961</v>
      </c>
      <c r="W185" s="60">
        <f t="shared" si="58"/>
        <v>0.35980499999999999</v>
      </c>
      <c r="X185" s="112">
        <f t="shared" si="59"/>
        <v>0.47499800000000003</v>
      </c>
      <c r="Y185" s="119">
        <f t="shared" si="63"/>
        <v>71461</v>
      </c>
      <c r="Z185" s="60">
        <f t="shared" si="60"/>
        <v>0.35730499999999998</v>
      </c>
      <c r="AA185" s="112">
        <f t="shared" si="61"/>
        <v>0.47249800000000003</v>
      </c>
      <c r="AB185" s="67"/>
      <c r="AC185" s="67"/>
      <c r="AE185" s="90">
        <v>54900</v>
      </c>
      <c r="AF185" s="91">
        <f t="shared" si="64"/>
        <v>0.27450000000000002</v>
      </c>
      <c r="AG185" s="92">
        <f t="shared" si="65"/>
        <v>0.38969300000000001</v>
      </c>
    </row>
    <row r="186" spans="1:33" x14ac:dyDescent="0.25">
      <c r="A186" s="66">
        <v>184000</v>
      </c>
      <c r="B186" s="84" t="s">
        <v>69</v>
      </c>
      <c r="C186" s="57">
        <v>201000</v>
      </c>
      <c r="D186" s="58">
        <f t="shared" si="45"/>
        <v>95475</v>
      </c>
      <c r="E186" s="58">
        <f t="shared" si="46"/>
        <v>22110</v>
      </c>
      <c r="F186" s="58">
        <f t="shared" si="47"/>
        <v>622.6</v>
      </c>
      <c r="G186" s="58">
        <v>135</v>
      </c>
      <c r="H186" s="58">
        <v>281</v>
      </c>
      <c r="I186" s="58">
        <f t="shared" si="48"/>
        <v>23148.6</v>
      </c>
      <c r="J186" s="58">
        <f t="shared" si="49"/>
        <v>72326.399999999994</v>
      </c>
      <c r="K186" s="58">
        <f t="shared" si="50"/>
        <v>72320</v>
      </c>
      <c r="L186" s="59">
        <f t="shared" si="51"/>
        <v>0.35980099502487561</v>
      </c>
      <c r="M186" s="60">
        <f t="shared" si="52"/>
        <v>0.47496815920398011</v>
      </c>
      <c r="O186" s="110">
        <v>55200</v>
      </c>
      <c r="P186" s="59">
        <f t="shared" si="53"/>
        <v>0.2746268656716418</v>
      </c>
      <c r="Q186" s="60">
        <f t="shared" si="54"/>
        <v>0.38979402985074629</v>
      </c>
      <c r="R186" s="112">
        <f t="shared" si="55"/>
        <v>0.39228159203980101</v>
      </c>
      <c r="S186" s="119">
        <f t="shared" si="66"/>
        <v>55275</v>
      </c>
      <c r="T186" s="60">
        <f t="shared" si="56"/>
        <v>0.27500000000000002</v>
      </c>
      <c r="U186" s="112">
        <f t="shared" si="57"/>
        <v>0.39016716417910452</v>
      </c>
      <c r="V186" s="119">
        <f t="shared" si="62"/>
        <v>72326</v>
      </c>
      <c r="W186" s="60">
        <f t="shared" si="58"/>
        <v>0.35983084577114427</v>
      </c>
      <c r="X186" s="112">
        <f t="shared" si="59"/>
        <v>0.47499800995024877</v>
      </c>
      <c r="Y186" s="119">
        <f t="shared" si="63"/>
        <v>71826</v>
      </c>
      <c r="Z186" s="60">
        <f t="shared" si="60"/>
        <v>0.35734328358208955</v>
      </c>
      <c r="AA186" s="112">
        <f t="shared" si="61"/>
        <v>0.47251044776119405</v>
      </c>
      <c r="AB186" s="67"/>
      <c r="AC186" s="67"/>
      <c r="AE186" s="90">
        <v>55200</v>
      </c>
      <c r="AF186" s="91">
        <f t="shared" si="64"/>
        <v>0.2746268656716418</v>
      </c>
      <c r="AG186" s="92">
        <f t="shared" si="65"/>
        <v>0.38979402985074629</v>
      </c>
    </row>
    <row r="187" spans="1:33" x14ac:dyDescent="0.25">
      <c r="A187" s="66">
        <v>185000</v>
      </c>
      <c r="B187" s="84" t="s">
        <v>69</v>
      </c>
      <c r="C187" s="57">
        <v>202000</v>
      </c>
      <c r="D187" s="58">
        <f t="shared" si="45"/>
        <v>95950</v>
      </c>
      <c r="E187" s="58">
        <f t="shared" si="46"/>
        <v>22220</v>
      </c>
      <c r="F187" s="58">
        <f t="shared" si="47"/>
        <v>622.6</v>
      </c>
      <c r="G187" s="58">
        <v>135</v>
      </c>
      <c r="H187" s="58">
        <v>281</v>
      </c>
      <c r="I187" s="58">
        <f t="shared" si="48"/>
        <v>23258.6</v>
      </c>
      <c r="J187" s="58">
        <f t="shared" si="49"/>
        <v>72691.399999999994</v>
      </c>
      <c r="K187" s="58">
        <f t="shared" si="50"/>
        <v>72690</v>
      </c>
      <c r="L187" s="59">
        <f t="shared" si="51"/>
        <v>0.35985148514851484</v>
      </c>
      <c r="M187" s="60">
        <f t="shared" si="52"/>
        <v>0.47499306930693075</v>
      </c>
      <c r="O187" s="110">
        <v>55500</v>
      </c>
      <c r="P187" s="59">
        <f t="shared" si="53"/>
        <v>0.27475247524752477</v>
      </c>
      <c r="Q187" s="60">
        <f t="shared" si="54"/>
        <v>0.38989405940594063</v>
      </c>
      <c r="R187" s="112">
        <f t="shared" si="55"/>
        <v>0.39236930693069311</v>
      </c>
      <c r="S187" s="119">
        <f t="shared" si="66"/>
        <v>55550</v>
      </c>
      <c r="T187" s="60">
        <f t="shared" si="56"/>
        <v>0.27500000000000002</v>
      </c>
      <c r="U187" s="112">
        <f t="shared" si="57"/>
        <v>0.39014158415841588</v>
      </c>
      <c r="V187" s="119">
        <f t="shared" si="62"/>
        <v>72691</v>
      </c>
      <c r="W187" s="60">
        <f t="shared" si="58"/>
        <v>0.35985643564356434</v>
      </c>
      <c r="X187" s="112">
        <f t="shared" si="59"/>
        <v>0.47499801980198025</v>
      </c>
      <c r="Y187" s="119">
        <f t="shared" si="63"/>
        <v>72191</v>
      </c>
      <c r="Z187" s="60">
        <f t="shared" si="60"/>
        <v>0.35738118811881187</v>
      </c>
      <c r="AA187" s="112">
        <f t="shared" si="61"/>
        <v>0.47252277227722778</v>
      </c>
      <c r="AB187" s="67"/>
      <c r="AC187" s="67"/>
      <c r="AE187" s="90">
        <v>55500</v>
      </c>
      <c r="AF187" s="91">
        <f t="shared" si="64"/>
        <v>0.27475247524752477</v>
      </c>
      <c r="AG187" s="92">
        <f t="shared" si="65"/>
        <v>0.38989405940594063</v>
      </c>
    </row>
    <row r="188" spans="1:33" x14ac:dyDescent="0.25">
      <c r="A188" s="66">
        <v>186000</v>
      </c>
      <c r="B188" s="84" t="s">
        <v>69</v>
      </c>
      <c r="C188" s="57">
        <v>203000</v>
      </c>
      <c r="D188" s="58">
        <f t="shared" si="45"/>
        <v>96425</v>
      </c>
      <c r="E188" s="58">
        <f t="shared" si="46"/>
        <v>22330</v>
      </c>
      <c r="F188" s="58">
        <f t="shared" si="47"/>
        <v>622.6</v>
      </c>
      <c r="G188" s="58">
        <v>135</v>
      </c>
      <c r="H188" s="58">
        <v>281</v>
      </c>
      <c r="I188" s="58">
        <f t="shared" si="48"/>
        <v>23368.6</v>
      </c>
      <c r="J188" s="58">
        <f t="shared" si="49"/>
        <v>73056.399999999994</v>
      </c>
      <c r="K188" s="58">
        <f t="shared" si="50"/>
        <v>73050</v>
      </c>
      <c r="L188" s="59">
        <f t="shared" si="51"/>
        <v>0.35985221674876849</v>
      </c>
      <c r="M188" s="60">
        <f t="shared" si="52"/>
        <v>0.47496847290640398</v>
      </c>
      <c r="O188" s="110">
        <v>55800</v>
      </c>
      <c r="P188" s="59">
        <f t="shared" si="53"/>
        <v>0.27487684729064038</v>
      </c>
      <c r="Q188" s="60">
        <f t="shared" si="54"/>
        <v>0.38999310344827587</v>
      </c>
      <c r="R188" s="112">
        <f t="shared" si="55"/>
        <v>0.39245615763546798</v>
      </c>
      <c r="S188" s="119">
        <f t="shared" si="66"/>
        <v>55825</v>
      </c>
      <c r="T188" s="60">
        <f t="shared" si="56"/>
        <v>0.27500000000000002</v>
      </c>
      <c r="U188" s="112">
        <f t="shared" si="57"/>
        <v>0.39011625615763551</v>
      </c>
      <c r="V188" s="119">
        <f t="shared" si="62"/>
        <v>73056</v>
      </c>
      <c r="W188" s="60">
        <f t="shared" si="58"/>
        <v>0.35988177339901478</v>
      </c>
      <c r="X188" s="112">
        <f t="shared" si="59"/>
        <v>0.47499802955665027</v>
      </c>
      <c r="Y188" s="119">
        <f t="shared" si="63"/>
        <v>72556</v>
      </c>
      <c r="Z188" s="60">
        <f t="shared" si="60"/>
        <v>0.35741871921182267</v>
      </c>
      <c r="AA188" s="112">
        <f t="shared" si="61"/>
        <v>0.47253497536945815</v>
      </c>
      <c r="AB188" s="67"/>
      <c r="AC188" s="67"/>
      <c r="AE188" s="90">
        <v>55800</v>
      </c>
      <c r="AF188" s="91">
        <f t="shared" si="64"/>
        <v>0.27487684729064038</v>
      </c>
      <c r="AG188" s="92">
        <f t="shared" si="65"/>
        <v>0.38999310344827587</v>
      </c>
    </row>
    <row r="189" spans="1:33" x14ac:dyDescent="0.25">
      <c r="A189" s="66">
        <v>187000</v>
      </c>
      <c r="B189" s="84" t="s">
        <v>69</v>
      </c>
      <c r="C189" s="57">
        <v>204000</v>
      </c>
      <c r="D189" s="58">
        <f t="shared" si="45"/>
        <v>96900</v>
      </c>
      <c r="E189" s="58">
        <f t="shared" si="46"/>
        <v>22440</v>
      </c>
      <c r="F189" s="58">
        <f t="shared" si="47"/>
        <v>622.6</v>
      </c>
      <c r="G189" s="58">
        <v>135</v>
      </c>
      <c r="H189" s="58">
        <v>281</v>
      </c>
      <c r="I189" s="58">
        <f t="shared" si="48"/>
        <v>23478.6</v>
      </c>
      <c r="J189" s="58">
        <f t="shared" si="49"/>
        <v>73421.399999999994</v>
      </c>
      <c r="K189" s="58">
        <f t="shared" si="50"/>
        <v>73420</v>
      </c>
      <c r="L189" s="59">
        <f t="shared" si="51"/>
        <v>0.35990196078431375</v>
      </c>
      <c r="M189" s="60">
        <f t="shared" si="52"/>
        <v>0.474993137254902</v>
      </c>
      <c r="O189" s="110">
        <v>56100</v>
      </c>
      <c r="P189" s="59">
        <f t="shared" si="53"/>
        <v>0.27500000000000002</v>
      </c>
      <c r="Q189" s="60">
        <f t="shared" si="54"/>
        <v>0.39009117647058827</v>
      </c>
      <c r="R189" s="112">
        <f t="shared" si="55"/>
        <v>0.39254215686274513</v>
      </c>
      <c r="S189" s="119">
        <f t="shared" si="66"/>
        <v>56100</v>
      </c>
      <c r="T189" s="60">
        <f t="shared" si="56"/>
        <v>0.27500000000000002</v>
      </c>
      <c r="U189" s="112">
        <f t="shared" si="57"/>
        <v>0.39009117647058827</v>
      </c>
      <c r="V189" s="119">
        <f t="shared" si="62"/>
        <v>73421</v>
      </c>
      <c r="W189" s="60">
        <f t="shared" si="58"/>
        <v>0.35990686274509803</v>
      </c>
      <c r="X189" s="112">
        <f t="shared" si="59"/>
        <v>0.47499803921568629</v>
      </c>
      <c r="Y189" s="119">
        <f t="shared" si="63"/>
        <v>72921</v>
      </c>
      <c r="Z189" s="60">
        <f t="shared" si="60"/>
        <v>0.35745588235294118</v>
      </c>
      <c r="AA189" s="112">
        <f t="shared" si="61"/>
        <v>0.47254705882352943</v>
      </c>
      <c r="AB189" s="67"/>
      <c r="AC189" s="67"/>
      <c r="AE189" s="90">
        <v>56100</v>
      </c>
      <c r="AF189" s="91">
        <f t="shared" si="64"/>
        <v>0.27500000000000002</v>
      </c>
      <c r="AG189" s="92">
        <f t="shared" si="65"/>
        <v>0.39009117647058827</v>
      </c>
    </row>
    <row r="190" spans="1:33" x14ac:dyDescent="0.25">
      <c r="A190" s="66">
        <v>188000</v>
      </c>
      <c r="B190" s="84" t="s">
        <v>69</v>
      </c>
      <c r="C190" s="57">
        <v>206000</v>
      </c>
      <c r="D190" s="58">
        <f t="shared" si="45"/>
        <v>97850</v>
      </c>
      <c r="E190" s="58">
        <f t="shared" si="46"/>
        <v>22660</v>
      </c>
      <c r="F190" s="58">
        <f t="shared" si="47"/>
        <v>622.6</v>
      </c>
      <c r="G190" s="58">
        <v>135</v>
      </c>
      <c r="H190" s="58">
        <v>281</v>
      </c>
      <c r="I190" s="58">
        <f t="shared" si="48"/>
        <v>23698.6</v>
      </c>
      <c r="J190" s="58">
        <f t="shared" si="49"/>
        <v>74151.399999999994</v>
      </c>
      <c r="K190" s="58">
        <f t="shared" si="50"/>
        <v>74150</v>
      </c>
      <c r="L190" s="59">
        <f t="shared" si="51"/>
        <v>0.3599514563106796</v>
      </c>
      <c r="M190" s="60">
        <f t="shared" si="52"/>
        <v>0.4749932038834952</v>
      </c>
      <c r="O190" s="110">
        <v>56400</v>
      </c>
      <c r="P190" s="59">
        <f t="shared" si="53"/>
        <v>0.27378640776699031</v>
      </c>
      <c r="Q190" s="60">
        <f t="shared" si="54"/>
        <v>0.38882815533980586</v>
      </c>
      <c r="R190" s="112">
        <f t="shared" si="55"/>
        <v>0.39125533980582528</v>
      </c>
      <c r="S190" s="119">
        <f t="shared" si="66"/>
        <v>56650</v>
      </c>
      <c r="T190" s="60">
        <f t="shared" si="56"/>
        <v>0.27500000000000002</v>
      </c>
      <c r="U190" s="112">
        <f t="shared" si="57"/>
        <v>0.39004174757281557</v>
      </c>
      <c r="V190" s="119">
        <f t="shared" si="62"/>
        <v>74151</v>
      </c>
      <c r="W190" s="60">
        <f t="shared" si="58"/>
        <v>0.35995631067961165</v>
      </c>
      <c r="X190" s="112">
        <f t="shared" si="59"/>
        <v>0.47499805825242719</v>
      </c>
      <c r="Y190" s="119">
        <f t="shared" si="63"/>
        <v>73651</v>
      </c>
      <c r="Z190" s="60">
        <f t="shared" si="60"/>
        <v>0.35752912621359223</v>
      </c>
      <c r="AA190" s="112">
        <f t="shared" si="61"/>
        <v>0.47257087378640777</v>
      </c>
      <c r="AB190" s="67"/>
      <c r="AC190" s="67"/>
      <c r="AE190" s="90">
        <v>56400</v>
      </c>
      <c r="AF190" s="91">
        <f t="shared" si="64"/>
        <v>0.27378640776699031</v>
      </c>
      <c r="AG190" s="92">
        <f t="shared" si="65"/>
        <v>0.38882815533980586</v>
      </c>
    </row>
    <row r="191" spans="1:33" x14ac:dyDescent="0.25">
      <c r="A191" s="66">
        <v>189000</v>
      </c>
      <c r="B191" s="84" t="s">
        <v>69</v>
      </c>
      <c r="C191" s="57">
        <v>207000</v>
      </c>
      <c r="D191" s="58">
        <f t="shared" si="45"/>
        <v>98325</v>
      </c>
      <c r="E191" s="58">
        <f t="shared" si="46"/>
        <v>22770</v>
      </c>
      <c r="F191" s="58">
        <f t="shared" si="47"/>
        <v>622.6</v>
      </c>
      <c r="G191" s="58">
        <v>135</v>
      </c>
      <c r="H191" s="58">
        <v>281</v>
      </c>
      <c r="I191" s="58">
        <f t="shared" si="48"/>
        <v>23808.6</v>
      </c>
      <c r="J191" s="58">
        <f t="shared" si="49"/>
        <v>74516.399999999994</v>
      </c>
      <c r="K191" s="58">
        <f t="shared" si="50"/>
        <v>74510</v>
      </c>
      <c r="L191" s="59">
        <f t="shared" si="51"/>
        <v>0.35995169082125605</v>
      </c>
      <c r="M191" s="60">
        <f t="shared" si="52"/>
        <v>0.4749690821256039</v>
      </c>
      <c r="O191" s="110">
        <v>56700</v>
      </c>
      <c r="P191" s="59">
        <f t="shared" si="53"/>
        <v>0.27391304347826084</v>
      </c>
      <c r="Q191" s="60">
        <f t="shared" si="54"/>
        <v>0.38893043478260875</v>
      </c>
      <c r="R191" s="112">
        <f t="shared" si="55"/>
        <v>0.39134589371980677</v>
      </c>
      <c r="S191" s="119">
        <f t="shared" si="66"/>
        <v>56925</v>
      </c>
      <c r="T191" s="60">
        <f t="shared" si="56"/>
        <v>0.27500000000000002</v>
      </c>
      <c r="U191" s="112">
        <f t="shared" si="57"/>
        <v>0.39001739130434787</v>
      </c>
      <c r="V191" s="119">
        <f t="shared" si="62"/>
        <v>74516</v>
      </c>
      <c r="W191" s="60">
        <f t="shared" si="58"/>
        <v>0.35998067632850239</v>
      </c>
      <c r="X191" s="112">
        <f t="shared" si="59"/>
        <v>0.4749980676328503</v>
      </c>
      <c r="Y191" s="119">
        <f t="shared" si="63"/>
        <v>74016</v>
      </c>
      <c r="Z191" s="60">
        <f t="shared" si="60"/>
        <v>0.35756521739130437</v>
      </c>
      <c r="AA191" s="112">
        <f t="shared" si="61"/>
        <v>0.47258260869565222</v>
      </c>
      <c r="AB191" s="67"/>
      <c r="AC191" s="67"/>
      <c r="AE191" s="90">
        <v>56700</v>
      </c>
      <c r="AF191" s="91">
        <f t="shared" si="64"/>
        <v>0.27391304347826084</v>
      </c>
      <c r="AG191" s="92">
        <f t="shared" si="65"/>
        <v>0.38893043478260875</v>
      </c>
    </row>
    <row r="192" spans="1:33" x14ac:dyDescent="0.25">
      <c r="A192" s="66">
        <v>190000</v>
      </c>
      <c r="B192" s="84" t="s">
        <v>69</v>
      </c>
      <c r="C192" s="57">
        <v>208000</v>
      </c>
      <c r="D192" s="58">
        <f t="shared" si="45"/>
        <v>98800</v>
      </c>
      <c r="E192" s="58">
        <f t="shared" si="46"/>
        <v>22880</v>
      </c>
      <c r="F192" s="58">
        <f t="shared" si="47"/>
        <v>622.6</v>
      </c>
      <c r="G192" s="58">
        <v>135</v>
      </c>
      <c r="H192" s="58">
        <v>281</v>
      </c>
      <c r="I192" s="58">
        <f t="shared" si="48"/>
        <v>23918.6</v>
      </c>
      <c r="J192" s="58">
        <f t="shared" si="49"/>
        <v>74881.399999999994</v>
      </c>
      <c r="K192" s="58">
        <f t="shared" si="50"/>
        <v>74880</v>
      </c>
      <c r="L192" s="59">
        <f t="shared" si="51"/>
        <v>0.36</v>
      </c>
      <c r="M192" s="60">
        <f t="shared" si="52"/>
        <v>0.47499326923076923</v>
      </c>
      <c r="O192" s="110">
        <v>57000</v>
      </c>
      <c r="P192" s="59">
        <f t="shared" si="53"/>
        <v>0.27403846153846156</v>
      </c>
      <c r="Q192" s="60">
        <f t="shared" si="54"/>
        <v>0.38903173076923081</v>
      </c>
      <c r="R192" s="112">
        <f t="shared" si="55"/>
        <v>0.39143557692307696</v>
      </c>
      <c r="S192" s="119">
        <f t="shared" si="66"/>
        <v>57200</v>
      </c>
      <c r="T192" s="60">
        <f t="shared" si="56"/>
        <v>0.27500000000000002</v>
      </c>
      <c r="U192" s="112">
        <f t="shared" si="57"/>
        <v>0.38999326923076927</v>
      </c>
      <c r="V192" s="119">
        <f t="shared" si="62"/>
        <v>74881</v>
      </c>
      <c r="W192" s="60">
        <f t="shared" si="58"/>
        <v>0.36000480769230769</v>
      </c>
      <c r="X192" s="112">
        <f t="shared" si="59"/>
        <v>0.47499807692307694</v>
      </c>
      <c r="Y192" s="119">
        <f t="shared" si="63"/>
        <v>74381</v>
      </c>
      <c r="Z192" s="60">
        <f t="shared" si="60"/>
        <v>0.35760096153846155</v>
      </c>
      <c r="AA192" s="112">
        <f t="shared" si="61"/>
        <v>0.47259423076923079</v>
      </c>
      <c r="AB192" s="67"/>
      <c r="AC192" s="67"/>
      <c r="AE192" s="90">
        <v>57000</v>
      </c>
      <c r="AF192" s="91">
        <f t="shared" si="64"/>
        <v>0.27403846153846156</v>
      </c>
      <c r="AG192" s="92">
        <f t="shared" si="65"/>
        <v>0.38903173076923081</v>
      </c>
    </row>
    <row r="193" spans="1:33" x14ac:dyDescent="0.25">
      <c r="A193" s="66">
        <v>191000</v>
      </c>
      <c r="B193" s="84" t="s">
        <v>69</v>
      </c>
      <c r="C193" s="57">
        <v>209000</v>
      </c>
      <c r="D193" s="58">
        <f t="shared" si="45"/>
        <v>99275</v>
      </c>
      <c r="E193" s="58">
        <f t="shared" si="46"/>
        <v>22990</v>
      </c>
      <c r="F193" s="58">
        <f t="shared" si="47"/>
        <v>622.6</v>
      </c>
      <c r="G193" s="58">
        <v>135</v>
      </c>
      <c r="H193" s="58">
        <v>281</v>
      </c>
      <c r="I193" s="58">
        <f t="shared" si="48"/>
        <v>24028.6</v>
      </c>
      <c r="J193" s="58">
        <f t="shared" si="49"/>
        <v>75246.399999999994</v>
      </c>
      <c r="K193" s="58">
        <f t="shared" si="50"/>
        <v>75240</v>
      </c>
      <c r="L193" s="59">
        <f t="shared" si="51"/>
        <v>0.36</v>
      </c>
      <c r="M193" s="60">
        <f t="shared" si="52"/>
        <v>0.47496937799043065</v>
      </c>
      <c r="O193" s="110">
        <v>57300</v>
      </c>
      <c r="P193" s="59">
        <f t="shared" si="53"/>
        <v>0.27416267942583733</v>
      </c>
      <c r="Q193" s="60">
        <f t="shared" si="54"/>
        <v>0.389132057416268</v>
      </c>
      <c r="R193" s="112">
        <f t="shared" si="55"/>
        <v>0.39152440191387561</v>
      </c>
      <c r="S193" s="119">
        <f t="shared" si="66"/>
        <v>57475</v>
      </c>
      <c r="T193" s="60">
        <f t="shared" si="56"/>
        <v>0.27500000000000002</v>
      </c>
      <c r="U193" s="112">
        <f t="shared" si="57"/>
        <v>0.38996937799043063</v>
      </c>
      <c r="V193" s="119">
        <f t="shared" si="62"/>
        <v>75246</v>
      </c>
      <c r="W193" s="60">
        <f t="shared" si="58"/>
        <v>0.36002870813397131</v>
      </c>
      <c r="X193" s="112">
        <f t="shared" si="59"/>
        <v>0.47499808612440192</v>
      </c>
      <c r="Y193" s="119">
        <f t="shared" si="63"/>
        <v>74746</v>
      </c>
      <c r="Z193" s="60">
        <f t="shared" si="60"/>
        <v>0.35763636363636364</v>
      </c>
      <c r="AA193" s="112">
        <f t="shared" si="61"/>
        <v>0.47260574162679431</v>
      </c>
      <c r="AB193" s="67"/>
      <c r="AC193" s="67"/>
      <c r="AE193" s="90">
        <v>57300</v>
      </c>
      <c r="AF193" s="91">
        <f t="shared" si="64"/>
        <v>0.27416267942583733</v>
      </c>
      <c r="AG193" s="92">
        <f t="shared" si="65"/>
        <v>0.389132057416268</v>
      </c>
    </row>
    <row r="194" spans="1:33" x14ac:dyDescent="0.25">
      <c r="A194" s="66">
        <v>192000</v>
      </c>
      <c r="B194" s="84" t="s">
        <v>69</v>
      </c>
      <c r="C194" s="57">
        <v>210000</v>
      </c>
      <c r="D194" s="58">
        <f t="shared" si="45"/>
        <v>99750</v>
      </c>
      <c r="E194" s="58">
        <f t="shared" si="46"/>
        <v>23100</v>
      </c>
      <c r="F194" s="58">
        <f t="shared" si="47"/>
        <v>622.6</v>
      </c>
      <c r="G194" s="58">
        <v>135</v>
      </c>
      <c r="H194" s="58">
        <v>281</v>
      </c>
      <c r="I194" s="58">
        <f t="shared" si="48"/>
        <v>24138.6</v>
      </c>
      <c r="J194" s="58">
        <f t="shared" si="49"/>
        <v>75611.399999999994</v>
      </c>
      <c r="K194" s="58">
        <f t="shared" si="50"/>
        <v>75610</v>
      </c>
      <c r="L194" s="59">
        <f t="shared" si="51"/>
        <v>0.36004761904761906</v>
      </c>
      <c r="M194" s="60">
        <f t="shared" si="52"/>
        <v>0.47499333333333338</v>
      </c>
      <c r="O194" s="110">
        <v>57600</v>
      </c>
      <c r="P194" s="59">
        <f t="shared" si="53"/>
        <v>0.2742857142857143</v>
      </c>
      <c r="Q194" s="60">
        <f t="shared" si="54"/>
        <v>0.38923142857142862</v>
      </c>
      <c r="R194" s="112">
        <f t="shared" si="55"/>
        <v>0.39161238095238099</v>
      </c>
      <c r="S194" s="119">
        <f t="shared" si="66"/>
        <v>57750</v>
      </c>
      <c r="T194" s="60">
        <f t="shared" si="56"/>
        <v>0.27500000000000002</v>
      </c>
      <c r="U194" s="112">
        <f t="shared" si="57"/>
        <v>0.38994571428571434</v>
      </c>
      <c r="V194" s="119">
        <f t="shared" si="62"/>
        <v>75611</v>
      </c>
      <c r="W194" s="60">
        <f t="shared" si="58"/>
        <v>0.36005238095238096</v>
      </c>
      <c r="X194" s="112">
        <f t="shared" si="59"/>
        <v>0.47499809523809527</v>
      </c>
      <c r="Y194" s="119">
        <f t="shared" si="63"/>
        <v>75111</v>
      </c>
      <c r="Z194" s="60">
        <f t="shared" si="60"/>
        <v>0.35767142857142858</v>
      </c>
      <c r="AA194" s="112">
        <f t="shared" si="61"/>
        <v>0.4726171428571429</v>
      </c>
      <c r="AB194" s="67"/>
      <c r="AC194" s="67"/>
      <c r="AE194" s="90">
        <v>57600</v>
      </c>
      <c r="AF194" s="91">
        <f t="shared" si="64"/>
        <v>0.2742857142857143</v>
      </c>
      <c r="AG194" s="92">
        <f t="shared" si="65"/>
        <v>0.38923142857142862</v>
      </c>
    </row>
    <row r="195" spans="1:33" x14ac:dyDescent="0.25">
      <c r="A195" s="66">
        <v>193000</v>
      </c>
      <c r="B195" s="84" t="s">
        <v>69</v>
      </c>
      <c r="C195" s="57">
        <v>211000</v>
      </c>
      <c r="D195" s="58">
        <f t="shared" si="45"/>
        <v>100225</v>
      </c>
      <c r="E195" s="58">
        <f t="shared" si="46"/>
        <v>23210</v>
      </c>
      <c r="F195" s="58">
        <f t="shared" si="47"/>
        <v>622.6</v>
      </c>
      <c r="G195" s="58">
        <v>135</v>
      </c>
      <c r="H195" s="58">
        <v>281</v>
      </c>
      <c r="I195" s="58">
        <f t="shared" si="48"/>
        <v>24248.6</v>
      </c>
      <c r="J195" s="58">
        <f t="shared" si="49"/>
        <v>75976.399999999994</v>
      </c>
      <c r="K195" s="58">
        <f t="shared" si="50"/>
        <v>75970</v>
      </c>
      <c r="L195" s="59">
        <f t="shared" si="51"/>
        <v>0.36004739336492891</v>
      </c>
      <c r="M195" s="60">
        <f t="shared" si="52"/>
        <v>0.47496966824644554</v>
      </c>
      <c r="O195" s="110">
        <v>57900</v>
      </c>
      <c r="P195" s="59">
        <f t="shared" si="53"/>
        <v>0.27440758293838863</v>
      </c>
      <c r="Q195" s="60">
        <f t="shared" si="54"/>
        <v>0.38932985781990526</v>
      </c>
      <c r="R195" s="112">
        <f t="shared" si="55"/>
        <v>0.39169952606635072</v>
      </c>
      <c r="S195" s="119">
        <f t="shared" si="66"/>
        <v>58025</v>
      </c>
      <c r="T195" s="60">
        <f t="shared" si="56"/>
        <v>0.27500000000000002</v>
      </c>
      <c r="U195" s="112">
        <f t="shared" si="57"/>
        <v>0.3899222748815166</v>
      </c>
      <c r="V195" s="119">
        <f t="shared" si="62"/>
        <v>75976</v>
      </c>
      <c r="W195" s="60">
        <f t="shared" si="58"/>
        <v>0.36007582938388627</v>
      </c>
      <c r="X195" s="112">
        <f t="shared" si="59"/>
        <v>0.4749981042654029</v>
      </c>
      <c r="Y195" s="119">
        <f t="shared" si="63"/>
        <v>75476</v>
      </c>
      <c r="Z195" s="60">
        <f t="shared" si="60"/>
        <v>0.35770616113744075</v>
      </c>
      <c r="AA195" s="112">
        <f t="shared" si="61"/>
        <v>0.47262843601895738</v>
      </c>
      <c r="AB195" s="67"/>
      <c r="AC195" s="67"/>
      <c r="AE195" s="90">
        <v>57900</v>
      </c>
      <c r="AF195" s="91">
        <f t="shared" si="64"/>
        <v>0.27440758293838863</v>
      </c>
      <c r="AG195" s="92">
        <f t="shared" si="65"/>
        <v>0.38932985781990526</v>
      </c>
    </row>
    <row r="196" spans="1:33" x14ac:dyDescent="0.25">
      <c r="A196" s="66">
        <v>194000</v>
      </c>
      <c r="B196" s="84" t="s">
        <v>69</v>
      </c>
      <c r="C196" s="57">
        <v>212000</v>
      </c>
      <c r="D196" s="58">
        <f t="shared" si="45"/>
        <v>100700</v>
      </c>
      <c r="E196" s="58">
        <f t="shared" si="46"/>
        <v>23320</v>
      </c>
      <c r="F196" s="58">
        <f t="shared" si="47"/>
        <v>622.6</v>
      </c>
      <c r="G196" s="58">
        <v>135</v>
      </c>
      <c r="H196" s="58">
        <v>281</v>
      </c>
      <c r="I196" s="58">
        <f t="shared" si="48"/>
        <v>24358.6</v>
      </c>
      <c r="J196" s="58">
        <f t="shared" si="49"/>
        <v>76341.399999999994</v>
      </c>
      <c r="K196" s="58">
        <f t="shared" si="50"/>
        <v>76340</v>
      </c>
      <c r="L196" s="59">
        <f t="shared" si="51"/>
        <v>0.36009433962264153</v>
      </c>
      <c r="M196" s="60">
        <f t="shared" si="52"/>
        <v>0.47499339622641512</v>
      </c>
      <c r="O196" s="110">
        <v>58200</v>
      </c>
      <c r="P196" s="59">
        <f t="shared" si="53"/>
        <v>0.27452830188679245</v>
      </c>
      <c r="Q196" s="60">
        <f t="shared" si="54"/>
        <v>0.38942735849056609</v>
      </c>
      <c r="R196" s="112">
        <f t="shared" si="55"/>
        <v>0.3917858490566038</v>
      </c>
      <c r="S196" s="119">
        <f t="shared" si="66"/>
        <v>58300</v>
      </c>
      <c r="T196" s="60">
        <f t="shared" si="56"/>
        <v>0.27500000000000002</v>
      </c>
      <c r="U196" s="112">
        <f t="shared" si="57"/>
        <v>0.38989905660377361</v>
      </c>
      <c r="V196" s="119">
        <f t="shared" si="62"/>
        <v>76341</v>
      </c>
      <c r="W196" s="60">
        <f t="shared" si="58"/>
        <v>0.36009905660377356</v>
      </c>
      <c r="X196" s="112">
        <f t="shared" si="59"/>
        <v>0.4749981132075472</v>
      </c>
      <c r="Y196" s="119">
        <f t="shared" si="63"/>
        <v>75841</v>
      </c>
      <c r="Z196" s="60">
        <f t="shared" si="60"/>
        <v>0.35774056603773585</v>
      </c>
      <c r="AA196" s="112">
        <f t="shared" si="61"/>
        <v>0.47263962264150944</v>
      </c>
      <c r="AB196" s="67"/>
      <c r="AC196" s="67"/>
      <c r="AE196" s="90">
        <v>58200</v>
      </c>
      <c r="AF196" s="91">
        <f t="shared" si="64"/>
        <v>0.27452830188679245</v>
      </c>
      <c r="AG196" s="92">
        <f t="shared" si="65"/>
        <v>0.38942735849056609</v>
      </c>
    </row>
    <row r="197" spans="1:33" x14ac:dyDescent="0.25">
      <c r="A197" s="66">
        <v>195000</v>
      </c>
      <c r="B197" s="84" t="s">
        <v>69</v>
      </c>
      <c r="C197" s="57">
        <v>213000</v>
      </c>
      <c r="D197" s="58">
        <f t="shared" si="45"/>
        <v>101175</v>
      </c>
      <c r="E197" s="58">
        <f t="shared" si="46"/>
        <v>23430</v>
      </c>
      <c r="F197" s="58">
        <f t="shared" si="47"/>
        <v>622.6</v>
      </c>
      <c r="G197" s="58">
        <v>135</v>
      </c>
      <c r="H197" s="58">
        <v>281</v>
      </c>
      <c r="I197" s="58">
        <f t="shared" si="48"/>
        <v>24468.6</v>
      </c>
      <c r="J197" s="58">
        <f t="shared" si="49"/>
        <v>76706.399999999994</v>
      </c>
      <c r="K197" s="58">
        <f t="shared" si="50"/>
        <v>76700</v>
      </c>
      <c r="L197" s="59">
        <f t="shared" si="51"/>
        <v>0.36009389671361502</v>
      </c>
      <c r="M197" s="60">
        <f t="shared" si="52"/>
        <v>0.47496995305164325</v>
      </c>
      <c r="O197" s="110">
        <v>58500</v>
      </c>
      <c r="P197" s="59">
        <f t="shared" si="53"/>
        <v>0.27464788732394368</v>
      </c>
      <c r="Q197" s="60">
        <f t="shared" si="54"/>
        <v>0.38952394366197185</v>
      </c>
      <c r="R197" s="112">
        <f t="shared" si="55"/>
        <v>0.39187136150234747</v>
      </c>
      <c r="S197" s="119">
        <f t="shared" si="66"/>
        <v>58575</v>
      </c>
      <c r="T197" s="60">
        <f t="shared" si="56"/>
        <v>0.27500000000000002</v>
      </c>
      <c r="U197" s="112">
        <f t="shared" si="57"/>
        <v>0.38987605633802819</v>
      </c>
      <c r="V197" s="119">
        <f t="shared" si="62"/>
        <v>76706</v>
      </c>
      <c r="W197" s="60">
        <f t="shared" si="58"/>
        <v>0.3601220657276995</v>
      </c>
      <c r="X197" s="112">
        <f t="shared" si="59"/>
        <v>0.47499812206572772</v>
      </c>
      <c r="Y197" s="119">
        <f t="shared" si="63"/>
        <v>76206</v>
      </c>
      <c r="Z197" s="60">
        <f t="shared" si="60"/>
        <v>0.35777464788732394</v>
      </c>
      <c r="AA197" s="112">
        <f t="shared" si="61"/>
        <v>0.47265070422535216</v>
      </c>
      <c r="AB197" s="67"/>
      <c r="AC197" s="67"/>
      <c r="AE197" s="90">
        <v>58500</v>
      </c>
      <c r="AF197" s="91">
        <f t="shared" si="64"/>
        <v>0.27464788732394368</v>
      </c>
      <c r="AG197" s="92">
        <f t="shared" si="65"/>
        <v>0.38952394366197185</v>
      </c>
    </row>
    <row r="198" spans="1:33" x14ac:dyDescent="0.25">
      <c r="A198" s="66">
        <v>196000</v>
      </c>
      <c r="B198" s="84" t="s">
        <v>69</v>
      </c>
      <c r="C198" s="57">
        <v>214000</v>
      </c>
      <c r="D198" s="58">
        <f t="shared" ref="D198:D261" si="67">C198*0.475</f>
        <v>101650</v>
      </c>
      <c r="E198" s="58">
        <f t="shared" ref="E198:E261" si="68">C198*11%</f>
        <v>23540</v>
      </c>
      <c r="F198" s="58">
        <f t="shared" ref="F198:F261" si="69">566*1.1</f>
        <v>622.6</v>
      </c>
      <c r="G198" s="58">
        <v>135</v>
      </c>
      <c r="H198" s="58">
        <v>281</v>
      </c>
      <c r="I198" s="58">
        <f t="shared" ref="I198:I261" si="70">E198+F198+G198+H198</f>
        <v>24578.6</v>
      </c>
      <c r="J198" s="58">
        <f t="shared" ref="J198:J261" si="71">D198-I198</f>
        <v>77071.399999999994</v>
      </c>
      <c r="K198" s="58">
        <f t="shared" ref="K198:K261" si="72">TRUNC(J198,-1)</f>
        <v>77070</v>
      </c>
      <c r="L198" s="59">
        <f t="shared" ref="L198:L261" si="73">K198/C198</f>
        <v>0.36014018691588784</v>
      </c>
      <c r="M198" s="60">
        <f t="shared" ref="M198:M261" si="74">(I198+K198)/C198</f>
        <v>0.47499345794392528</v>
      </c>
      <c r="O198" s="110">
        <v>58800</v>
      </c>
      <c r="P198" s="59">
        <f t="shared" ref="P198:P261" si="75">O198/C198</f>
        <v>0.27476635514018694</v>
      </c>
      <c r="Q198" s="60">
        <f t="shared" ref="Q198:Q261" si="76">(I198+O198)/C198</f>
        <v>0.38961962616822432</v>
      </c>
      <c r="R198" s="112">
        <f t="shared" ref="R198:R261" si="77">(O198+I198+500)/C198</f>
        <v>0.39195607476635519</v>
      </c>
      <c r="S198" s="119">
        <f t="shared" si="66"/>
        <v>58850</v>
      </c>
      <c r="T198" s="60">
        <f t="shared" ref="T198:T261" si="78">S198/C198</f>
        <v>0.27500000000000002</v>
      </c>
      <c r="U198" s="112">
        <f t="shared" ref="U198:U261" si="79">(I198+S198)/C198</f>
        <v>0.38985327102803741</v>
      </c>
      <c r="V198" s="119">
        <f t="shared" si="62"/>
        <v>77071</v>
      </c>
      <c r="W198" s="60">
        <f t="shared" ref="W198:W261" si="80">V198/C198</f>
        <v>0.36014485981308414</v>
      </c>
      <c r="X198" s="112">
        <f t="shared" ref="X198:X261" si="81">(I198+V198)/C198</f>
        <v>0.47499813084112152</v>
      </c>
      <c r="Y198" s="119">
        <f t="shared" si="63"/>
        <v>76571</v>
      </c>
      <c r="Z198" s="60">
        <f t="shared" ref="Z198:Z261" si="82">Y198/C198</f>
        <v>0.35780841121495327</v>
      </c>
      <c r="AA198" s="112">
        <f t="shared" ref="AA198:AA261" si="83">(I198+Y198)/C198</f>
        <v>0.47266168224299066</v>
      </c>
      <c r="AB198" s="67"/>
      <c r="AC198" s="67"/>
      <c r="AE198" s="90">
        <v>58800</v>
      </c>
      <c r="AF198" s="91">
        <f t="shared" si="64"/>
        <v>0.27476635514018694</v>
      </c>
      <c r="AG198" s="92">
        <f t="shared" si="65"/>
        <v>0.38961962616822432</v>
      </c>
    </row>
    <row r="199" spans="1:33" x14ac:dyDescent="0.25">
      <c r="A199" s="66">
        <v>197000</v>
      </c>
      <c r="B199" s="84" t="s">
        <v>69</v>
      </c>
      <c r="C199" s="57">
        <v>215000</v>
      </c>
      <c r="D199" s="58">
        <f t="shared" si="67"/>
        <v>102125</v>
      </c>
      <c r="E199" s="58">
        <f t="shared" si="68"/>
        <v>23650</v>
      </c>
      <c r="F199" s="58">
        <f t="shared" si="69"/>
        <v>622.6</v>
      </c>
      <c r="G199" s="58">
        <v>135</v>
      </c>
      <c r="H199" s="58">
        <v>281</v>
      </c>
      <c r="I199" s="58">
        <f t="shared" si="70"/>
        <v>24688.6</v>
      </c>
      <c r="J199" s="58">
        <f t="shared" si="71"/>
        <v>77436.399999999994</v>
      </c>
      <c r="K199" s="58">
        <f t="shared" si="72"/>
        <v>77430</v>
      </c>
      <c r="L199" s="59">
        <f t="shared" si="73"/>
        <v>0.36013953488372091</v>
      </c>
      <c r="M199" s="60">
        <f t="shared" si="74"/>
        <v>0.47497023255813958</v>
      </c>
      <c r="O199" s="110">
        <v>59100</v>
      </c>
      <c r="P199" s="59">
        <f t="shared" si="75"/>
        <v>0.27488372093023256</v>
      </c>
      <c r="Q199" s="60">
        <f t="shared" si="76"/>
        <v>0.38971441860465117</v>
      </c>
      <c r="R199" s="112">
        <f t="shared" si="77"/>
        <v>0.39204</v>
      </c>
      <c r="S199" s="119">
        <f t="shared" si="66"/>
        <v>59125</v>
      </c>
      <c r="T199" s="60">
        <f t="shared" si="78"/>
        <v>0.27500000000000002</v>
      </c>
      <c r="U199" s="112">
        <f t="shared" si="79"/>
        <v>0.38983069767441864</v>
      </c>
      <c r="V199" s="119">
        <f t="shared" ref="V199:V262" si="84">ROUNDDOWN(C199*0.475-I199,0)</f>
        <v>77436</v>
      </c>
      <c r="W199" s="60">
        <f t="shared" si="80"/>
        <v>0.36016744186046512</v>
      </c>
      <c r="X199" s="112">
        <f t="shared" si="81"/>
        <v>0.47499813953488373</v>
      </c>
      <c r="Y199" s="119">
        <f t="shared" ref="Y199:Y262" si="85">ROUNDDOWN(C199*0.475-I199-500,0)</f>
        <v>76936</v>
      </c>
      <c r="Z199" s="60">
        <f t="shared" si="82"/>
        <v>0.35784186046511629</v>
      </c>
      <c r="AA199" s="112">
        <f t="shared" si="83"/>
        <v>0.4726725581395349</v>
      </c>
      <c r="AB199" s="67"/>
      <c r="AC199" s="67"/>
      <c r="AE199" s="90">
        <v>59100</v>
      </c>
      <c r="AF199" s="91">
        <f t="shared" ref="AF199:AF262" si="86">AE199/C199</f>
        <v>0.27488372093023256</v>
      </c>
      <c r="AG199" s="92">
        <f t="shared" ref="AG199:AG262" si="87">(I199+AE199)/C199</f>
        <v>0.38971441860465117</v>
      </c>
    </row>
    <row r="200" spans="1:33" x14ac:dyDescent="0.25">
      <c r="A200" s="66">
        <v>198000</v>
      </c>
      <c r="B200" s="84" t="s">
        <v>69</v>
      </c>
      <c r="C200" s="57">
        <v>216000</v>
      </c>
      <c r="D200" s="58">
        <f t="shared" si="67"/>
        <v>102600</v>
      </c>
      <c r="E200" s="58">
        <f t="shared" si="68"/>
        <v>23760</v>
      </c>
      <c r="F200" s="58">
        <f t="shared" si="69"/>
        <v>622.6</v>
      </c>
      <c r="G200" s="58">
        <v>135</v>
      </c>
      <c r="H200" s="58">
        <v>281</v>
      </c>
      <c r="I200" s="58">
        <f t="shared" si="70"/>
        <v>24798.6</v>
      </c>
      <c r="J200" s="58">
        <f t="shared" si="71"/>
        <v>77801.399999999994</v>
      </c>
      <c r="K200" s="58">
        <f t="shared" si="72"/>
        <v>77800</v>
      </c>
      <c r="L200" s="59">
        <f t="shared" si="73"/>
        <v>0.36018518518518516</v>
      </c>
      <c r="M200" s="60">
        <f t="shared" si="74"/>
        <v>0.47499351851851856</v>
      </c>
      <c r="O200" s="110">
        <v>59400</v>
      </c>
      <c r="P200" s="59">
        <f t="shared" si="75"/>
        <v>0.27500000000000002</v>
      </c>
      <c r="Q200" s="60">
        <f t="shared" si="76"/>
        <v>0.38980833333333337</v>
      </c>
      <c r="R200" s="112">
        <f t="shared" si="77"/>
        <v>0.39212314814814819</v>
      </c>
      <c r="S200" s="119">
        <f t="shared" si="66"/>
        <v>59400</v>
      </c>
      <c r="T200" s="60">
        <f t="shared" si="78"/>
        <v>0.27500000000000002</v>
      </c>
      <c r="U200" s="112">
        <f t="shared" si="79"/>
        <v>0.38980833333333337</v>
      </c>
      <c r="V200" s="119">
        <f t="shared" si="84"/>
        <v>77801</v>
      </c>
      <c r="W200" s="60">
        <f t="shared" si="80"/>
        <v>0.36018981481481482</v>
      </c>
      <c r="X200" s="112">
        <f t="shared" si="81"/>
        <v>0.47499814814814817</v>
      </c>
      <c r="Y200" s="119">
        <f t="shared" si="85"/>
        <v>77301</v>
      </c>
      <c r="Z200" s="60">
        <f t="shared" si="82"/>
        <v>0.357875</v>
      </c>
      <c r="AA200" s="112">
        <f t="shared" si="83"/>
        <v>0.47268333333333334</v>
      </c>
      <c r="AB200" s="67"/>
      <c r="AC200" s="67"/>
      <c r="AE200" s="90">
        <v>59400</v>
      </c>
      <c r="AF200" s="91">
        <f t="shared" si="86"/>
        <v>0.27500000000000002</v>
      </c>
      <c r="AG200" s="92">
        <f t="shared" si="87"/>
        <v>0.38980833333333337</v>
      </c>
    </row>
    <row r="201" spans="1:33" x14ac:dyDescent="0.25">
      <c r="A201" s="66">
        <v>199000</v>
      </c>
      <c r="B201" s="84" t="s">
        <v>69</v>
      </c>
      <c r="C201" s="57">
        <v>218000</v>
      </c>
      <c r="D201" s="58">
        <f t="shared" si="67"/>
        <v>103550</v>
      </c>
      <c r="E201" s="58">
        <f t="shared" si="68"/>
        <v>23980</v>
      </c>
      <c r="F201" s="58">
        <f t="shared" si="69"/>
        <v>622.6</v>
      </c>
      <c r="G201" s="58">
        <v>135</v>
      </c>
      <c r="H201" s="58">
        <v>281</v>
      </c>
      <c r="I201" s="58">
        <f t="shared" si="70"/>
        <v>25018.6</v>
      </c>
      <c r="J201" s="58">
        <f t="shared" si="71"/>
        <v>78531.399999999994</v>
      </c>
      <c r="K201" s="58">
        <f t="shared" si="72"/>
        <v>78530</v>
      </c>
      <c r="L201" s="59">
        <f t="shared" si="73"/>
        <v>0.36022935779816512</v>
      </c>
      <c r="M201" s="60">
        <f t="shared" si="74"/>
        <v>0.47499357798165143</v>
      </c>
      <c r="O201" s="110">
        <v>59700</v>
      </c>
      <c r="P201" s="59">
        <f t="shared" si="75"/>
        <v>0.27385321100917431</v>
      </c>
      <c r="Q201" s="60">
        <f t="shared" si="76"/>
        <v>0.38861743119266057</v>
      </c>
      <c r="R201" s="112">
        <f t="shared" si="77"/>
        <v>0.39091100917431193</v>
      </c>
      <c r="S201" s="119">
        <f t="shared" si="66"/>
        <v>59950</v>
      </c>
      <c r="T201" s="60">
        <f t="shared" si="78"/>
        <v>0.27500000000000002</v>
      </c>
      <c r="U201" s="112">
        <f t="shared" si="79"/>
        <v>0.38976422018348628</v>
      </c>
      <c r="V201" s="119">
        <f t="shared" si="84"/>
        <v>78531</v>
      </c>
      <c r="W201" s="60">
        <f t="shared" si="80"/>
        <v>0.36023394495412842</v>
      </c>
      <c r="X201" s="112">
        <f t="shared" si="81"/>
        <v>0.47499816513761473</v>
      </c>
      <c r="Y201" s="119">
        <f t="shared" si="85"/>
        <v>78031</v>
      </c>
      <c r="Z201" s="60">
        <f t="shared" si="82"/>
        <v>0.35794036697247705</v>
      </c>
      <c r="AA201" s="112">
        <f t="shared" si="83"/>
        <v>0.47270458715596331</v>
      </c>
      <c r="AB201" s="67"/>
      <c r="AC201" s="67"/>
      <c r="AE201" s="90">
        <v>59700</v>
      </c>
      <c r="AF201" s="91">
        <f t="shared" si="86"/>
        <v>0.27385321100917431</v>
      </c>
      <c r="AG201" s="92">
        <f t="shared" si="87"/>
        <v>0.38861743119266057</v>
      </c>
    </row>
    <row r="202" spans="1:33" x14ac:dyDescent="0.25">
      <c r="A202" s="66">
        <v>200000</v>
      </c>
      <c r="B202" s="84" t="s">
        <v>69</v>
      </c>
      <c r="C202" s="57">
        <v>219000</v>
      </c>
      <c r="D202" s="58">
        <f t="shared" si="67"/>
        <v>104025</v>
      </c>
      <c r="E202" s="58">
        <f t="shared" si="68"/>
        <v>24090</v>
      </c>
      <c r="F202" s="58">
        <f t="shared" si="69"/>
        <v>622.6</v>
      </c>
      <c r="G202" s="58">
        <v>135</v>
      </c>
      <c r="H202" s="58">
        <v>281</v>
      </c>
      <c r="I202" s="58">
        <f t="shared" si="70"/>
        <v>25128.6</v>
      </c>
      <c r="J202" s="58">
        <f t="shared" si="71"/>
        <v>78896.399999999994</v>
      </c>
      <c r="K202" s="58">
        <f t="shared" si="72"/>
        <v>78890</v>
      </c>
      <c r="L202" s="59">
        <f t="shared" si="73"/>
        <v>0.3602283105022831</v>
      </c>
      <c r="M202" s="60">
        <f t="shared" si="74"/>
        <v>0.47497077625570777</v>
      </c>
      <c r="O202" s="110">
        <v>60000</v>
      </c>
      <c r="P202" s="59">
        <f t="shared" si="75"/>
        <v>0.27397260273972601</v>
      </c>
      <c r="Q202" s="60">
        <f t="shared" si="76"/>
        <v>0.38871506849315068</v>
      </c>
      <c r="R202" s="112">
        <f t="shared" si="77"/>
        <v>0.39099817351598176</v>
      </c>
      <c r="S202" s="119">
        <f t="shared" ref="S202:S265" si="88">ROUNDDOWN(C202*0.275,0)</f>
        <v>60225</v>
      </c>
      <c r="T202" s="60">
        <f t="shared" si="78"/>
        <v>0.27500000000000002</v>
      </c>
      <c r="U202" s="112">
        <f t="shared" si="79"/>
        <v>0.38974246575342469</v>
      </c>
      <c r="V202" s="119">
        <f t="shared" si="84"/>
        <v>78896</v>
      </c>
      <c r="W202" s="60">
        <f t="shared" si="80"/>
        <v>0.36025570776255705</v>
      </c>
      <c r="X202" s="112">
        <f t="shared" si="81"/>
        <v>0.47499817351598178</v>
      </c>
      <c r="Y202" s="119">
        <f t="shared" si="85"/>
        <v>78396</v>
      </c>
      <c r="Z202" s="60">
        <f t="shared" si="82"/>
        <v>0.35797260273972603</v>
      </c>
      <c r="AA202" s="112">
        <f t="shared" si="83"/>
        <v>0.4727150684931507</v>
      </c>
      <c r="AB202" s="67"/>
      <c r="AC202" s="67"/>
      <c r="AE202" s="90">
        <v>60000</v>
      </c>
      <c r="AF202" s="91">
        <f t="shared" si="86"/>
        <v>0.27397260273972601</v>
      </c>
      <c r="AG202" s="92">
        <f t="shared" si="87"/>
        <v>0.38871506849315068</v>
      </c>
    </row>
    <row r="203" spans="1:33" x14ac:dyDescent="0.25">
      <c r="A203" s="66">
        <v>201000</v>
      </c>
      <c r="B203" s="84" t="s">
        <v>69</v>
      </c>
      <c r="C203" s="57">
        <v>220000</v>
      </c>
      <c r="D203" s="58">
        <f t="shared" si="67"/>
        <v>104500</v>
      </c>
      <c r="E203" s="58">
        <f t="shared" si="68"/>
        <v>24200</v>
      </c>
      <c r="F203" s="58">
        <f t="shared" si="69"/>
        <v>622.6</v>
      </c>
      <c r="G203" s="58">
        <v>135</v>
      </c>
      <c r="H203" s="58">
        <v>281</v>
      </c>
      <c r="I203" s="58">
        <f t="shared" si="70"/>
        <v>25238.6</v>
      </c>
      <c r="J203" s="58">
        <f t="shared" si="71"/>
        <v>79261.399999999994</v>
      </c>
      <c r="K203" s="58">
        <f t="shared" si="72"/>
        <v>79260</v>
      </c>
      <c r="L203" s="59">
        <f t="shared" si="73"/>
        <v>0.3602727272727273</v>
      </c>
      <c r="M203" s="60">
        <f t="shared" si="74"/>
        <v>0.4749936363636364</v>
      </c>
      <c r="O203" s="110">
        <v>60300</v>
      </c>
      <c r="P203" s="59">
        <f t="shared" si="75"/>
        <v>0.27409090909090911</v>
      </c>
      <c r="Q203" s="60">
        <f t="shared" si="76"/>
        <v>0.3888118181818182</v>
      </c>
      <c r="R203" s="112">
        <f t="shared" si="77"/>
        <v>0.39108454545454546</v>
      </c>
      <c r="S203" s="119">
        <f t="shared" si="88"/>
        <v>60500</v>
      </c>
      <c r="T203" s="60">
        <f t="shared" si="78"/>
        <v>0.27500000000000002</v>
      </c>
      <c r="U203" s="112">
        <f t="shared" si="79"/>
        <v>0.38972090909090912</v>
      </c>
      <c r="V203" s="119">
        <f t="shared" si="84"/>
        <v>79261</v>
      </c>
      <c r="W203" s="60">
        <f t="shared" si="80"/>
        <v>0.36027727272727272</v>
      </c>
      <c r="X203" s="112">
        <f t="shared" si="81"/>
        <v>0.47499818181818182</v>
      </c>
      <c r="Y203" s="119">
        <f t="shared" si="85"/>
        <v>78761</v>
      </c>
      <c r="Z203" s="60">
        <f t="shared" si="82"/>
        <v>0.35800454545454546</v>
      </c>
      <c r="AA203" s="112">
        <f t="shared" si="83"/>
        <v>0.47272545454545456</v>
      </c>
      <c r="AB203" s="67"/>
      <c r="AC203" s="67"/>
      <c r="AE203" s="90">
        <v>60300</v>
      </c>
      <c r="AF203" s="91">
        <f t="shared" si="86"/>
        <v>0.27409090909090911</v>
      </c>
      <c r="AG203" s="92">
        <f t="shared" si="87"/>
        <v>0.3888118181818182</v>
      </c>
    </row>
    <row r="204" spans="1:33" x14ac:dyDescent="0.25">
      <c r="A204" s="66">
        <v>202000</v>
      </c>
      <c r="B204" s="84" t="s">
        <v>69</v>
      </c>
      <c r="C204" s="57">
        <v>221000</v>
      </c>
      <c r="D204" s="58">
        <f t="shared" si="67"/>
        <v>104975</v>
      </c>
      <c r="E204" s="58">
        <f t="shared" si="68"/>
        <v>24310</v>
      </c>
      <c r="F204" s="58">
        <f t="shared" si="69"/>
        <v>622.6</v>
      </c>
      <c r="G204" s="58">
        <v>135</v>
      </c>
      <c r="H204" s="58">
        <v>281</v>
      </c>
      <c r="I204" s="58">
        <f t="shared" si="70"/>
        <v>25348.6</v>
      </c>
      <c r="J204" s="58">
        <f t="shared" si="71"/>
        <v>79626.399999999994</v>
      </c>
      <c r="K204" s="58">
        <f t="shared" si="72"/>
        <v>79620</v>
      </c>
      <c r="L204" s="59">
        <f t="shared" si="73"/>
        <v>0.36027149321266966</v>
      </c>
      <c r="M204" s="60">
        <f t="shared" si="74"/>
        <v>0.47497104072398194</v>
      </c>
      <c r="O204" s="110">
        <v>60600</v>
      </c>
      <c r="P204" s="59">
        <f t="shared" si="75"/>
        <v>0.27420814479638012</v>
      </c>
      <c r="Q204" s="60">
        <f t="shared" si="76"/>
        <v>0.38890769230769234</v>
      </c>
      <c r="R204" s="112">
        <f t="shared" si="77"/>
        <v>0.39117013574660636</v>
      </c>
      <c r="S204" s="119">
        <f t="shared" si="88"/>
        <v>60775</v>
      </c>
      <c r="T204" s="60">
        <f t="shared" si="78"/>
        <v>0.27500000000000002</v>
      </c>
      <c r="U204" s="112">
        <f t="shared" si="79"/>
        <v>0.38969954751131225</v>
      </c>
      <c r="V204" s="119">
        <f t="shared" si="84"/>
        <v>79626</v>
      </c>
      <c r="W204" s="60">
        <f t="shared" si="80"/>
        <v>0.36029864253393667</v>
      </c>
      <c r="X204" s="112">
        <f t="shared" si="81"/>
        <v>0.4749981900452489</v>
      </c>
      <c r="Y204" s="119">
        <f t="shared" si="85"/>
        <v>79126</v>
      </c>
      <c r="Z204" s="60">
        <f t="shared" si="82"/>
        <v>0.3580361990950226</v>
      </c>
      <c r="AA204" s="112">
        <f t="shared" si="83"/>
        <v>0.47273574660633488</v>
      </c>
      <c r="AB204" s="67"/>
      <c r="AC204" s="67"/>
      <c r="AE204" s="90">
        <v>60600</v>
      </c>
      <c r="AF204" s="91">
        <f t="shared" si="86"/>
        <v>0.27420814479638012</v>
      </c>
      <c r="AG204" s="92">
        <f t="shared" si="87"/>
        <v>0.38890769230769234</v>
      </c>
    </row>
    <row r="205" spans="1:33" x14ac:dyDescent="0.25">
      <c r="A205" s="66">
        <v>203000</v>
      </c>
      <c r="B205" s="84" t="s">
        <v>69</v>
      </c>
      <c r="C205" s="57">
        <v>222000</v>
      </c>
      <c r="D205" s="58">
        <f t="shared" si="67"/>
        <v>105450</v>
      </c>
      <c r="E205" s="58">
        <f t="shared" si="68"/>
        <v>24420</v>
      </c>
      <c r="F205" s="58">
        <f t="shared" si="69"/>
        <v>622.6</v>
      </c>
      <c r="G205" s="58">
        <v>135</v>
      </c>
      <c r="H205" s="58">
        <v>281</v>
      </c>
      <c r="I205" s="58">
        <f t="shared" si="70"/>
        <v>25458.6</v>
      </c>
      <c r="J205" s="58">
        <f t="shared" si="71"/>
        <v>79991.399999999994</v>
      </c>
      <c r="K205" s="58">
        <f t="shared" si="72"/>
        <v>79990</v>
      </c>
      <c r="L205" s="59">
        <f t="shared" si="73"/>
        <v>0.3603153153153153</v>
      </c>
      <c r="M205" s="60">
        <f t="shared" si="74"/>
        <v>0.47499369369369371</v>
      </c>
      <c r="O205" s="110">
        <v>60900</v>
      </c>
      <c r="P205" s="59">
        <f t="shared" si="75"/>
        <v>0.2743243243243243</v>
      </c>
      <c r="Q205" s="60">
        <f t="shared" si="76"/>
        <v>0.38900270270270271</v>
      </c>
      <c r="R205" s="112">
        <f t="shared" si="77"/>
        <v>0.39125495495495499</v>
      </c>
      <c r="S205" s="119">
        <f t="shared" si="88"/>
        <v>61050</v>
      </c>
      <c r="T205" s="60">
        <f t="shared" si="78"/>
        <v>0.27500000000000002</v>
      </c>
      <c r="U205" s="112">
        <f t="shared" si="79"/>
        <v>0.38967837837837843</v>
      </c>
      <c r="V205" s="119">
        <f t="shared" si="84"/>
        <v>79991</v>
      </c>
      <c r="W205" s="60">
        <f t="shared" si="80"/>
        <v>0.36031981981981981</v>
      </c>
      <c r="X205" s="112">
        <f t="shared" si="81"/>
        <v>0.47499819819819822</v>
      </c>
      <c r="Y205" s="119">
        <f t="shared" si="85"/>
        <v>79491</v>
      </c>
      <c r="Z205" s="60">
        <f t="shared" si="82"/>
        <v>0.35806756756756758</v>
      </c>
      <c r="AA205" s="112">
        <f t="shared" si="83"/>
        <v>0.47274594594594599</v>
      </c>
      <c r="AB205" s="67"/>
      <c r="AC205" s="67"/>
      <c r="AE205" s="90">
        <v>60900</v>
      </c>
      <c r="AF205" s="91">
        <f t="shared" si="86"/>
        <v>0.2743243243243243</v>
      </c>
      <c r="AG205" s="92">
        <f t="shared" si="87"/>
        <v>0.38900270270270271</v>
      </c>
    </row>
    <row r="206" spans="1:33" x14ac:dyDescent="0.25">
      <c r="A206" s="66">
        <v>204000</v>
      </c>
      <c r="B206" s="84" t="s">
        <v>69</v>
      </c>
      <c r="C206" s="57">
        <v>223000</v>
      </c>
      <c r="D206" s="58">
        <f t="shared" si="67"/>
        <v>105925</v>
      </c>
      <c r="E206" s="58">
        <f t="shared" si="68"/>
        <v>24530</v>
      </c>
      <c r="F206" s="58">
        <f t="shared" si="69"/>
        <v>622.6</v>
      </c>
      <c r="G206" s="58">
        <v>135</v>
      </c>
      <c r="H206" s="58">
        <v>281</v>
      </c>
      <c r="I206" s="58">
        <f t="shared" si="70"/>
        <v>25568.6</v>
      </c>
      <c r="J206" s="58">
        <f t="shared" si="71"/>
        <v>80356.399999999994</v>
      </c>
      <c r="K206" s="58">
        <f t="shared" si="72"/>
        <v>80350</v>
      </c>
      <c r="L206" s="59">
        <f t="shared" si="73"/>
        <v>0.36031390134529145</v>
      </c>
      <c r="M206" s="60">
        <f t="shared" si="74"/>
        <v>0.4749713004484305</v>
      </c>
      <c r="O206" s="110">
        <v>61200</v>
      </c>
      <c r="P206" s="59">
        <f t="shared" si="75"/>
        <v>0.27443946188340806</v>
      </c>
      <c r="Q206" s="60">
        <f t="shared" si="76"/>
        <v>0.38909686098654711</v>
      </c>
      <c r="R206" s="112">
        <f t="shared" si="77"/>
        <v>0.39133901345291483</v>
      </c>
      <c r="S206" s="119">
        <f t="shared" si="88"/>
        <v>61325</v>
      </c>
      <c r="T206" s="60">
        <f t="shared" si="78"/>
        <v>0.27500000000000002</v>
      </c>
      <c r="U206" s="112">
        <f t="shared" si="79"/>
        <v>0.38965739910313901</v>
      </c>
      <c r="V206" s="119">
        <f t="shared" si="84"/>
        <v>80356</v>
      </c>
      <c r="W206" s="60">
        <f t="shared" si="80"/>
        <v>0.36034080717488787</v>
      </c>
      <c r="X206" s="112">
        <f t="shared" si="81"/>
        <v>0.47499820627802691</v>
      </c>
      <c r="Y206" s="119">
        <f t="shared" si="85"/>
        <v>79856</v>
      </c>
      <c r="Z206" s="60">
        <f t="shared" si="82"/>
        <v>0.3580986547085202</v>
      </c>
      <c r="AA206" s="112">
        <f t="shared" si="83"/>
        <v>0.47275605381165919</v>
      </c>
      <c r="AB206" s="67"/>
      <c r="AC206" s="67"/>
      <c r="AE206" s="90">
        <v>61200</v>
      </c>
      <c r="AF206" s="91">
        <f t="shared" si="86"/>
        <v>0.27443946188340806</v>
      </c>
      <c r="AG206" s="92">
        <f t="shared" si="87"/>
        <v>0.38909686098654711</v>
      </c>
    </row>
    <row r="207" spans="1:33" x14ac:dyDescent="0.25">
      <c r="A207" s="66">
        <v>205000</v>
      </c>
      <c r="B207" s="84" t="s">
        <v>69</v>
      </c>
      <c r="C207" s="57">
        <v>224000</v>
      </c>
      <c r="D207" s="58">
        <f t="shared" si="67"/>
        <v>106400</v>
      </c>
      <c r="E207" s="58">
        <f t="shared" si="68"/>
        <v>24640</v>
      </c>
      <c r="F207" s="58">
        <f t="shared" si="69"/>
        <v>622.6</v>
      </c>
      <c r="G207" s="58">
        <v>135</v>
      </c>
      <c r="H207" s="58">
        <v>281</v>
      </c>
      <c r="I207" s="58">
        <f t="shared" si="70"/>
        <v>25678.6</v>
      </c>
      <c r="J207" s="58">
        <f t="shared" si="71"/>
        <v>80721.399999999994</v>
      </c>
      <c r="K207" s="58">
        <f t="shared" si="72"/>
        <v>80720</v>
      </c>
      <c r="L207" s="59">
        <f t="shared" si="73"/>
        <v>0.36035714285714288</v>
      </c>
      <c r="M207" s="60">
        <f t="shared" si="74"/>
        <v>0.47499375000000005</v>
      </c>
      <c r="O207" s="110">
        <v>61500</v>
      </c>
      <c r="P207" s="59">
        <f t="shared" si="75"/>
        <v>0.27455357142857145</v>
      </c>
      <c r="Q207" s="60">
        <f t="shared" si="76"/>
        <v>0.38919017857142862</v>
      </c>
      <c r="R207" s="112">
        <f t="shared" si="77"/>
        <v>0.39142232142857147</v>
      </c>
      <c r="S207" s="119">
        <f t="shared" si="88"/>
        <v>61600</v>
      </c>
      <c r="T207" s="60">
        <f t="shared" si="78"/>
        <v>0.27500000000000002</v>
      </c>
      <c r="U207" s="112">
        <f t="shared" si="79"/>
        <v>0.38963660714285719</v>
      </c>
      <c r="V207" s="119">
        <f t="shared" si="84"/>
        <v>80721</v>
      </c>
      <c r="W207" s="60">
        <f t="shared" si="80"/>
        <v>0.36036160714285714</v>
      </c>
      <c r="X207" s="112">
        <f t="shared" si="81"/>
        <v>0.47499821428571432</v>
      </c>
      <c r="Y207" s="119">
        <f t="shared" si="85"/>
        <v>80221</v>
      </c>
      <c r="Z207" s="60">
        <f t="shared" si="82"/>
        <v>0.35812946428571429</v>
      </c>
      <c r="AA207" s="112">
        <f t="shared" si="83"/>
        <v>0.47276607142857147</v>
      </c>
      <c r="AB207" s="67"/>
      <c r="AC207" s="67"/>
      <c r="AE207" s="90">
        <v>61500</v>
      </c>
      <c r="AF207" s="91">
        <f t="shared" si="86"/>
        <v>0.27455357142857145</v>
      </c>
      <c r="AG207" s="92">
        <f t="shared" si="87"/>
        <v>0.38919017857142862</v>
      </c>
    </row>
    <row r="208" spans="1:33" x14ac:dyDescent="0.25">
      <c r="A208" s="66">
        <v>206000</v>
      </c>
      <c r="B208" s="84" t="s">
        <v>69</v>
      </c>
      <c r="C208" s="57">
        <v>225000</v>
      </c>
      <c r="D208" s="58">
        <f t="shared" si="67"/>
        <v>106875</v>
      </c>
      <c r="E208" s="58">
        <f t="shared" si="68"/>
        <v>24750</v>
      </c>
      <c r="F208" s="58">
        <f t="shared" si="69"/>
        <v>622.6</v>
      </c>
      <c r="G208" s="58">
        <v>135</v>
      </c>
      <c r="H208" s="58">
        <v>281</v>
      </c>
      <c r="I208" s="58">
        <f t="shared" si="70"/>
        <v>25788.6</v>
      </c>
      <c r="J208" s="58">
        <f t="shared" si="71"/>
        <v>81086.399999999994</v>
      </c>
      <c r="K208" s="58">
        <f t="shared" si="72"/>
        <v>81080</v>
      </c>
      <c r="L208" s="59">
        <f t="shared" si="73"/>
        <v>0.36035555555555554</v>
      </c>
      <c r="M208" s="60">
        <f t="shared" si="74"/>
        <v>0.47497155555555559</v>
      </c>
      <c r="O208" s="110">
        <v>61800</v>
      </c>
      <c r="P208" s="59">
        <f t="shared" si="75"/>
        <v>0.27466666666666667</v>
      </c>
      <c r="Q208" s="60">
        <f t="shared" si="76"/>
        <v>0.38928266666666667</v>
      </c>
      <c r="R208" s="112">
        <f t="shared" si="77"/>
        <v>0.3915048888888889</v>
      </c>
      <c r="S208" s="119">
        <f t="shared" si="88"/>
        <v>61875</v>
      </c>
      <c r="T208" s="60">
        <f t="shared" si="78"/>
        <v>0.27500000000000002</v>
      </c>
      <c r="U208" s="112">
        <f t="shared" si="79"/>
        <v>0.38961600000000002</v>
      </c>
      <c r="V208" s="119">
        <f t="shared" si="84"/>
        <v>81086</v>
      </c>
      <c r="W208" s="60">
        <f t="shared" si="80"/>
        <v>0.36038222222222221</v>
      </c>
      <c r="X208" s="112">
        <f t="shared" si="81"/>
        <v>0.47499822222222227</v>
      </c>
      <c r="Y208" s="119">
        <f t="shared" si="85"/>
        <v>80586</v>
      </c>
      <c r="Z208" s="60">
        <f t="shared" si="82"/>
        <v>0.35815999999999998</v>
      </c>
      <c r="AA208" s="112">
        <f t="shared" si="83"/>
        <v>0.47277600000000003</v>
      </c>
      <c r="AB208" s="67"/>
      <c r="AC208" s="67"/>
      <c r="AE208" s="90">
        <v>61800</v>
      </c>
      <c r="AF208" s="91">
        <f t="shared" si="86"/>
        <v>0.27466666666666667</v>
      </c>
      <c r="AG208" s="92">
        <f t="shared" si="87"/>
        <v>0.38928266666666667</v>
      </c>
    </row>
    <row r="209" spans="1:33" x14ac:dyDescent="0.25">
      <c r="A209" s="66">
        <v>207000</v>
      </c>
      <c r="B209" s="84" t="s">
        <v>69</v>
      </c>
      <c r="C209" s="57">
        <v>226000</v>
      </c>
      <c r="D209" s="58">
        <f t="shared" si="67"/>
        <v>107350</v>
      </c>
      <c r="E209" s="58">
        <f t="shared" si="68"/>
        <v>24860</v>
      </c>
      <c r="F209" s="58">
        <f t="shared" si="69"/>
        <v>622.6</v>
      </c>
      <c r="G209" s="58">
        <v>135</v>
      </c>
      <c r="H209" s="58">
        <v>281</v>
      </c>
      <c r="I209" s="58">
        <f t="shared" si="70"/>
        <v>25898.6</v>
      </c>
      <c r="J209" s="58">
        <f t="shared" si="71"/>
        <v>81451.399999999994</v>
      </c>
      <c r="K209" s="58">
        <f t="shared" si="72"/>
        <v>81450</v>
      </c>
      <c r="L209" s="59">
        <f t="shared" si="73"/>
        <v>0.36039823008849559</v>
      </c>
      <c r="M209" s="60">
        <f t="shared" si="74"/>
        <v>0.47499380530973456</v>
      </c>
      <c r="O209" s="110">
        <v>62100</v>
      </c>
      <c r="P209" s="59">
        <f t="shared" si="75"/>
        <v>0.27477876106194693</v>
      </c>
      <c r="Q209" s="60">
        <f t="shared" si="76"/>
        <v>0.38937433628318585</v>
      </c>
      <c r="R209" s="112">
        <f t="shared" si="77"/>
        <v>0.39158672566371683</v>
      </c>
      <c r="S209" s="119">
        <f t="shared" si="88"/>
        <v>62150</v>
      </c>
      <c r="T209" s="60">
        <f t="shared" si="78"/>
        <v>0.27500000000000002</v>
      </c>
      <c r="U209" s="112">
        <f t="shared" si="79"/>
        <v>0.38959557522123894</v>
      </c>
      <c r="V209" s="119">
        <f t="shared" si="84"/>
        <v>81451</v>
      </c>
      <c r="W209" s="60">
        <f t="shared" si="80"/>
        <v>0.36040265486725664</v>
      </c>
      <c r="X209" s="112">
        <f t="shared" si="81"/>
        <v>0.47499823008849562</v>
      </c>
      <c r="Y209" s="119">
        <f t="shared" si="85"/>
        <v>80951</v>
      </c>
      <c r="Z209" s="60">
        <f t="shared" si="82"/>
        <v>0.35819026548672567</v>
      </c>
      <c r="AA209" s="112">
        <f t="shared" si="83"/>
        <v>0.47278584070796464</v>
      </c>
      <c r="AB209" s="67"/>
      <c r="AC209" s="67"/>
      <c r="AE209" s="90">
        <v>62100</v>
      </c>
      <c r="AF209" s="91">
        <f t="shared" si="86"/>
        <v>0.27477876106194693</v>
      </c>
      <c r="AG209" s="92">
        <f t="shared" si="87"/>
        <v>0.38937433628318585</v>
      </c>
    </row>
    <row r="210" spans="1:33" x14ac:dyDescent="0.25">
      <c r="A210" s="66">
        <v>208000</v>
      </c>
      <c r="B210" s="84" t="s">
        <v>69</v>
      </c>
      <c r="C210" s="57">
        <v>227000</v>
      </c>
      <c r="D210" s="58">
        <f t="shared" si="67"/>
        <v>107825</v>
      </c>
      <c r="E210" s="58">
        <f t="shared" si="68"/>
        <v>24970</v>
      </c>
      <c r="F210" s="58">
        <f t="shared" si="69"/>
        <v>622.6</v>
      </c>
      <c r="G210" s="58">
        <v>135</v>
      </c>
      <c r="H210" s="58">
        <v>281</v>
      </c>
      <c r="I210" s="58">
        <f t="shared" si="70"/>
        <v>26008.6</v>
      </c>
      <c r="J210" s="58">
        <f t="shared" si="71"/>
        <v>81816.399999999994</v>
      </c>
      <c r="K210" s="58">
        <f t="shared" si="72"/>
        <v>81810</v>
      </c>
      <c r="L210" s="59">
        <f t="shared" si="73"/>
        <v>0.3603964757709251</v>
      </c>
      <c r="M210" s="60">
        <f t="shared" si="74"/>
        <v>0.47497180616740092</v>
      </c>
      <c r="O210" s="110">
        <v>62400</v>
      </c>
      <c r="P210" s="59">
        <f t="shared" si="75"/>
        <v>0.27488986784140967</v>
      </c>
      <c r="Q210" s="60">
        <f t="shared" si="76"/>
        <v>0.3894651982378855</v>
      </c>
      <c r="R210" s="112">
        <f t="shared" si="77"/>
        <v>0.39166784140969163</v>
      </c>
      <c r="S210" s="119">
        <f t="shared" si="88"/>
        <v>62425</v>
      </c>
      <c r="T210" s="60">
        <f t="shared" si="78"/>
        <v>0.27500000000000002</v>
      </c>
      <c r="U210" s="112">
        <f t="shared" si="79"/>
        <v>0.38957533039647579</v>
      </c>
      <c r="V210" s="119">
        <f t="shared" si="84"/>
        <v>81816</v>
      </c>
      <c r="W210" s="60">
        <f t="shared" si="80"/>
        <v>0.36042290748898681</v>
      </c>
      <c r="X210" s="112">
        <f t="shared" si="81"/>
        <v>0.47499823788546258</v>
      </c>
      <c r="Y210" s="119">
        <f t="shared" si="85"/>
        <v>81316</v>
      </c>
      <c r="Z210" s="60">
        <f t="shared" si="82"/>
        <v>0.35822026431718063</v>
      </c>
      <c r="AA210" s="112">
        <f t="shared" si="83"/>
        <v>0.4727955947136564</v>
      </c>
      <c r="AB210" s="67"/>
      <c r="AC210" s="67"/>
      <c r="AE210" s="90">
        <v>62400</v>
      </c>
      <c r="AF210" s="91">
        <f t="shared" si="86"/>
        <v>0.27488986784140967</v>
      </c>
      <c r="AG210" s="92">
        <f t="shared" si="87"/>
        <v>0.3894651982378855</v>
      </c>
    </row>
    <row r="211" spans="1:33" x14ac:dyDescent="0.25">
      <c r="A211" s="66">
        <v>209000</v>
      </c>
      <c r="B211" s="84" t="s">
        <v>69</v>
      </c>
      <c r="C211" s="57">
        <v>228000</v>
      </c>
      <c r="D211" s="58">
        <f t="shared" si="67"/>
        <v>108300</v>
      </c>
      <c r="E211" s="58">
        <f t="shared" si="68"/>
        <v>25080</v>
      </c>
      <c r="F211" s="58">
        <f t="shared" si="69"/>
        <v>622.6</v>
      </c>
      <c r="G211" s="58">
        <v>135</v>
      </c>
      <c r="H211" s="58">
        <v>281</v>
      </c>
      <c r="I211" s="58">
        <f t="shared" si="70"/>
        <v>26118.6</v>
      </c>
      <c r="J211" s="58">
        <f t="shared" si="71"/>
        <v>82181.399999999994</v>
      </c>
      <c r="K211" s="58">
        <f t="shared" si="72"/>
        <v>82180</v>
      </c>
      <c r="L211" s="59">
        <f t="shared" si="73"/>
        <v>0.36043859649122806</v>
      </c>
      <c r="M211" s="60">
        <f t="shared" si="74"/>
        <v>0.47499385964912283</v>
      </c>
      <c r="O211" s="110">
        <v>62700</v>
      </c>
      <c r="P211" s="59">
        <f t="shared" si="75"/>
        <v>0.27500000000000002</v>
      </c>
      <c r="Q211" s="60">
        <f t="shared" si="76"/>
        <v>0.38955526315789474</v>
      </c>
      <c r="R211" s="112">
        <f t="shared" si="77"/>
        <v>0.3917482456140351</v>
      </c>
      <c r="S211" s="119">
        <f t="shared" si="88"/>
        <v>62700</v>
      </c>
      <c r="T211" s="60">
        <f t="shared" si="78"/>
        <v>0.27500000000000002</v>
      </c>
      <c r="U211" s="112">
        <f t="shared" si="79"/>
        <v>0.38955526315789474</v>
      </c>
      <c r="V211" s="119">
        <f t="shared" si="84"/>
        <v>82181</v>
      </c>
      <c r="W211" s="60">
        <f t="shared" si="80"/>
        <v>0.36044298245614037</v>
      </c>
      <c r="X211" s="112">
        <f t="shared" si="81"/>
        <v>0.47499824561403509</v>
      </c>
      <c r="Y211" s="119">
        <f t="shared" si="85"/>
        <v>81681</v>
      </c>
      <c r="Z211" s="60">
        <f t="shared" si="82"/>
        <v>0.35825000000000001</v>
      </c>
      <c r="AA211" s="112">
        <f t="shared" si="83"/>
        <v>0.47280526315789478</v>
      </c>
      <c r="AB211" s="67"/>
      <c r="AC211" s="67"/>
      <c r="AE211" s="90">
        <v>62700</v>
      </c>
      <c r="AF211" s="91">
        <f t="shared" si="86"/>
        <v>0.27500000000000002</v>
      </c>
      <c r="AG211" s="92">
        <f t="shared" si="87"/>
        <v>0.38955526315789474</v>
      </c>
    </row>
    <row r="212" spans="1:33" x14ac:dyDescent="0.25">
      <c r="A212" s="66">
        <v>210000</v>
      </c>
      <c r="B212" s="84" t="s">
        <v>69</v>
      </c>
      <c r="C212" s="57">
        <v>230000</v>
      </c>
      <c r="D212" s="58">
        <f t="shared" si="67"/>
        <v>109250</v>
      </c>
      <c r="E212" s="58">
        <f t="shared" si="68"/>
        <v>25300</v>
      </c>
      <c r="F212" s="58">
        <f t="shared" si="69"/>
        <v>622.6</v>
      </c>
      <c r="G212" s="58">
        <v>135</v>
      </c>
      <c r="H212" s="58">
        <v>281</v>
      </c>
      <c r="I212" s="58">
        <f t="shared" si="70"/>
        <v>26338.6</v>
      </c>
      <c r="J212" s="58">
        <f t="shared" si="71"/>
        <v>82911.399999999994</v>
      </c>
      <c r="K212" s="58">
        <f t="shared" si="72"/>
        <v>82910</v>
      </c>
      <c r="L212" s="59">
        <f t="shared" si="73"/>
        <v>0.36047826086956519</v>
      </c>
      <c r="M212" s="60">
        <f t="shared" si="74"/>
        <v>0.47499391304347827</v>
      </c>
      <c r="O212" s="110">
        <v>63000</v>
      </c>
      <c r="P212" s="59">
        <f t="shared" si="75"/>
        <v>0.27391304347826084</v>
      </c>
      <c r="Q212" s="60">
        <f t="shared" si="76"/>
        <v>0.38842869565217392</v>
      </c>
      <c r="R212" s="112">
        <f t="shared" si="77"/>
        <v>0.39060260869565222</v>
      </c>
      <c r="S212" s="119">
        <f t="shared" si="88"/>
        <v>63250</v>
      </c>
      <c r="T212" s="60">
        <f t="shared" si="78"/>
        <v>0.27500000000000002</v>
      </c>
      <c r="U212" s="112">
        <f t="shared" si="79"/>
        <v>0.3895156521739131</v>
      </c>
      <c r="V212" s="119">
        <f t="shared" si="84"/>
        <v>82911</v>
      </c>
      <c r="W212" s="60">
        <f t="shared" si="80"/>
        <v>0.36048260869565218</v>
      </c>
      <c r="X212" s="112">
        <f t="shared" si="81"/>
        <v>0.47499826086956526</v>
      </c>
      <c r="Y212" s="119">
        <f t="shared" si="85"/>
        <v>82411</v>
      </c>
      <c r="Z212" s="60">
        <f t="shared" si="82"/>
        <v>0.35830869565217394</v>
      </c>
      <c r="AA212" s="112">
        <f t="shared" si="83"/>
        <v>0.47282434782608695</v>
      </c>
      <c r="AB212" s="67"/>
      <c r="AC212" s="67"/>
      <c r="AE212" s="90">
        <v>63000</v>
      </c>
      <c r="AF212" s="91">
        <f t="shared" si="86"/>
        <v>0.27391304347826084</v>
      </c>
      <c r="AG212" s="92">
        <f t="shared" si="87"/>
        <v>0.38842869565217392</v>
      </c>
    </row>
    <row r="213" spans="1:33" x14ac:dyDescent="0.25">
      <c r="A213" s="66">
        <v>211000</v>
      </c>
      <c r="B213" s="84" t="s">
        <v>69</v>
      </c>
      <c r="C213" s="57">
        <v>231000</v>
      </c>
      <c r="D213" s="58">
        <f t="shared" si="67"/>
        <v>109725</v>
      </c>
      <c r="E213" s="58">
        <f t="shared" si="68"/>
        <v>25410</v>
      </c>
      <c r="F213" s="58">
        <f t="shared" si="69"/>
        <v>622.6</v>
      </c>
      <c r="G213" s="58">
        <v>135</v>
      </c>
      <c r="H213" s="58">
        <v>281</v>
      </c>
      <c r="I213" s="58">
        <f t="shared" si="70"/>
        <v>26448.6</v>
      </c>
      <c r="J213" s="58">
        <f t="shared" si="71"/>
        <v>83276.399999999994</v>
      </c>
      <c r="K213" s="58">
        <f t="shared" si="72"/>
        <v>83270</v>
      </c>
      <c r="L213" s="59">
        <f t="shared" si="73"/>
        <v>0.36047619047619045</v>
      </c>
      <c r="M213" s="60">
        <f t="shared" si="74"/>
        <v>0.47497229437229438</v>
      </c>
      <c r="O213" s="110">
        <v>63300</v>
      </c>
      <c r="P213" s="59">
        <f t="shared" si="75"/>
        <v>0.27402597402597401</v>
      </c>
      <c r="Q213" s="60">
        <f t="shared" si="76"/>
        <v>0.38852207792207794</v>
      </c>
      <c r="R213" s="112">
        <f t="shared" si="77"/>
        <v>0.39068658008658014</v>
      </c>
      <c r="S213" s="119">
        <f t="shared" si="88"/>
        <v>63525</v>
      </c>
      <c r="T213" s="60">
        <f t="shared" si="78"/>
        <v>0.27500000000000002</v>
      </c>
      <c r="U213" s="112">
        <f t="shared" si="79"/>
        <v>0.3894961038961039</v>
      </c>
      <c r="V213" s="119">
        <f t="shared" si="84"/>
        <v>83276</v>
      </c>
      <c r="W213" s="60">
        <f t="shared" si="80"/>
        <v>0.36050216450216449</v>
      </c>
      <c r="X213" s="112">
        <f t="shared" si="81"/>
        <v>0.47499826839826842</v>
      </c>
      <c r="Y213" s="119">
        <f t="shared" si="85"/>
        <v>82776</v>
      </c>
      <c r="Z213" s="60">
        <f t="shared" si="82"/>
        <v>0.35833766233766234</v>
      </c>
      <c r="AA213" s="112">
        <f t="shared" si="83"/>
        <v>0.47283376623376627</v>
      </c>
      <c r="AB213" s="67"/>
      <c r="AC213" s="67"/>
      <c r="AE213" s="90">
        <v>63300</v>
      </c>
      <c r="AF213" s="91">
        <f t="shared" si="86"/>
        <v>0.27402597402597401</v>
      </c>
      <c r="AG213" s="92">
        <f t="shared" si="87"/>
        <v>0.38852207792207794</v>
      </c>
    </row>
    <row r="214" spans="1:33" x14ac:dyDescent="0.25">
      <c r="A214" s="66">
        <v>212000</v>
      </c>
      <c r="B214" s="84" t="s">
        <v>69</v>
      </c>
      <c r="C214" s="57">
        <v>232000</v>
      </c>
      <c r="D214" s="58">
        <f t="shared" si="67"/>
        <v>110200</v>
      </c>
      <c r="E214" s="58">
        <f t="shared" si="68"/>
        <v>25520</v>
      </c>
      <c r="F214" s="58">
        <f t="shared" si="69"/>
        <v>622.6</v>
      </c>
      <c r="G214" s="58">
        <v>135</v>
      </c>
      <c r="H214" s="58">
        <v>281</v>
      </c>
      <c r="I214" s="58">
        <f t="shared" si="70"/>
        <v>26558.6</v>
      </c>
      <c r="J214" s="58">
        <f t="shared" si="71"/>
        <v>83641.399999999994</v>
      </c>
      <c r="K214" s="58">
        <f t="shared" si="72"/>
        <v>83640</v>
      </c>
      <c r="L214" s="59">
        <f t="shared" si="73"/>
        <v>0.36051724137931035</v>
      </c>
      <c r="M214" s="60">
        <f t="shared" si="74"/>
        <v>0.47499396551724138</v>
      </c>
      <c r="O214" s="110">
        <v>63600</v>
      </c>
      <c r="P214" s="59">
        <f t="shared" si="75"/>
        <v>0.27413793103448275</v>
      </c>
      <c r="Q214" s="60">
        <f t="shared" si="76"/>
        <v>0.38861465517241384</v>
      </c>
      <c r="R214" s="112">
        <f t="shared" si="77"/>
        <v>0.39076982758620693</v>
      </c>
      <c r="S214" s="119">
        <f t="shared" si="88"/>
        <v>63800</v>
      </c>
      <c r="T214" s="60">
        <f t="shared" si="78"/>
        <v>0.27500000000000002</v>
      </c>
      <c r="U214" s="112">
        <f t="shared" si="79"/>
        <v>0.38947672413793105</v>
      </c>
      <c r="V214" s="119">
        <f t="shared" si="84"/>
        <v>83641</v>
      </c>
      <c r="W214" s="60">
        <f t="shared" si="80"/>
        <v>0.36052155172413791</v>
      </c>
      <c r="X214" s="112">
        <f t="shared" si="81"/>
        <v>0.474998275862069</v>
      </c>
      <c r="Y214" s="119">
        <f t="shared" si="85"/>
        <v>83141</v>
      </c>
      <c r="Z214" s="60">
        <f t="shared" si="82"/>
        <v>0.35836637931034482</v>
      </c>
      <c r="AA214" s="112">
        <f t="shared" si="83"/>
        <v>0.4728431034482759</v>
      </c>
      <c r="AB214" s="67"/>
      <c r="AC214" s="67"/>
      <c r="AE214" s="90">
        <v>63600</v>
      </c>
      <c r="AF214" s="91">
        <f t="shared" si="86"/>
        <v>0.27413793103448275</v>
      </c>
      <c r="AG214" s="92">
        <f t="shared" si="87"/>
        <v>0.38861465517241384</v>
      </c>
    </row>
    <row r="215" spans="1:33" x14ac:dyDescent="0.25">
      <c r="A215" s="66">
        <v>213000</v>
      </c>
      <c r="B215" s="84" t="s">
        <v>69</v>
      </c>
      <c r="C215" s="57">
        <v>233000</v>
      </c>
      <c r="D215" s="58">
        <f t="shared" si="67"/>
        <v>110675</v>
      </c>
      <c r="E215" s="58">
        <f t="shared" si="68"/>
        <v>25630</v>
      </c>
      <c r="F215" s="58">
        <f t="shared" si="69"/>
        <v>622.6</v>
      </c>
      <c r="G215" s="58">
        <v>135</v>
      </c>
      <c r="H215" s="58">
        <v>281</v>
      </c>
      <c r="I215" s="58">
        <f t="shared" si="70"/>
        <v>26668.6</v>
      </c>
      <c r="J215" s="58">
        <f t="shared" si="71"/>
        <v>84006.399999999994</v>
      </c>
      <c r="K215" s="58">
        <f t="shared" si="72"/>
        <v>84000</v>
      </c>
      <c r="L215" s="59">
        <f t="shared" si="73"/>
        <v>0.36051502145922748</v>
      </c>
      <c r="M215" s="60">
        <f t="shared" si="74"/>
        <v>0.47497253218884122</v>
      </c>
      <c r="O215" s="110">
        <v>63900</v>
      </c>
      <c r="P215" s="59">
        <f t="shared" si="75"/>
        <v>0.27424892703862663</v>
      </c>
      <c r="Q215" s="60">
        <f t="shared" si="76"/>
        <v>0.38870643776824038</v>
      </c>
      <c r="R215" s="112">
        <f t="shared" si="77"/>
        <v>0.39085236051502148</v>
      </c>
      <c r="S215" s="119">
        <f t="shared" si="88"/>
        <v>64075</v>
      </c>
      <c r="T215" s="60">
        <f t="shared" si="78"/>
        <v>0.27500000000000002</v>
      </c>
      <c r="U215" s="112">
        <f t="shared" si="79"/>
        <v>0.38945751072961377</v>
      </c>
      <c r="V215" s="119">
        <f t="shared" si="84"/>
        <v>84006</v>
      </c>
      <c r="W215" s="60">
        <f t="shared" si="80"/>
        <v>0.36054077253218886</v>
      </c>
      <c r="X215" s="112">
        <f t="shared" si="81"/>
        <v>0.4749982832618026</v>
      </c>
      <c r="Y215" s="119">
        <f t="shared" si="85"/>
        <v>83506</v>
      </c>
      <c r="Z215" s="60">
        <f t="shared" si="82"/>
        <v>0.3583948497854077</v>
      </c>
      <c r="AA215" s="112">
        <f t="shared" si="83"/>
        <v>0.4728523605150215</v>
      </c>
      <c r="AB215" s="67"/>
      <c r="AC215" s="67"/>
      <c r="AE215" s="90">
        <v>63900</v>
      </c>
      <c r="AF215" s="91">
        <f t="shared" si="86"/>
        <v>0.27424892703862663</v>
      </c>
      <c r="AG215" s="92">
        <f t="shared" si="87"/>
        <v>0.38870643776824038</v>
      </c>
    </row>
    <row r="216" spans="1:33" x14ac:dyDescent="0.25">
      <c r="A216" s="66">
        <v>214000</v>
      </c>
      <c r="B216" s="84" t="s">
        <v>69</v>
      </c>
      <c r="C216" s="57">
        <v>234000</v>
      </c>
      <c r="D216" s="58">
        <f t="shared" si="67"/>
        <v>111150</v>
      </c>
      <c r="E216" s="58">
        <f t="shared" si="68"/>
        <v>25740</v>
      </c>
      <c r="F216" s="58">
        <f t="shared" si="69"/>
        <v>622.6</v>
      </c>
      <c r="G216" s="58">
        <v>135</v>
      </c>
      <c r="H216" s="58">
        <v>281</v>
      </c>
      <c r="I216" s="58">
        <f t="shared" si="70"/>
        <v>26778.6</v>
      </c>
      <c r="J216" s="58">
        <f t="shared" si="71"/>
        <v>84371.4</v>
      </c>
      <c r="K216" s="58">
        <f t="shared" si="72"/>
        <v>84370</v>
      </c>
      <c r="L216" s="59">
        <f t="shared" si="73"/>
        <v>0.36055555555555557</v>
      </c>
      <c r="M216" s="60">
        <f t="shared" si="74"/>
        <v>0.47499401709401712</v>
      </c>
      <c r="O216" s="110">
        <v>64200</v>
      </c>
      <c r="P216" s="59">
        <f t="shared" si="75"/>
        <v>0.27435897435897438</v>
      </c>
      <c r="Q216" s="60">
        <f t="shared" si="76"/>
        <v>0.38879743589743593</v>
      </c>
      <c r="R216" s="112">
        <f t="shared" si="77"/>
        <v>0.39093418803418806</v>
      </c>
      <c r="S216" s="119">
        <f t="shared" si="88"/>
        <v>64350</v>
      </c>
      <c r="T216" s="60">
        <f t="shared" si="78"/>
        <v>0.27500000000000002</v>
      </c>
      <c r="U216" s="112">
        <f t="shared" si="79"/>
        <v>0.38943846153846157</v>
      </c>
      <c r="V216" s="119">
        <f t="shared" si="84"/>
        <v>84371</v>
      </c>
      <c r="W216" s="60">
        <f t="shared" si="80"/>
        <v>0.36055982905982908</v>
      </c>
      <c r="X216" s="112">
        <f t="shared" si="81"/>
        <v>0.47499829059829063</v>
      </c>
      <c r="Y216" s="119">
        <f t="shared" si="85"/>
        <v>83871</v>
      </c>
      <c r="Z216" s="60">
        <f t="shared" si="82"/>
        <v>0.3584230769230769</v>
      </c>
      <c r="AA216" s="112">
        <f t="shared" si="83"/>
        <v>0.4728615384615385</v>
      </c>
      <c r="AB216" s="67"/>
      <c r="AC216" s="67"/>
      <c r="AE216" s="90">
        <v>64200</v>
      </c>
      <c r="AF216" s="91">
        <f t="shared" si="86"/>
        <v>0.27435897435897438</v>
      </c>
      <c r="AG216" s="92">
        <f t="shared" si="87"/>
        <v>0.38879743589743593</v>
      </c>
    </row>
    <row r="217" spans="1:33" x14ac:dyDescent="0.25">
      <c r="A217" s="66">
        <v>215000</v>
      </c>
      <c r="B217" s="84" t="s">
        <v>69</v>
      </c>
      <c r="C217" s="57">
        <v>235000</v>
      </c>
      <c r="D217" s="58">
        <f t="shared" si="67"/>
        <v>111625</v>
      </c>
      <c r="E217" s="58">
        <f t="shared" si="68"/>
        <v>25850</v>
      </c>
      <c r="F217" s="58">
        <f t="shared" si="69"/>
        <v>622.6</v>
      </c>
      <c r="G217" s="58">
        <v>135</v>
      </c>
      <c r="H217" s="58">
        <v>281</v>
      </c>
      <c r="I217" s="58">
        <f t="shared" si="70"/>
        <v>26888.6</v>
      </c>
      <c r="J217" s="58">
        <f t="shared" si="71"/>
        <v>84736.4</v>
      </c>
      <c r="K217" s="58">
        <f t="shared" si="72"/>
        <v>84730</v>
      </c>
      <c r="L217" s="59">
        <f t="shared" si="73"/>
        <v>0.36055319148936171</v>
      </c>
      <c r="M217" s="60">
        <f t="shared" si="74"/>
        <v>0.47497276595744681</v>
      </c>
      <c r="O217" s="110">
        <v>64500</v>
      </c>
      <c r="P217" s="59">
        <f t="shared" si="75"/>
        <v>0.27446808510638299</v>
      </c>
      <c r="Q217" s="60">
        <f t="shared" si="76"/>
        <v>0.38888765957446814</v>
      </c>
      <c r="R217" s="112">
        <f t="shared" si="77"/>
        <v>0.39101531914893617</v>
      </c>
      <c r="S217" s="119">
        <f t="shared" si="88"/>
        <v>64625</v>
      </c>
      <c r="T217" s="60">
        <f t="shared" si="78"/>
        <v>0.27500000000000002</v>
      </c>
      <c r="U217" s="112">
        <f t="shared" si="79"/>
        <v>0.38941957446808512</v>
      </c>
      <c r="V217" s="119">
        <f t="shared" si="84"/>
        <v>84736</v>
      </c>
      <c r="W217" s="60">
        <f t="shared" si="80"/>
        <v>0.36057872340425534</v>
      </c>
      <c r="X217" s="112">
        <f t="shared" si="81"/>
        <v>0.47499829787234044</v>
      </c>
      <c r="Y217" s="119">
        <f t="shared" si="85"/>
        <v>84236</v>
      </c>
      <c r="Z217" s="60">
        <f t="shared" si="82"/>
        <v>0.35845106382978725</v>
      </c>
      <c r="AA217" s="112">
        <f t="shared" si="83"/>
        <v>0.47287063829787235</v>
      </c>
      <c r="AB217" s="67"/>
      <c r="AC217" s="67"/>
      <c r="AE217" s="90">
        <v>64500</v>
      </c>
      <c r="AF217" s="91">
        <f t="shared" si="86"/>
        <v>0.27446808510638299</v>
      </c>
      <c r="AG217" s="92">
        <f t="shared" si="87"/>
        <v>0.38888765957446814</v>
      </c>
    </row>
    <row r="218" spans="1:33" x14ac:dyDescent="0.25">
      <c r="A218" s="66">
        <v>216000</v>
      </c>
      <c r="B218" s="84" t="s">
        <v>69</v>
      </c>
      <c r="C218" s="57">
        <v>236000</v>
      </c>
      <c r="D218" s="58">
        <f t="shared" si="67"/>
        <v>112100</v>
      </c>
      <c r="E218" s="58">
        <f t="shared" si="68"/>
        <v>25960</v>
      </c>
      <c r="F218" s="58">
        <f t="shared" si="69"/>
        <v>622.6</v>
      </c>
      <c r="G218" s="58">
        <v>135</v>
      </c>
      <c r="H218" s="58">
        <v>281</v>
      </c>
      <c r="I218" s="58">
        <f t="shared" si="70"/>
        <v>26998.6</v>
      </c>
      <c r="J218" s="58">
        <f t="shared" si="71"/>
        <v>85101.4</v>
      </c>
      <c r="K218" s="58">
        <f t="shared" si="72"/>
        <v>85100</v>
      </c>
      <c r="L218" s="59">
        <f t="shared" si="73"/>
        <v>0.36059322033898306</v>
      </c>
      <c r="M218" s="60">
        <f t="shared" si="74"/>
        <v>0.47499406779661019</v>
      </c>
      <c r="O218" s="110">
        <v>64800</v>
      </c>
      <c r="P218" s="59">
        <f t="shared" si="75"/>
        <v>0.27457627118644068</v>
      </c>
      <c r="Q218" s="60">
        <f t="shared" si="76"/>
        <v>0.38897711864406781</v>
      </c>
      <c r="R218" s="112">
        <f t="shared" si="77"/>
        <v>0.39109576271186441</v>
      </c>
      <c r="S218" s="119">
        <f t="shared" si="88"/>
        <v>64900</v>
      </c>
      <c r="T218" s="60">
        <f t="shared" si="78"/>
        <v>0.27500000000000002</v>
      </c>
      <c r="U218" s="112">
        <f t="shared" si="79"/>
        <v>0.38940084745762715</v>
      </c>
      <c r="V218" s="119">
        <f t="shared" si="84"/>
        <v>85101</v>
      </c>
      <c r="W218" s="60">
        <f t="shared" si="80"/>
        <v>0.36059745762711864</v>
      </c>
      <c r="X218" s="112">
        <f t="shared" si="81"/>
        <v>0.47499830508474578</v>
      </c>
      <c r="Y218" s="119">
        <f t="shared" si="85"/>
        <v>84601</v>
      </c>
      <c r="Z218" s="60">
        <f t="shared" si="82"/>
        <v>0.35847881355932204</v>
      </c>
      <c r="AA218" s="112">
        <f t="shared" si="83"/>
        <v>0.47287966101694917</v>
      </c>
      <c r="AB218" s="67"/>
      <c r="AC218" s="67"/>
      <c r="AE218" s="90">
        <v>64800</v>
      </c>
      <c r="AF218" s="91">
        <f t="shared" si="86"/>
        <v>0.27457627118644068</v>
      </c>
      <c r="AG218" s="92">
        <f t="shared" si="87"/>
        <v>0.38897711864406781</v>
      </c>
    </row>
    <row r="219" spans="1:33" x14ac:dyDescent="0.25">
      <c r="A219" s="66">
        <v>217000</v>
      </c>
      <c r="B219" s="84" t="s">
        <v>69</v>
      </c>
      <c r="C219" s="57">
        <v>237000</v>
      </c>
      <c r="D219" s="58">
        <f t="shared" si="67"/>
        <v>112575</v>
      </c>
      <c r="E219" s="58">
        <f t="shared" si="68"/>
        <v>26070</v>
      </c>
      <c r="F219" s="58">
        <f t="shared" si="69"/>
        <v>622.6</v>
      </c>
      <c r="G219" s="58">
        <v>135</v>
      </c>
      <c r="H219" s="58">
        <v>281</v>
      </c>
      <c r="I219" s="58">
        <f t="shared" si="70"/>
        <v>27108.6</v>
      </c>
      <c r="J219" s="58">
        <f t="shared" si="71"/>
        <v>85466.4</v>
      </c>
      <c r="K219" s="58">
        <f t="shared" si="72"/>
        <v>85460</v>
      </c>
      <c r="L219" s="59">
        <f t="shared" si="73"/>
        <v>0.36059071729957803</v>
      </c>
      <c r="M219" s="60">
        <f t="shared" si="74"/>
        <v>0.47497299578059077</v>
      </c>
      <c r="O219" s="110">
        <v>65100</v>
      </c>
      <c r="P219" s="59">
        <f t="shared" si="75"/>
        <v>0.27468354430379749</v>
      </c>
      <c r="Q219" s="60">
        <f t="shared" si="76"/>
        <v>0.38906582278481017</v>
      </c>
      <c r="R219" s="112">
        <f t="shared" si="77"/>
        <v>0.39117552742616035</v>
      </c>
      <c r="S219" s="119">
        <f t="shared" si="88"/>
        <v>65175</v>
      </c>
      <c r="T219" s="60">
        <f t="shared" si="78"/>
        <v>0.27500000000000002</v>
      </c>
      <c r="U219" s="112">
        <f t="shared" si="79"/>
        <v>0.3893822784810127</v>
      </c>
      <c r="V219" s="119">
        <f t="shared" si="84"/>
        <v>85466</v>
      </c>
      <c r="W219" s="60">
        <f t="shared" si="80"/>
        <v>0.36061603375527423</v>
      </c>
      <c r="X219" s="112">
        <f t="shared" si="81"/>
        <v>0.47499831223628697</v>
      </c>
      <c r="Y219" s="119">
        <f t="shared" si="85"/>
        <v>84966</v>
      </c>
      <c r="Z219" s="60">
        <f t="shared" si="82"/>
        <v>0.35850632911392405</v>
      </c>
      <c r="AA219" s="112">
        <f t="shared" si="83"/>
        <v>0.47288860759493673</v>
      </c>
      <c r="AB219" s="67"/>
      <c r="AC219" s="67"/>
      <c r="AE219" s="90">
        <v>65100</v>
      </c>
      <c r="AF219" s="91">
        <f t="shared" si="86"/>
        <v>0.27468354430379749</v>
      </c>
      <c r="AG219" s="92">
        <f t="shared" si="87"/>
        <v>0.38906582278481017</v>
      </c>
    </row>
    <row r="220" spans="1:33" x14ac:dyDescent="0.25">
      <c r="A220" s="66">
        <v>218000</v>
      </c>
      <c r="B220" s="84" t="s">
        <v>69</v>
      </c>
      <c r="C220" s="57">
        <v>238000</v>
      </c>
      <c r="D220" s="58">
        <f t="shared" si="67"/>
        <v>113050</v>
      </c>
      <c r="E220" s="58">
        <f t="shared" si="68"/>
        <v>26180</v>
      </c>
      <c r="F220" s="58">
        <f t="shared" si="69"/>
        <v>622.6</v>
      </c>
      <c r="G220" s="58">
        <v>135</v>
      </c>
      <c r="H220" s="58">
        <v>281</v>
      </c>
      <c r="I220" s="58">
        <f t="shared" si="70"/>
        <v>27218.6</v>
      </c>
      <c r="J220" s="58">
        <f t="shared" si="71"/>
        <v>85831.4</v>
      </c>
      <c r="K220" s="58">
        <f t="shared" si="72"/>
        <v>85830</v>
      </c>
      <c r="L220" s="59">
        <f t="shared" si="73"/>
        <v>0.36063025210084032</v>
      </c>
      <c r="M220" s="60">
        <f t="shared" si="74"/>
        <v>0.47499411764705884</v>
      </c>
      <c r="O220" s="110">
        <v>65400</v>
      </c>
      <c r="P220" s="59">
        <f t="shared" si="75"/>
        <v>0.27478991596638658</v>
      </c>
      <c r="Q220" s="60">
        <f t="shared" si="76"/>
        <v>0.38915378151260505</v>
      </c>
      <c r="R220" s="112">
        <f t="shared" si="77"/>
        <v>0.39125462184873955</v>
      </c>
      <c r="S220" s="119">
        <f t="shared" si="88"/>
        <v>65450</v>
      </c>
      <c r="T220" s="60">
        <f t="shared" si="78"/>
        <v>0.27500000000000002</v>
      </c>
      <c r="U220" s="112">
        <f t="shared" si="79"/>
        <v>0.38936386554621849</v>
      </c>
      <c r="V220" s="119">
        <f t="shared" si="84"/>
        <v>85831</v>
      </c>
      <c r="W220" s="60">
        <f t="shared" si="80"/>
        <v>0.3606344537815126</v>
      </c>
      <c r="X220" s="112">
        <f t="shared" si="81"/>
        <v>0.47499831932773112</v>
      </c>
      <c r="Y220" s="119">
        <f t="shared" si="85"/>
        <v>85331</v>
      </c>
      <c r="Z220" s="60">
        <f t="shared" si="82"/>
        <v>0.35853361344537815</v>
      </c>
      <c r="AA220" s="112">
        <f t="shared" si="83"/>
        <v>0.47289747899159668</v>
      </c>
      <c r="AB220" s="67"/>
      <c r="AC220" s="67"/>
      <c r="AE220" s="90">
        <v>65400</v>
      </c>
      <c r="AF220" s="91">
        <f t="shared" si="86"/>
        <v>0.27478991596638658</v>
      </c>
      <c r="AG220" s="92">
        <f t="shared" si="87"/>
        <v>0.38915378151260505</v>
      </c>
    </row>
    <row r="221" spans="1:33" x14ac:dyDescent="0.25">
      <c r="A221" s="66">
        <v>219000</v>
      </c>
      <c r="B221" s="84" t="s">
        <v>69</v>
      </c>
      <c r="C221" s="57">
        <v>239000</v>
      </c>
      <c r="D221" s="58">
        <f t="shared" si="67"/>
        <v>113525</v>
      </c>
      <c r="E221" s="58">
        <f t="shared" si="68"/>
        <v>26290</v>
      </c>
      <c r="F221" s="58">
        <f t="shared" si="69"/>
        <v>622.6</v>
      </c>
      <c r="G221" s="58">
        <v>135</v>
      </c>
      <c r="H221" s="58">
        <v>281</v>
      </c>
      <c r="I221" s="58">
        <f t="shared" si="70"/>
        <v>27328.6</v>
      </c>
      <c r="J221" s="58">
        <f t="shared" si="71"/>
        <v>86196.4</v>
      </c>
      <c r="K221" s="58">
        <f t="shared" si="72"/>
        <v>86190</v>
      </c>
      <c r="L221" s="59">
        <f t="shared" si="73"/>
        <v>0.36062761506276153</v>
      </c>
      <c r="M221" s="60">
        <f t="shared" si="74"/>
        <v>0.47497322175732221</v>
      </c>
      <c r="O221" s="110">
        <v>65700</v>
      </c>
      <c r="P221" s="59">
        <f t="shared" si="75"/>
        <v>0.27489539748953973</v>
      </c>
      <c r="Q221" s="60">
        <f t="shared" si="76"/>
        <v>0.38924100418410046</v>
      </c>
      <c r="R221" s="112">
        <f t="shared" si="77"/>
        <v>0.39133305439330546</v>
      </c>
      <c r="S221" s="119">
        <f t="shared" si="88"/>
        <v>65725</v>
      </c>
      <c r="T221" s="60">
        <f t="shared" si="78"/>
        <v>0.27500000000000002</v>
      </c>
      <c r="U221" s="112">
        <f t="shared" si="79"/>
        <v>0.3893456066945607</v>
      </c>
      <c r="V221" s="119">
        <f t="shared" si="84"/>
        <v>86196</v>
      </c>
      <c r="W221" s="60">
        <f t="shared" si="80"/>
        <v>0.36065271966527196</v>
      </c>
      <c r="X221" s="112">
        <f t="shared" si="81"/>
        <v>0.47499832635983263</v>
      </c>
      <c r="Y221" s="119">
        <f t="shared" si="85"/>
        <v>85696</v>
      </c>
      <c r="Z221" s="60">
        <f t="shared" si="82"/>
        <v>0.35856066945606696</v>
      </c>
      <c r="AA221" s="112">
        <f t="shared" si="83"/>
        <v>0.47290627615062764</v>
      </c>
      <c r="AB221" s="67"/>
      <c r="AC221" s="67"/>
      <c r="AE221" s="90">
        <v>65700</v>
      </c>
      <c r="AF221" s="91">
        <f t="shared" si="86"/>
        <v>0.27489539748953973</v>
      </c>
      <c r="AG221" s="92">
        <f t="shared" si="87"/>
        <v>0.38924100418410046</v>
      </c>
    </row>
    <row r="222" spans="1:33" x14ac:dyDescent="0.25">
      <c r="A222" s="66">
        <v>220000</v>
      </c>
      <c r="B222" s="84" t="s">
        <v>69</v>
      </c>
      <c r="C222" s="57">
        <v>240000</v>
      </c>
      <c r="D222" s="58">
        <f t="shared" si="67"/>
        <v>114000</v>
      </c>
      <c r="E222" s="58">
        <f t="shared" si="68"/>
        <v>26400</v>
      </c>
      <c r="F222" s="58">
        <f t="shared" si="69"/>
        <v>622.6</v>
      </c>
      <c r="G222" s="58">
        <v>135</v>
      </c>
      <c r="H222" s="58">
        <v>281</v>
      </c>
      <c r="I222" s="58">
        <f t="shared" si="70"/>
        <v>27438.6</v>
      </c>
      <c r="J222" s="58">
        <f t="shared" si="71"/>
        <v>86561.4</v>
      </c>
      <c r="K222" s="58">
        <f t="shared" si="72"/>
        <v>86560</v>
      </c>
      <c r="L222" s="59">
        <f t="shared" si="73"/>
        <v>0.36066666666666669</v>
      </c>
      <c r="M222" s="60">
        <f t="shared" si="74"/>
        <v>0.47499416666666672</v>
      </c>
      <c r="O222" s="110">
        <v>66000</v>
      </c>
      <c r="P222" s="59">
        <f t="shared" si="75"/>
        <v>0.27500000000000002</v>
      </c>
      <c r="Q222" s="60">
        <f t="shared" si="76"/>
        <v>0.38932750000000005</v>
      </c>
      <c r="R222" s="112">
        <f t="shared" si="77"/>
        <v>0.39141083333333337</v>
      </c>
      <c r="S222" s="119">
        <f t="shared" si="88"/>
        <v>66000</v>
      </c>
      <c r="T222" s="60">
        <f t="shared" si="78"/>
        <v>0.27500000000000002</v>
      </c>
      <c r="U222" s="112">
        <f t="shared" si="79"/>
        <v>0.38932750000000005</v>
      </c>
      <c r="V222" s="119">
        <f t="shared" si="84"/>
        <v>86561</v>
      </c>
      <c r="W222" s="60">
        <f t="shared" si="80"/>
        <v>0.36067083333333333</v>
      </c>
      <c r="X222" s="112">
        <f t="shared" si="81"/>
        <v>0.47499833333333336</v>
      </c>
      <c r="Y222" s="119">
        <f t="shared" si="85"/>
        <v>86061</v>
      </c>
      <c r="Z222" s="60">
        <f t="shared" si="82"/>
        <v>0.3585875</v>
      </c>
      <c r="AA222" s="112">
        <f t="shared" si="83"/>
        <v>0.47291500000000003</v>
      </c>
      <c r="AB222" s="67"/>
      <c r="AC222" s="67"/>
      <c r="AE222" s="90">
        <v>66000</v>
      </c>
      <c r="AF222" s="91">
        <f t="shared" si="86"/>
        <v>0.27500000000000002</v>
      </c>
      <c r="AG222" s="92">
        <f t="shared" si="87"/>
        <v>0.38932750000000005</v>
      </c>
    </row>
    <row r="223" spans="1:33" x14ac:dyDescent="0.25">
      <c r="A223" s="66">
        <v>221000</v>
      </c>
      <c r="B223" s="84" t="s">
        <v>69</v>
      </c>
      <c r="C223" s="57">
        <v>242000</v>
      </c>
      <c r="D223" s="58">
        <f t="shared" si="67"/>
        <v>114950</v>
      </c>
      <c r="E223" s="58">
        <f t="shared" si="68"/>
        <v>26620</v>
      </c>
      <c r="F223" s="58">
        <f t="shared" si="69"/>
        <v>622.6</v>
      </c>
      <c r="G223" s="58">
        <v>135</v>
      </c>
      <c r="H223" s="58">
        <v>281</v>
      </c>
      <c r="I223" s="58">
        <f t="shared" si="70"/>
        <v>27658.6</v>
      </c>
      <c r="J223" s="58">
        <f t="shared" si="71"/>
        <v>87291.4</v>
      </c>
      <c r="K223" s="58">
        <f t="shared" si="72"/>
        <v>87290</v>
      </c>
      <c r="L223" s="59">
        <f t="shared" si="73"/>
        <v>0.36070247933884297</v>
      </c>
      <c r="M223" s="60">
        <f t="shared" si="74"/>
        <v>0.47499421487603311</v>
      </c>
      <c r="O223" s="110">
        <v>66300</v>
      </c>
      <c r="P223" s="59">
        <f t="shared" si="75"/>
        <v>0.27396694214876033</v>
      </c>
      <c r="Q223" s="60">
        <f t="shared" si="76"/>
        <v>0.38825867768595046</v>
      </c>
      <c r="R223" s="112">
        <f t="shared" si="77"/>
        <v>0.39032479338842979</v>
      </c>
      <c r="S223" s="119">
        <f t="shared" si="88"/>
        <v>66550</v>
      </c>
      <c r="T223" s="60">
        <f t="shared" si="78"/>
        <v>0.27500000000000002</v>
      </c>
      <c r="U223" s="112">
        <f t="shared" si="79"/>
        <v>0.3892917355371901</v>
      </c>
      <c r="V223" s="119">
        <f t="shared" si="84"/>
        <v>87291</v>
      </c>
      <c r="W223" s="60">
        <f t="shared" si="80"/>
        <v>0.36070661157024791</v>
      </c>
      <c r="X223" s="112">
        <f t="shared" si="81"/>
        <v>0.47499834710743805</v>
      </c>
      <c r="Y223" s="119">
        <f t="shared" si="85"/>
        <v>86791</v>
      </c>
      <c r="Z223" s="60">
        <f t="shared" si="82"/>
        <v>0.35864049586776858</v>
      </c>
      <c r="AA223" s="112">
        <f t="shared" si="83"/>
        <v>0.47293223140495871</v>
      </c>
      <c r="AB223" s="67"/>
      <c r="AC223" s="67"/>
      <c r="AE223" s="90">
        <v>66300</v>
      </c>
      <c r="AF223" s="91">
        <f t="shared" si="86"/>
        <v>0.27396694214876033</v>
      </c>
      <c r="AG223" s="92">
        <f t="shared" si="87"/>
        <v>0.38825867768595046</v>
      </c>
    </row>
    <row r="224" spans="1:33" x14ac:dyDescent="0.25">
      <c r="A224" s="66">
        <v>222000</v>
      </c>
      <c r="B224" s="84" t="s">
        <v>69</v>
      </c>
      <c r="C224" s="57">
        <v>243000</v>
      </c>
      <c r="D224" s="58">
        <f t="shared" si="67"/>
        <v>115425</v>
      </c>
      <c r="E224" s="58">
        <f t="shared" si="68"/>
        <v>26730</v>
      </c>
      <c r="F224" s="58">
        <f t="shared" si="69"/>
        <v>622.6</v>
      </c>
      <c r="G224" s="58">
        <v>135</v>
      </c>
      <c r="H224" s="58">
        <v>281</v>
      </c>
      <c r="I224" s="58">
        <f t="shared" si="70"/>
        <v>27768.6</v>
      </c>
      <c r="J224" s="58">
        <f t="shared" si="71"/>
        <v>87656.4</v>
      </c>
      <c r="K224" s="58">
        <f t="shared" si="72"/>
        <v>87650</v>
      </c>
      <c r="L224" s="59">
        <f t="shared" si="73"/>
        <v>0.36069958847736627</v>
      </c>
      <c r="M224" s="60">
        <f t="shared" si="74"/>
        <v>0.47497366255144036</v>
      </c>
      <c r="O224" s="110">
        <v>66600</v>
      </c>
      <c r="P224" s="59">
        <f t="shared" si="75"/>
        <v>0.27407407407407408</v>
      </c>
      <c r="Q224" s="60">
        <f t="shared" si="76"/>
        <v>0.38834814814814816</v>
      </c>
      <c r="R224" s="112">
        <f t="shared" si="77"/>
        <v>0.39040576131687243</v>
      </c>
      <c r="S224" s="119">
        <f t="shared" si="88"/>
        <v>66825</v>
      </c>
      <c r="T224" s="60">
        <f t="shared" si="78"/>
        <v>0.27500000000000002</v>
      </c>
      <c r="U224" s="112">
        <f t="shared" si="79"/>
        <v>0.38927407407407411</v>
      </c>
      <c r="V224" s="119">
        <f t="shared" si="84"/>
        <v>87656</v>
      </c>
      <c r="W224" s="60">
        <f t="shared" si="80"/>
        <v>0.36072427983539096</v>
      </c>
      <c r="X224" s="112">
        <f t="shared" si="81"/>
        <v>0.47499835390946504</v>
      </c>
      <c r="Y224" s="119">
        <f t="shared" si="85"/>
        <v>87156</v>
      </c>
      <c r="Z224" s="60">
        <f t="shared" si="82"/>
        <v>0.35866666666666669</v>
      </c>
      <c r="AA224" s="112">
        <f t="shared" si="83"/>
        <v>0.47294074074074077</v>
      </c>
      <c r="AB224" s="67"/>
      <c r="AC224" s="67"/>
      <c r="AE224" s="90">
        <v>66600</v>
      </c>
      <c r="AF224" s="91">
        <f t="shared" si="86"/>
        <v>0.27407407407407408</v>
      </c>
      <c r="AG224" s="92">
        <f t="shared" si="87"/>
        <v>0.38834814814814816</v>
      </c>
    </row>
    <row r="225" spans="1:33" x14ac:dyDescent="0.25">
      <c r="A225" s="66">
        <v>223000</v>
      </c>
      <c r="B225" s="84" t="s">
        <v>69</v>
      </c>
      <c r="C225" s="57">
        <v>244000</v>
      </c>
      <c r="D225" s="58">
        <f t="shared" si="67"/>
        <v>115900</v>
      </c>
      <c r="E225" s="58">
        <f t="shared" si="68"/>
        <v>26840</v>
      </c>
      <c r="F225" s="58">
        <f t="shared" si="69"/>
        <v>622.6</v>
      </c>
      <c r="G225" s="58">
        <v>135</v>
      </c>
      <c r="H225" s="58">
        <v>281</v>
      </c>
      <c r="I225" s="58">
        <f t="shared" si="70"/>
        <v>27878.6</v>
      </c>
      <c r="J225" s="58">
        <f t="shared" si="71"/>
        <v>88021.4</v>
      </c>
      <c r="K225" s="58">
        <f t="shared" si="72"/>
        <v>88020</v>
      </c>
      <c r="L225" s="59">
        <f t="shared" si="73"/>
        <v>0.36073770491803281</v>
      </c>
      <c r="M225" s="60">
        <f t="shared" si="74"/>
        <v>0.47499426229508201</v>
      </c>
      <c r="O225" s="110">
        <v>66900</v>
      </c>
      <c r="P225" s="59">
        <f t="shared" si="75"/>
        <v>0.27418032786885244</v>
      </c>
      <c r="Q225" s="60">
        <f t="shared" si="76"/>
        <v>0.38843688524590164</v>
      </c>
      <c r="R225" s="112">
        <f t="shared" si="77"/>
        <v>0.39048606557377052</v>
      </c>
      <c r="S225" s="119">
        <f t="shared" si="88"/>
        <v>67100</v>
      </c>
      <c r="T225" s="60">
        <f t="shared" si="78"/>
        <v>0.27500000000000002</v>
      </c>
      <c r="U225" s="112">
        <f t="shared" si="79"/>
        <v>0.38925655737704923</v>
      </c>
      <c r="V225" s="119">
        <f t="shared" si="84"/>
        <v>88021</v>
      </c>
      <c r="W225" s="60">
        <f t="shared" si="80"/>
        <v>0.36074180327868854</v>
      </c>
      <c r="X225" s="112">
        <f t="shared" si="81"/>
        <v>0.47499836065573775</v>
      </c>
      <c r="Y225" s="119">
        <f t="shared" si="85"/>
        <v>87521</v>
      </c>
      <c r="Z225" s="60">
        <f t="shared" si="82"/>
        <v>0.35869262295081966</v>
      </c>
      <c r="AA225" s="112">
        <f t="shared" si="83"/>
        <v>0.47294918032786887</v>
      </c>
      <c r="AB225" s="67"/>
      <c r="AC225" s="67"/>
      <c r="AE225" s="90">
        <v>66900</v>
      </c>
      <c r="AF225" s="91">
        <f t="shared" si="86"/>
        <v>0.27418032786885244</v>
      </c>
      <c r="AG225" s="92">
        <f t="shared" si="87"/>
        <v>0.38843688524590164</v>
      </c>
    </row>
    <row r="226" spans="1:33" x14ac:dyDescent="0.25">
      <c r="A226" s="66">
        <v>224000</v>
      </c>
      <c r="B226" s="84" t="s">
        <v>69</v>
      </c>
      <c r="C226" s="57">
        <v>245000</v>
      </c>
      <c r="D226" s="58">
        <f t="shared" si="67"/>
        <v>116375</v>
      </c>
      <c r="E226" s="58">
        <f t="shared" si="68"/>
        <v>26950</v>
      </c>
      <c r="F226" s="58">
        <f t="shared" si="69"/>
        <v>622.6</v>
      </c>
      <c r="G226" s="58">
        <v>135</v>
      </c>
      <c r="H226" s="58">
        <v>281</v>
      </c>
      <c r="I226" s="58">
        <f t="shared" si="70"/>
        <v>27988.6</v>
      </c>
      <c r="J226" s="58">
        <f t="shared" si="71"/>
        <v>88386.4</v>
      </c>
      <c r="K226" s="58">
        <f t="shared" si="72"/>
        <v>88380</v>
      </c>
      <c r="L226" s="59">
        <f t="shared" si="73"/>
        <v>0.36073469387755103</v>
      </c>
      <c r="M226" s="60">
        <f t="shared" si="74"/>
        <v>0.47497387755102044</v>
      </c>
      <c r="O226" s="110">
        <v>67200</v>
      </c>
      <c r="P226" s="59">
        <f t="shared" si="75"/>
        <v>0.2742857142857143</v>
      </c>
      <c r="Q226" s="60">
        <f t="shared" si="76"/>
        <v>0.38852489795918371</v>
      </c>
      <c r="R226" s="112">
        <f t="shared" si="77"/>
        <v>0.39056571428571429</v>
      </c>
      <c r="S226" s="119">
        <f t="shared" si="88"/>
        <v>67375</v>
      </c>
      <c r="T226" s="60">
        <f t="shared" si="78"/>
        <v>0.27500000000000002</v>
      </c>
      <c r="U226" s="112">
        <f t="shared" si="79"/>
        <v>0.38923918367346944</v>
      </c>
      <c r="V226" s="119">
        <f t="shared" si="84"/>
        <v>88386</v>
      </c>
      <c r="W226" s="60">
        <f t="shared" si="80"/>
        <v>0.36075918367346937</v>
      </c>
      <c r="X226" s="112">
        <f t="shared" si="81"/>
        <v>0.47499836734693879</v>
      </c>
      <c r="Y226" s="119">
        <f t="shared" si="85"/>
        <v>87886</v>
      </c>
      <c r="Z226" s="60">
        <f t="shared" si="82"/>
        <v>0.35871836734693879</v>
      </c>
      <c r="AA226" s="112">
        <f t="shared" si="83"/>
        <v>0.47295755102040821</v>
      </c>
      <c r="AB226" s="67"/>
      <c r="AC226" s="67"/>
      <c r="AE226" s="90">
        <v>67200</v>
      </c>
      <c r="AF226" s="91">
        <f t="shared" si="86"/>
        <v>0.2742857142857143</v>
      </c>
      <c r="AG226" s="92">
        <f t="shared" si="87"/>
        <v>0.38852489795918371</v>
      </c>
    </row>
    <row r="227" spans="1:33" x14ac:dyDescent="0.25">
      <c r="A227" s="66">
        <v>225000</v>
      </c>
      <c r="B227" s="84" t="s">
        <v>69</v>
      </c>
      <c r="C227" s="57">
        <v>246000</v>
      </c>
      <c r="D227" s="58">
        <f t="shared" si="67"/>
        <v>116850</v>
      </c>
      <c r="E227" s="58">
        <f t="shared" si="68"/>
        <v>27060</v>
      </c>
      <c r="F227" s="58">
        <f t="shared" si="69"/>
        <v>622.6</v>
      </c>
      <c r="G227" s="58">
        <v>135</v>
      </c>
      <c r="H227" s="58">
        <v>281</v>
      </c>
      <c r="I227" s="58">
        <f t="shared" si="70"/>
        <v>28098.6</v>
      </c>
      <c r="J227" s="58">
        <f t="shared" si="71"/>
        <v>88751.4</v>
      </c>
      <c r="K227" s="58">
        <f t="shared" si="72"/>
        <v>88750</v>
      </c>
      <c r="L227" s="59">
        <f t="shared" si="73"/>
        <v>0.36077235772357724</v>
      </c>
      <c r="M227" s="60">
        <f t="shared" si="74"/>
        <v>0.47499430894308947</v>
      </c>
      <c r="O227" s="110">
        <v>67500</v>
      </c>
      <c r="P227" s="59">
        <f t="shared" si="75"/>
        <v>0.27439024390243905</v>
      </c>
      <c r="Q227" s="60">
        <f t="shared" si="76"/>
        <v>0.38861219512195122</v>
      </c>
      <c r="R227" s="112">
        <f t="shared" si="77"/>
        <v>0.39064471544715451</v>
      </c>
      <c r="S227" s="119">
        <f t="shared" si="88"/>
        <v>67650</v>
      </c>
      <c r="T227" s="60">
        <f t="shared" si="78"/>
        <v>0.27500000000000002</v>
      </c>
      <c r="U227" s="112">
        <f t="shared" si="79"/>
        <v>0.3892219512195122</v>
      </c>
      <c r="V227" s="119">
        <f t="shared" si="84"/>
        <v>88751</v>
      </c>
      <c r="W227" s="60">
        <f t="shared" si="80"/>
        <v>0.36077642276422767</v>
      </c>
      <c r="X227" s="112">
        <f t="shared" si="81"/>
        <v>0.47499837398373984</v>
      </c>
      <c r="Y227" s="119">
        <f t="shared" si="85"/>
        <v>88251</v>
      </c>
      <c r="Z227" s="60">
        <f t="shared" si="82"/>
        <v>0.35874390243902438</v>
      </c>
      <c r="AA227" s="112">
        <f t="shared" si="83"/>
        <v>0.47296585365853661</v>
      </c>
      <c r="AB227" s="67"/>
      <c r="AC227" s="67"/>
      <c r="AE227" s="90">
        <v>67500</v>
      </c>
      <c r="AF227" s="91">
        <f t="shared" si="86"/>
        <v>0.27439024390243905</v>
      </c>
      <c r="AG227" s="92">
        <f t="shared" si="87"/>
        <v>0.38861219512195122</v>
      </c>
    </row>
    <row r="228" spans="1:33" x14ac:dyDescent="0.25">
      <c r="A228" s="66">
        <v>226000</v>
      </c>
      <c r="B228" s="84" t="s">
        <v>69</v>
      </c>
      <c r="C228" s="57">
        <v>247000</v>
      </c>
      <c r="D228" s="58">
        <f t="shared" si="67"/>
        <v>117325</v>
      </c>
      <c r="E228" s="58">
        <f t="shared" si="68"/>
        <v>27170</v>
      </c>
      <c r="F228" s="58">
        <f t="shared" si="69"/>
        <v>622.6</v>
      </c>
      <c r="G228" s="58">
        <v>135</v>
      </c>
      <c r="H228" s="58">
        <v>281</v>
      </c>
      <c r="I228" s="58">
        <f t="shared" si="70"/>
        <v>28208.6</v>
      </c>
      <c r="J228" s="58">
        <f t="shared" si="71"/>
        <v>89116.4</v>
      </c>
      <c r="K228" s="58">
        <f t="shared" si="72"/>
        <v>89110</v>
      </c>
      <c r="L228" s="59">
        <f t="shared" si="73"/>
        <v>0.36076923076923079</v>
      </c>
      <c r="M228" s="60">
        <f t="shared" si="74"/>
        <v>0.47497408906882593</v>
      </c>
      <c r="O228" s="110">
        <v>67800</v>
      </c>
      <c r="P228" s="59">
        <f t="shared" si="75"/>
        <v>0.27449392712550608</v>
      </c>
      <c r="Q228" s="60">
        <f t="shared" si="76"/>
        <v>0.38869878542510122</v>
      </c>
      <c r="R228" s="112">
        <f t="shared" si="77"/>
        <v>0.39072307692307695</v>
      </c>
      <c r="S228" s="119">
        <f t="shared" si="88"/>
        <v>67925</v>
      </c>
      <c r="T228" s="60">
        <f t="shared" si="78"/>
        <v>0.27500000000000002</v>
      </c>
      <c r="U228" s="112">
        <f t="shared" si="79"/>
        <v>0.38920485829959517</v>
      </c>
      <c r="V228" s="119">
        <f t="shared" si="84"/>
        <v>89116</v>
      </c>
      <c r="W228" s="60">
        <f t="shared" si="80"/>
        <v>0.36079352226720646</v>
      </c>
      <c r="X228" s="112">
        <f t="shared" si="81"/>
        <v>0.47499838056680166</v>
      </c>
      <c r="Y228" s="119">
        <f t="shared" si="85"/>
        <v>88616</v>
      </c>
      <c r="Z228" s="60">
        <f t="shared" si="82"/>
        <v>0.35876923076923078</v>
      </c>
      <c r="AA228" s="112">
        <f t="shared" si="83"/>
        <v>0.47297408906882593</v>
      </c>
      <c r="AB228" s="67"/>
      <c r="AC228" s="67"/>
      <c r="AE228" s="90">
        <v>67800</v>
      </c>
      <c r="AF228" s="91">
        <f t="shared" si="86"/>
        <v>0.27449392712550608</v>
      </c>
      <c r="AG228" s="92">
        <f t="shared" si="87"/>
        <v>0.38869878542510122</v>
      </c>
    </row>
    <row r="229" spans="1:33" x14ac:dyDescent="0.25">
      <c r="A229" s="66">
        <v>227000</v>
      </c>
      <c r="B229" s="84" t="s">
        <v>69</v>
      </c>
      <c r="C229" s="57">
        <v>248000</v>
      </c>
      <c r="D229" s="58">
        <f t="shared" si="67"/>
        <v>117800</v>
      </c>
      <c r="E229" s="58">
        <f t="shared" si="68"/>
        <v>27280</v>
      </c>
      <c r="F229" s="58">
        <f t="shared" si="69"/>
        <v>622.6</v>
      </c>
      <c r="G229" s="58">
        <v>135</v>
      </c>
      <c r="H229" s="58">
        <v>281</v>
      </c>
      <c r="I229" s="58">
        <f t="shared" si="70"/>
        <v>28318.6</v>
      </c>
      <c r="J229" s="58">
        <f t="shared" si="71"/>
        <v>89481.4</v>
      </c>
      <c r="K229" s="58">
        <f t="shared" si="72"/>
        <v>89480</v>
      </c>
      <c r="L229" s="59">
        <f t="shared" si="73"/>
        <v>0.3608064516129032</v>
      </c>
      <c r="M229" s="60">
        <f t="shared" si="74"/>
        <v>0.47499435483870972</v>
      </c>
      <c r="O229" s="110">
        <v>68100</v>
      </c>
      <c r="P229" s="59">
        <f t="shared" si="75"/>
        <v>0.27459677419354839</v>
      </c>
      <c r="Q229" s="60">
        <f t="shared" si="76"/>
        <v>0.38878467741935485</v>
      </c>
      <c r="R229" s="112">
        <f t="shared" si="77"/>
        <v>0.39080080645161291</v>
      </c>
      <c r="S229" s="119">
        <f t="shared" si="88"/>
        <v>68200</v>
      </c>
      <c r="T229" s="60">
        <f t="shared" si="78"/>
        <v>0.27500000000000002</v>
      </c>
      <c r="U229" s="112">
        <f t="shared" si="79"/>
        <v>0.38918790322580649</v>
      </c>
      <c r="V229" s="119">
        <f t="shared" si="84"/>
        <v>89481</v>
      </c>
      <c r="W229" s="60">
        <f t="shared" si="80"/>
        <v>0.36081048387096776</v>
      </c>
      <c r="X229" s="112">
        <f t="shared" si="81"/>
        <v>0.47499838709677422</v>
      </c>
      <c r="Y229" s="119">
        <f t="shared" si="85"/>
        <v>88981</v>
      </c>
      <c r="Z229" s="60">
        <f t="shared" si="82"/>
        <v>0.35879435483870969</v>
      </c>
      <c r="AA229" s="112">
        <f t="shared" si="83"/>
        <v>0.47298225806451616</v>
      </c>
      <c r="AB229" s="67"/>
      <c r="AC229" s="67"/>
      <c r="AE229" s="90">
        <v>68100</v>
      </c>
      <c r="AF229" s="91">
        <f t="shared" si="86"/>
        <v>0.27459677419354839</v>
      </c>
      <c r="AG229" s="92">
        <f t="shared" si="87"/>
        <v>0.38878467741935485</v>
      </c>
    </row>
    <row r="230" spans="1:33" x14ac:dyDescent="0.25">
      <c r="A230" s="66">
        <v>228000</v>
      </c>
      <c r="B230" s="84" t="s">
        <v>69</v>
      </c>
      <c r="C230" s="57">
        <v>249000</v>
      </c>
      <c r="D230" s="58">
        <f t="shared" si="67"/>
        <v>118275</v>
      </c>
      <c r="E230" s="58">
        <f t="shared" si="68"/>
        <v>27390</v>
      </c>
      <c r="F230" s="58">
        <f t="shared" si="69"/>
        <v>622.6</v>
      </c>
      <c r="G230" s="58">
        <v>135</v>
      </c>
      <c r="H230" s="58">
        <v>281</v>
      </c>
      <c r="I230" s="58">
        <f t="shared" si="70"/>
        <v>28428.6</v>
      </c>
      <c r="J230" s="58">
        <f t="shared" si="71"/>
        <v>89846.399999999994</v>
      </c>
      <c r="K230" s="58">
        <f t="shared" si="72"/>
        <v>89840</v>
      </c>
      <c r="L230" s="59">
        <f t="shared" si="73"/>
        <v>0.3608032128514056</v>
      </c>
      <c r="M230" s="60">
        <f t="shared" si="74"/>
        <v>0.47497429718875506</v>
      </c>
      <c r="O230" s="110">
        <v>68400</v>
      </c>
      <c r="P230" s="59">
        <f t="shared" si="75"/>
        <v>0.27469879518072288</v>
      </c>
      <c r="Q230" s="60">
        <f t="shared" si="76"/>
        <v>0.38886987951807234</v>
      </c>
      <c r="R230" s="112">
        <f t="shared" si="77"/>
        <v>0.39087791164658636</v>
      </c>
      <c r="S230" s="119">
        <f t="shared" si="88"/>
        <v>68475</v>
      </c>
      <c r="T230" s="60">
        <f t="shared" si="78"/>
        <v>0.27500000000000002</v>
      </c>
      <c r="U230" s="112">
        <f t="shared" si="79"/>
        <v>0.38917108433734943</v>
      </c>
      <c r="V230" s="119">
        <f t="shared" si="84"/>
        <v>89846</v>
      </c>
      <c r="W230" s="60">
        <f t="shared" si="80"/>
        <v>0.36082730923694778</v>
      </c>
      <c r="X230" s="112">
        <f t="shared" si="81"/>
        <v>0.47499839357429724</v>
      </c>
      <c r="Y230" s="119">
        <f t="shared" si="85"/>
        <v>89346</v>
      </c>
      <c r="Z230" s="60">
        <f t="shared" si="82"/>
        <v>0.35881927710843375</v>
      </c>
      <c r="AA230" s="112">
        <f t="shared" si="83"/>
        <v>0.47299036144578316</v>
      </c>
      <c r="AB230" s="67"/>
      <c r="AC230" s="67"/>
      <c r="AE230" s="90">
        <v>68400</v>
      </c>
      <c r="AF230" s="91">
        <f t="shared" si="86"/>
        <v>0.27469879518072288</v>
      </c>
      <c r="AG230" s="92">
        <f t="shared" si="87"/>
        <v>0.38886987951807234</v>
      </c>
    </row>
    <row r="231" spans="1:33" x14ac:dyDescent="0.25">
      <c r="A231" s="66">
        <v>229000</v>
      </c>
      <c r="B231" s="84" t="s">
        <v>69</v>
      </c>
      <c r="C231" s="57">
        <v>250000</v>
      </c>
      <c r="D231" s="58">
        <f t="shared" si="67"/>
        <v>118750</v>
      </c>
      <c r="E231" s="58">
        <f t="shared" si="68"/>
        <v>27500</v>
      </c>
      <c r="F231" s="58">
        <f t="shared" si="69"/>
        <v>622.6</v>
      </c>
      <c r="G231" s="58">
        <v>135</v>
      </c>
      <c r="H231" s="58">
        <v>281</v>
      </c>
      <c r="I231" s="58">
        <f t="shared" si="70"/>
        <v>28538.6</v>
      </c>
      <c r="J231" s="58">
        <f t="shared" si="71"/>
        <v>90211.4</v>
      </c>
      <c r="K231" s="58">
        <f t="shared" si="72"/>
        <v>90210</v>
      </c>
      <c r="L231" s="59">
        <f t="shared" si="73"/>
        <v>0.36083999999999999</v>
      </c>
      <c r="M231" s="60">
        <f t="shared" si="74"/>
        <v>0.47499440000000004</v>
      </c>
      <c r="O231" s="110">
        <v>68700</v>
      </c>
      <c r="P231" s="59">
        <f t="shared" si="75"/>
        <v>0.27479999999999999</v>
      </c>
      <c r="Q231" s="60">
        <f t="shared" si="76"/>
        <v>0.38895440000000003</v>
      </c>
      <c r="R231" s="112">
        <f t="shared" si="77"/>
        <v>0.39095440000000004</v>
      </c>
      <c r="S231" s="119">
        <f t="shared" si="88"/>
        <v>68750</v>
      </c>
      <c r="T231" s="60">
        <f t="shared" si="78"/>
        <v>0.27500000000000002</v>
      </c>
      <c r="U231" s="112">
        <f t="shared" si="79"/>
        <v>0.38915440000000001</v>
      </c>
      <c r="V231" s="119">
        <f t="shared" si="84"/>
        <v>90211</v>
      </c>
      <c r="W231" s="60">
        <f t="shared" si="80"/>
        <v>0.360844</v>
      </c>
      <c r="X231" s="112">
        <f t="shared" si="81"/>
        <v>0.47499840000000004</v>
      </c>
      <c r="Y231" s="119">
        <f t="shared" si="85"/>
        <v>89711</v>
      </c>
      <c r="Z231" s="60">
        <f t="shared" si="82"/>
        <v>0.358844</v>
      </c>
      <c r="AA231" s="112">
        <f t="shared" si="83"/>
        <v>0.47299840000000004</v>
      </c>
      <c r="AB231" s="67"/>
      <c r="AC231" s="67"/>
      <c r="AE231" s="90">
        <v>68700</v>
      </c>
      <c r="AF231" s="91">
        <f t="shared" si="86"/>
        <v>0.27479999999999999</v>
      </c>
      <c r="AG231" s="92">
        <f t="shared" si="87"/>
        <v>0.38895440000000003</v>
      </c>
    </row>
    <row r="232" spans="1:33" x14ac:dyDescent="0.25">
      <c r="A232" s="66">
        <v>230000</v>
      </c>
      <c r="B232" s="84" t="s">
        <v>69</v>
      </c>
      <c r="C232" s="57">
        <v>251000</v>
      </c>
      <c r="D232" s="58">
        <f t="shared" si="67"/>
        <v>119225</v>
      </c>
      <c r="E232" s="58">
        <f t="shared" si="68"/>
        <v>27610</v>
      </c>
      <c r="F232" s="58">
        <f t="shared" si="69"/>
        <v>622.6</v>
      </c>
      <c r="G232" s="58">
        <v>135</v>
      </c>
      <c r="H232" s="58">
        <v>281</v>
      </c>
      <c r="I232" s="58">
        <f t="shared" si="70"/>
        <v>28648.6</v>
      </c>
      <c r="J232" s="58">
        <f t="shared" si="71"/>
        <v>90576.4</v>
      </c>
      <c r="K232" s="58">
        <f t="shared" si="72"/>
        <v>90570</v>
      </c>
      <c r="L232" s="59">
        <f t="shared" si="73"/>
        <v>0.36083665338645421</v>
      </c>
      <c r="M232" s="60">
        <f t="shared" si="74"/>
        <v>0.47497450199203189</v>
      </c>
      <c r="O232" s="110">
        <v>69000</v>
      </c>
      <c r="P232" s="59">
        <f t="shared" si="75"/>
        <v>0.27490039840637448</v>
      </c>
      <c r="Q232" s="60">
        <f t="shared" si="76"/>
        <v>0.38903824701195222</v>
      </c>
      <c r="R232" s="112">
        <f t="shared" si="77"/>
        <v>0.39103027888446218</v>
      </c>
      <c r="S232" s="119">
        <f t="shared" si="88"/>
        <v>69025</v>
      </c>
      <c r="T232" s="60">
        <f t="shared" si="78"/>
        <v>0.27500000000000002</v>
      </c>
      <c r="U232" s="112">
        <f t="shared" si="79"/>
        <v>0.38913784860557771</v>
      </c>
      <c r="V232" s="119">
        <f t="shared" si="84"/>
        <v>90576</v>
      </c>
      <c r="W232" s="60">
        <f t="shared" si="80"/>
        <v>0.36086055776892428</v>
      </c>
      <c r="X232" s="112">
        <f t="shared" si="81"/>
        <v>0.47499840637450202</v>
      </c>
      <c r="Y232" s="119">
        <f t="shared" si="85"/>
        <v>90076</v>
      </c>
      <c r="Z232" s="60">
        <f t="shared" si="82"/>
        <v>0.35886852589641433</v>
      </c>
      <c r="AA232" s="112">
        <f t="shared" si="83"/>
        <v>0.47300637450199207</v>
      </c>
      <c r="AB232" s="67"/>
      <c r="AC232" s="67"/>
      <c r="AE232" s="90">
        <v>69000</v>
      </c>
      <c r="AF232" s="91">
        <f t="shared" si="86"/>
        <v>0.27490039840637448</v>
      </c>
      <c r="AG232" s="92">
        <f t="shared" si="87"/>
        <v>0.38903824701195222</v>
      </c>
    </row>
    <row r="233" spans="1:33" x14ac:dyDescent="0.25">
      <c r="A233" s="66">
        <v>231000</v>
      </c>
      <c r="B233" s="84" t="s">
        <v>69</v>
      </c>
      <c r="C233" s="57">
        <v>252000</v>
      </c>
      <c r="D233" s="58">
        <f t="shared" si="67"/>
        <v>119700</v>
      </c>
      <c r="E233" s="58">
        <f t="shared" si="68"/>
        <v>27720</v>
      </c>
      <c r="F233" s="58">
        <f t="shared" si="69"/>
        <v>622.6</v>
      </c>
      <c r="G233" s="58">
        <v>135</v>
      </c>
      <c r="H233" s="58">
        <v>281</v>
      </c>
      <c r="I233" s="58">
        <f t="shared" si="70"/>
        <v>28758.6</v>
      </c>
      <c r="J233" s="58">
        <f t="shared" si="71"/>
        <v>90941.4</v>
      </c>
      <c r="K233" s="58">
        <f t="shared" si="72"/>
        <v>90940</v>
      </c>
      <c r="L233" s="59">
        <f t="shared" si="73"/>
        <v>0.36087301587301585</v>
      </c>
      <c r="M233" s="60">
        <f t="shared" si="74"/>
        <v>0.47499444444444444</v>
      </c>
      <c r="O233" s="110">
        <v>69300</v>
      </c>
      <c r="P233" s="59">
        <f t="shared" si="75"/>
        <v>0.27500000000000002</v>
      </c>
      <c r="Q233" s="60">
        <f t="shared" si="76"/>
        <v>0.38912142857142862</v>
      </c>
      <c r="R233" s="112">
        <f t="shared" si="77"/>
        <v>0.3911055555555556</v>
      </c>
      <c r="S233" s="119">
        <f t="shared" si="88"/>
        <v>69300</v>
      </c>
      <c r="T233" s="60">
        <f t="shared" si="78"/>
        <v>0.27500000000000002</v>
      </c>
      <c r="U233" s="112">
        <f t="shared" si="79"/>
        <v>0.38912142857142862</v>
      </c>
      <c r="V233" s="119">
        <f t="shared" si="84"/>
        <v>90941</v>
      </c>
      <c r="W233" s="60">
        <f t="shared" si="80"/>
        <v>0.3608769841269841</v>
      </c>
      <c r="X233" s="112">
        <f t="shared" si="81"/>
        <v>0.4749984126984127</v>
      </c>
      <c r="Y233" s="119">
        <f t="shared" si="85"/>
        <v>90441</v>
      </c>
      <c r="Z233" s="60">
        <f t="shared" si="82"/>
        <v>0.35889285714285712</v>
      </c>
      <c r="AA233" s="112">
        <f t="shared" si="83"/>
        <v>0.47301428571428572</v>
      </c>
      <c r="AB233" s="67"/>
      <c r="AC233" s="67"/>
      <c r="AE233" s="90">
        <v>69300</v>
      </c>
      <c r="AF233" s="91">
        <f t="shared" si="86"/>
        <v>0.27500000000000002</v>
      </c>
      <c r="AG233" s="92">
        <f t="shared" si="87"/>
        <v>0.38912142857142862</v>
      </c>
    </row>
    <row r="234" spans="1:33" x14ac:dyDescent="0.25">
      <c r="A234" s="66">
        <v>232000</v>
      </c>
      <c r="B234" s="84" t="s">
        <v>69</v>
      </c>
      <c r="C234" s="57">
        <v>254000</v>
      </c>
      <c r="D234" s="58">
        <f t="shared" si="67"/>
        <v>120650</v>
      </c>
      <c r="E234" s="58">
        <f t="shared" si="68"/>
        <v>27940</v>
      </c>
      <c r="F234" s="58">
        <f t="shared" si="69"/>
        <v>622.6</v>
      </c>
      <c r="G234" s="58">
        <v>135</v>
      </c>
      <c r="H234" s="58">
        <v>281</v>
      </c>
      <c r="I234" s="58">
        <f t="shared" si="70"/>
        <v>28978.6</v>
      </c>
      <c r="J234" s="58">
        <f t="shared" si="71"/>
        <v>91671.4</v>
      </c>
      <c r="K234" s="58">
        <f t="shared" si="72"/>
        <v>91670</v>
      </c>
      <c r="L234" s="59">
        <f t="shared" si="73"/>
        <v>0.36090551181102365</v>
      </c>
      <c r="M234" s="60">
        <f t="shared" si="74"/>
        <v>0.47499448818897638</v>
      </c>
      <c r="O234" s="110">
        <v>69600</v>
      </c>
      <c r="P234" s="59">
        <f t="shared" si="75"/>
        <v>0.27401574803149609</v>
      </c>
      <c r="Q234" s="60">
        <f t="shared" si="76"/>
        <v>0.38810472440944882</v>
      </c>
      <c r="R234" s="112">
        <f t="shared" si="77"/>
        <v>0.39007322834645669</v>
      </c>
      <c r="S234" s="119">
        <f t="shared" si="88"/>
        <v>69850</v>
      </c>
      <c r="T234" s="60">
        <f t="shared" si="78"/>
        <v>0.27500000000000002</v>
      </c>
      <c r="U234" s="112">
        <f t="shared" si="79"/>
        <v>0.38908897637795276</v>
      </c>
      <c r="V234" s="119">
        <f t="shared" si="84"/>
        <v>91671</v>
      </c>
      <c r="W234" s="60">
        <f t="shared" si="80"/>
        <v>0.36090944881889764</v>
      </c>
      <c r="X234" s="112">
        <f t="shared" si="81"/>
        <v>0.47499842519685043</v>
      </c>
      <c r="Y234" s="119">
        <f t="shared" si="85"/>
        <v>91171</v>
      </c>
      <c r="Z234" s="60">
        <f t="shared" si="82"/>
        <v>0.35894094488188977</v>
      </c>
      <c r="AA234" s="112">
        <f t="shared" si="83"/>
        <v>0.47302992125984256</v>
      </c>
      <c r="AB234" s="67"/>
      <c r="AC234" s="67"/>
      <c r="AE234" s="90">
        <v>69600</v>
      </c>
      <c r="AF234" s="91">
        <f t="shared" si="86"/>
        <v>0.27401574803149609</v>
      </c>
      <c r="AG234" s="92">
        <f t="shared" si="87"/>
        <v>0.38810472440944882</v>
      </c>
    </row>
    <row r="235" spans="1:33" x14ac:dyDescent="0.25">
      <c r="A235" s="66">
        <v>233000</v>
      </c>
      <c r="B235" s="84" t="s">
        <v>69</v>
      </c>
      <c r="C235" s="57">
        <v>255000</v>
      </c>
      <c r="D235" s="58">
        <f t="shared" si="67"/>
        <v>121125</v>
      </c>
      <c r="E235" s="58">
        <f t="shared" si="68"/>
        <v>28050</v>
      </c>
      <c r="F235" s="58">
        <f t="shared" si="69"/>
        <v>622.6</v>
      </c>
      <c r="G235" s="58">
        <v>135</v>
      </c>
      <c r="H235" s="58">
        <v>281</v>
      </c>
      <c r="I235" s="58">
        <f t="shared" si="70"/>
        <v>29088.6</v>
      </c>
      <c r="J235" s="58">
        <f t="shared" si="71"/>
        <v>92036.4</v>
      </c>
      <c r="K235" s="58">
        <f t="shared" si="72"/>
        <v>92030</v>
      </c>
      <c r="L235" s="59">
        <f t="shared" si="73"/>
        <v>0.36090196078431375</v>
      </c>
      <c r="M235" s="60">
        <f t="shared" si="74"/>
        <v>0.47497490196078435</v>
      </c>
      <c r="O235" s="110">
        <v>69900</v>
      </c>
      <c r="P235" s="59">
        <f t="shared" si="75"/>
        <v>0.27411764705882352</v>
      </c>
      <c r="Q235" s="60">
        <f t="shared" si="76"/>
        <v>0.38819058823529412</v>
      </c>
      <c r="R235" s="112">
        <f t="shared" si="77"/>
        <v>0.3901513725490196</v>
      </c>
      <c r="S235" s="119">
        <f t="shared" si="88"/>
        <v>70125</v>
      </c>
      <c r="T235" s="60">
        <f t="shared" si="78"/>
        <v>0.27500000000000002</v>
      </c>
      <c r="U235" s="112">
        <f t="shared" si="79"/>
        <v>0.38907294117647062</v>
      </c>
      <c r="V235" s="119">
        <f t="shared" si="84"/>
        <v>92036</v>
      </c>
      <c r="W235" s="60">
        <f t="shared" si="80"/>
        <v>0.36092549019607845</v>
      </c>
      <c r="X235" s="112">
        <f t="shared" si="81"/>
        <v>0.47499843137254905</v>
      </c>
      <c r="Y235" s="119">
        <f t="shared" si="85"/>
        <v>91536</v>
      </c>
      <c r="Z235" s="60">
        <f t="shared" si="82"/>
        <v>0.35896470588235296</v>
      </c>
      <c r="AA235" s="112">
        <f t="shared" si="83"/>
        <v>0.47303764705882356</v>
      </c>
      <c r="AB235" s="67"/>
      <c r="AC235" s="67"/>
      <c r="AE235" s="90">
        <v>69900</v>
      </c>
      <c r="AF235" s="91">
        <f t="shared" si="86"/>
        <v>0.27411764705882352</v>
      </c>
      <c r="AG235" s="92">
        <f t="shared" si="87"/>
        <v>0.38819058823529412</v>
      </c>
    </row>
    <row r="236" spans="1:33" x14ac:dyDescent="0.25">
      <c r="A236" s="66">
        <v>234000</v>
      </c>
      <c r="B236" s="84" t="s">
        <v>69</v>
      </c>
      <c r="C236" s="57">
        <v>256000</v>
      </c>
      <c r="D236" s="58">
        <f t="shared" si="67"/>
        <v>121600</v>
      </c>
      <c r="E236" s="58">
        <f t="shared" si="68"/>
        <v>28160</v>
      </c>
      <c r="F236" s="58">
        <f t="shared" si="69"/>
        <v>622.6</v>
      </c>
      <c r="G236" s="58">
        <v>135</v>
      </c>
      <c r="H236" s="58">
        <v>281</v>
      </c>
      <c r="I236" s="58">
        <f t="shared" si="70"/>
        <v>29198.6</v>
      </c>
      <c r="J236" s="58">
        <f t="shared" si="71"/>
        <v>92401.4</v>
      </c>
      <c r="K236" s="58">
        <f t="shared" si="72"/>
        <v>92400</v>
      </c>
      <c r="L236" s="59">
        <f t="shared" si="73"/>
        <v>0.36093750000000002</v>
      </c>
      <c r="M236" s="60">
        <f t="shared" si="74"/>
        <v>0.47499453125000002</v>
      </c>
      <c r="O236" s="110">
        <v>70200</v>
      </c>
      <c r="P236" s="59">
        <f t="shared" si="75"/>
        <v>0.27421875000000001</v>
      </c>
      <c r="Q236" s="60">
        <f t="shared" si="76"/>
        <v>0.38827578125000001</v>
      </c>
      <c r="R236" s="112">
        <f t="shared" si="77"/>
        <v>0.39022890625000001</v>
      </c>
      <c r="S236" s="119">
        <f t="shared" si="88"/>
        <v>70400</v>
      </c>
      <c r="T236" s="60">
        <f t="shared" si="78"/>
        <v>0.27500000000000002</v>
      </c>
      <c r="U236" s="112">
        <f t="shared" si="79"/>
        <v>0.38905703125000002</v>
      </c>
      <c r="V236" s="119">
        <f t="shared" si="84"/>
        <v>92401</v>
      </c>
      <c r="W236" s="60">
        <f t="shared" si="80"/>
        <v>0.36094140624999999</v>
      </c>
      <c r="X236" s="112">
        <f t="shared" si="81"/>
        <v>0.47499843750000004</v>
      </c>
      <c r="Y236" s="119">
        <f t="shared" si="85"/>
        <v>91901</v>
      </c>
      <c r="Z236" s="60">
        <f t="shared" si="82"/>
        <v>0.35898828124999999</v>
      </c>
      <c r="AA236" s="112">
        <f t="shared" si="83"/>
        <v>0.47304531250000004</v>
      </c>
      <c r="AB236" s="67"/>
      <c r="AC236" s="67"/>
      <c r="AE236" s="90">
        <v>70200</v>
      </c>
      <c r="AF236" s="91">
        <f t="shared" si="86"/>
        <v>0.27421875000000001</v>
      </c>
      <c r="AG236" s="92">
        <f t="shared" si="87"/>
        <v>0.38827578125000001</v>
      </c>
    </row>
    <row r="237" spans="1:33" x14ac:dyDescent="0.25">
      <c r="A237" s="66">
        <v>235000</v>
      </c>
      <c r="B237" s="84" t="s">
        <v>69</v>
      </c>
      <c r="C237" s="57">
        <v>257000</v>
      </c>
      <c r="D237" s="58">
        <f t="shared" si="67"/>
        <v>122075</v>
      </c>
      <c r="E237" s="58">
        <f t="shared" si="68"/>
        <v>28270</v>
      </c>
      <c r="F237" s="58">
        <f t="shared" si="69"/>
        <v>622.6</v>
      </c>
      <c r="G237" s="58">
        <v>135</v>
      </c>
      <c r="H237" s="58">
        <v>281</v>
      </c>
      <c r="I237" s="58">
        <f t="shared" si="70"/>
        <v>29308.6</v>
      </c>
      <c r="J237" s="58">
        <f t="shared" si="71"/>
        <v>92766.399999999994</v>
      </c>
      <c r="K237" s="58">
        <f t="shared" si="72"/>
        <v>92760</v>
      </c>
      <c r="L237" s="59">
        <f t="shared" si="73"/>
        <v>0.36093385214007784</v>
      </c>
      <c r="M237" s="60">
        <f t="shared" si="74"/>
        <v>0.47497509727626464</v>
      </c>
      <c r="O237" s="110">
        <v>70500</v>
      </c>
      <c r="P237" s="59">
        <f t="shared" si="75"/>
        <v>0.27431906614785995</v>
      </c>
      <c r="Q237" s="60">
        <f t="shared" si="76"/>
        <v>0.38836031128404669</v>
      </c>
      <c r="R237" s="112">
        <f t="shared" si="77"/>
        <v>0.39030583657587553</v>
      </c>
      <c r="S237" s="119">
        <f t="shared" si="88"/>
        <v>70675</v>
      </c>
      <c r="T237" s="60">
        <f t="shared" si="78"/>
        <v>0.27500000000000002</v>
      </c>
      <c r="U237" s="112">
        <f t="shared" si="79"/>
        <v>0.38904124513618682</v>
      </c>
      <c r="V237" s="119">
        <f t="shared" si="84"/>
        <v>92766</v>
      </c>
      <c r="W237" s="60">
        <f t="shared" si="80"/>
        <v>0.36095719844357976</v>
      </c>
      <c r="X237" s="112">
        <f t="shared" si="81"/>
        <v>0.47499844357976656</v>
      </c>
      <c r="Y237" s="119">
        <f t="shared" si="85"/>
        <v>92266</v>
      </c>
      <c r="Z237" s="60">
        <f t="shared" si="82"/>
        <v>0.35901167315175098</v>
      </c>
      <c r="AA237" s="112">
        <f t="shared" si="83"/>
        <v>0.47305291828793777</v>
      </c>
      <c r="AB237" s="67"/>
      <c r="AC237" s="67"/>
      <c r="AE237" s="90">
        <v>70500</v>
      </c>
      <c r="AF237" s="91">
        <f t="shared" si="86"/>
        <v>0.27431906614785995</v>
      </c>
      <c r="AG237" s="92">
        <f t="shared" si="87"/>
        <v>0.38836031128404669</v>
      </c>
    </row>
    <row r="238" spans="1:33" x14ac:dyDescent="0.25">
      <c r="A238" s="66">
        <v>236000</v>
      </c>
      <c r="B238" s="84" t="s">
        <v>69</v>
      </c>
      <c r="C238" s="57">
        <v>258000</v>
      </c>
      <c r="D238" s="58">
        <f t="shared" si="67"/>
        <v>122550</v>
      </c>
      <c r="E238" s="58">
        <f t="shared" si="68"/>
        <v>28380</v>
      </c>
      <c r="F238" s="58">
        <f t="shared" si="69"/>
        <v>622.6</v>
      </c>
      <c r="G238" s="58">
        <v>135</v>
      </c>
      <c r="H238" s="58">
        <v>281</v>
      </c>
      <c r="I238" s="58">
        <f t="shared" si="70"/>
        <v>29418.6</v>
      </c>
      <c r="J238" s="58">
        <f t="shared" si="71"/>
        <v>93131.4</v>
      </c>
      <c r="K238" s="58">
        <f t="shared" si="72"/>
        <v>93130</v>
      </c>
      <c r="L238" s="59">
        <f t="shared" si="73"/>
        <v>0.360968992248062</v>
      </c>
      <c r="M238" s="60">
        <f t="shared" si="74"/>
        <v>0.47499457364341086</v>
      </c>
      <c r="O238" s="110">
        <v>70800</v>
      </c>
      <c r="P238" s="59">
        <f t="shared" si="75"/>
        <v>0.2744186046511628</v>
      </c>
      <c r="Q238" s="60">
        <f t="shared" si="76"/>
        <v>0.38844418604651165</v>
      </c>
      <c r="R238" s="112">
        <f t="shared" si="77"/>
        <v>0.39038217054263569</v>
      </c>
      <c r="S238" s="119">
        <f t="shared" si="88"/>
        <v>70950</v>
      </c>
      <c r="T238" s="60">
        <f t="shared" si="78"/>
        <v>0.27500000000000002</v>
      </c>
      <c r="U238" s="112">
        <f t="shared" si="79"/>
        <v>0.38902558139534887</v>
      </c>
      <c r="V238" s="119">
        <f t="shared" si="84"/>
        <v>93131</v>
      </c>
      <c r="W238" s="60">
        <f t="shared" si="80"/>
        <v>0.36097286821705427</v>
      </c>
      <c r="X238" s="112">
        <f t="shared" si="81"/>
        <v>0.47499844961240312</v>
      </c>
      <c r="Y238" s="119">
        <f t="shared" si="85"/>
        <v>92631</v>
      </c>
      <c r="Z238" s="60">
        <f t="shared" si="82"/>
        <v>0.35903488372093023</v>
      </c>
      <c r="AA238" s="112">
        <f t="shared" si="83"/>
        <v>0.47306046511627908</v>
      </c>
      <c r="AB238" s="67"/>
      <c r="AC238" s="67"/>
      <c r="AE238" s="90">
        <v>70800</v>
      </c>
      <c r="AF238" s="91">
        <f t="shared" si="86"/>
        <v>0.2744186046511628</v>
      </c>
      <c r="AG238" s="92">
        <f t="shared" si="87"/>
        <v>0.38844418604651165</v>
      </c>
    </row>
    <row r="239" spans="1:33" x14ac:dyDescent="0.25">
      <c r="A239" s="66">
        <v>237000</v>
      </c>
      <c r="B239" s="84" t="s">
        <v>69</v>
      </c>
      <c r="C239" s="57">
        <v>259000</v>
      </c>
      <c r="D239" s="58">
        <f t="shared" si="67"/>
        <v>123025</v>
      </c>
      <c r="E239" s="58">
        <f t="shared" si="68"/>
        <v>28490</v>
      </c>
      <c r="F239" s="58">
        <f t="shared" si="69"/>
        <v>622.6</v>
      </c>
      <c r="G239" s="58">
        <v>135</v>
      </c>
      <c r="H239" s="58">
        <v>281</v>
      </c>
      <c r="I239" s="58">
        <f t="shared" si="70"/>
        <v>29528.6</v>
      </c>
      <c r="J239" s="58">
        <f t="shared" si="71"/>
        <v>93496.4</v>
      </c>
      <c r="K239" s="58">
        <f t="shared" si="72"/>
        <v>93490</v>
      </c>
      <c r="L239" s="59">
        <f t="shared" si="73"/>
        <v>0.36096525096525095</v>
      </c>
      <c r="M239" s="60">
        <f t="shared" si="74"/>
        <v>0.47497528957528962</v>
      </c>
      <c r="O239" s="110">
        <v>71100</v>
      </c>
      <c r="P239" s="59">
        <f t="shared" si="75"/>
        <v>0.27451737451737451</v>
      </c>
      <c r="Q239" s="60">
        <f t="shared" si="76"/>
        <v>0.38852741312741312</v>
      </c>
      <c r="R239" s="112">
        <f t="shared" si="77"/>
        <v>0.39045791505791511</v>
      </c>
      <c r="S239" s="119">
        <f t="shared" si="88"/>
        <v>71225</v>
      </c>
      <c r="T239" s="60">
        <f t="shared" si="78"/>
        <v>0.27500000000000002</v>
      </c>
      <c r="U239" s="112">
        <f t="shared" si="79"/>
        <v>0.38901003861003863</v>
      </c>
      <c r="V239" s="119">
        <f t="shared" si="84"/>
        <v>93496</v>
      </c>
      <c r="W239" s="60">
        <f t="shared" si="80"/>
        <v>0.36098841698841699</v>
      </c>
      <c r="X239" s="112">
        <f t="shared" si="81"/>
        <v>0.4749984555984556</v>
      </c>
      <c r="Y239" s="119">
        <f t="shared" si="85"/>
        <v>92996</v>
      </c>
      <c r="Z239" s="60">
        <f t="shared" si="82"/>
        <v>0.35905791505791507</v>
      </c>
      <c r="AA239" s="112">
        <f t="shared" si="83"/>
        <v>0.47306795366795368</v>
      </c>
      <c r="AB239" s="67"/>
      <c r="AC239" s="67"/>
      <c r="AE239" s="90">
        <v>71100</v>
      </c>
      <c r="AF239" s="91">
        <f t="shared" si="86"/>
        <v>0.27451737451737451</v>
      </c>
      <c r="AG239" s="92">
        <f t="shared" si="87"/>
        <v>0.38852741312741312</v>
      </c>
    </row>
    <row r="240" spans="1:33" x14ac:dyDescent="0.25">
      <c r="A240" s="66">
        <v>238000</v>
      </c>
      <c r="B240" s="84" t="s">
        <v>69</v>
      </c>
      <c r="C240" s="57">
        <v>260000</v>
      </c>
      <c r="D240" s="58">
        <f t="shared" si="67"/>
        <v>123500</v>
      </c>
      <c r="E240" s="58">
        <f t="shared" si="68"/>
        <v>28600</v>
      </c>
      <c r="F240" s="58">
        <f t="shared" si="69"/>
        <v>622.6</v>
      </c>
      <c r="G240" s="58">
        <v>135</v>
      </c>
      <c r="H240" s="58">
        <v>281</v>
      </c>
      <c r="I240" s="58">
        <f t="shared" si="70"/>
        <v>29638.6</v>
      </c>
      <c r="J240" s="58">
        <f t="shared" si="71"/>
        <v>93861.4</v>
      </c>
      <c r="K240" s="58">
        <f t="shared" si="72"/>
        <v>93860</v>
      </c>
      <c r="L240" s="59">
        <f t="shared" si="73"/>
        <v>0.36099999999999999</v>
      </c>
      <c r="M240" s="60">
        <f t="shared" si="74"/>
        <v>0.4749946153846154</v>
      </c>
      <c r="O240" s="110">
        <v>71400</v>
      </c>
      <c r="P240" s="59">
        <f t="shared" si="75"/>
        <v>0.27461538461538459</v>
      </c>
      <c r="Q240" s="60">
        <f t="shared" si="76"/>
        <v>0.38861000000000001</v>
      </c>
      <c r="R240" s="112">
        <f t="shared" si="77"/>
        <v>0.39053307692307693</v>
      </c>
      <c r="S240" s="119">
        <f t="shared" si="88"/>
        <v>71500</v>
      </c>
      <c r="T240" s="60">
        <f t="shared" si="78"/>
        <v>0.27500000000000002</v>
      </c>
      <c r="U240" s="112">
        <f t="shared" si="79"/>
        <v>0.38899461538461538</v>
      </c>
      <c r="V240" s="119">
        <f t="shared" si="84"/>
        <v>93861</v>
      </c>
      <c r="W240" s="60">
        <f t="shared" si="80"/>
        <v>0.36100384615384618</v>
      </c>
      <c r="X240" s="112">
        <f t="shared" si="81"/>
        <v>0.47499846153846154</v>
      </c>
      <c r="Y240" s="119">
        <f t="shared" si="85"/>
        <v>93361</v>
      </c>
      <c r="Z240" s="60">
        <f t="shared" si="82"/>
        <v>0.3590807692307692</v>
      </c>
      <c r="AA240" s="112">
        <f t="shared" si="83"/>
        <v>0.47307538461538462</v>
      </c>
      <c r="AB240" s="67"/>
      <c r="AC240" s="67"/>
      <c r="AE240" s="90">
        <v>71400</v>
      </c>
      <c r="AF240" s="91">
        <f t="shared" si="86"/>
        <v>0.27461538461538459</v>
      </c>
      <c r="AG240" s="92">
        <f t="shared" si="87"/>
        <v>0.38861000000000001</v>
      </c>
    </row>
    <row r="241" spans="1:33" x14ac:dyDescent="0.25">
      <c r="A241" s="66">
        <v>239000</v>
      </c>
      <c r="B241" s="84" t="s">
        <v>69</v>
      </c>
      <c r="C241" s="57">
        <v>261000</v>
      </c>
      <c r="D241" s="58">
        <f t="shared" si="67"/>
        <v>123975</v>
      </c>
      <c r="E241" s="58">
        <f t="shared" si="68"/>
        <v>28710</v>
      </c>
      <c r="F241" s="58">
        <f t="shared" si="69"/>
        <v>622.6</v>
      </c>
      <c r="G241" s="58">
        <v>135</v>
      </c>
      <c r="H241" s="58">
        <v>281</v>
      </c>
      <c r="I241" s="58">
        <f t="shared" si="70"/>
        <v>29748.6</v>
      </c>
      <c r="J241" s="58">
        <f t="shared" si="71"/>
        <v>94226.4</v>
      </c>
      <c r="K241" s="58">
        <f t="shared" si="72"/>
        <v>94220</v>
      </c>
      <c r="L241" s="59">
        <f t="shared" si="73"/>
        <v>0.36099616858237549</v>
      </c>
      <c r="M241" s="60">
        <f t="shared" si="74"/>
        <v>0.4749754789272031</v>
      </c>
      <c r="O241" s="110">
        <v>71700</v>
      </c>
      <c r="P241" s="59">
        <f t="shared" si="75"/>
        <v>0.27471264367816089</v>
      </c>
      <c r="Q241" s="60">
        <f t="shared" si="76"/>
        <v>0.38869195402298851</v>
      </c>
      <c r="R241" s="112">
        <f t="shared" si="77"/>
        <v>0.39060766283524906</v>
      </c>
      <c r="S241" s="119">
        <f t="shared" si="88"/>
        <v>71775</v>
      </c>
      <c r="T241" s="60">
        <f t="shared" si="78"/>
        <v>0.27500000000000002</v>
      </c>
      <c r="U241" s="112">
        <f t="shared" si="79"/>
        <v>0.38897931034482763</v>
      </c>
      <c r="V241" s="119">
        <f t="shared" si="84"/>
        <v>94226</v>
      </c>
      <c r="W241" s="60">
        <f t="shared" si="80"/>
        <v>0.3610191570881226</v>
      </c>
      <c r="X241" s="112">
        <f t="shared" si="81"/>
        <v>0.47499846743295021</v>
      </c>
      <c r="Y241" s="119">
        <f t="shared" si="85"/>
        <v>93726</v>
      </c>
      <c r="Z241" s="60">
        <f t="shared" si="82"/>
        <v>0.35910344827586205</v>
      </c>
      <c r="AA241" s="112">
        <f t="shared" si="83"/>
        <v>0.47308275862068966</v>
      </c>
      <c r="AB241" s="67"/>
      <c r="AC241" s="67"/>
      <c r="AE241" s="90">
        <v>71700</v>
      </c>
      <c r="AF241" s="91">
        <f t="shared" si="86"/>
        <v>0.27471264367816089</v>
      </c>
      <c r="AG241" s="92">
        <f t="shared" si="87"/>
        <v>0.38869195402298851</v>
      </c>
    </row>
    <row r="242" spans="1:33" x14ac:dyDescent="0.25">
      <c r="A242" s="66">
        <v>240000</v>
      </c>
      <c r="B242" s="84" t="s">
        <v>69</v>
      </c>
      <c r="C242" s="57">
        <v>262000</v>
      </c>
      <c r="D242" s="58">
        <f t="shared" si="67"/>
        <v>124450</v>
      </c>
      <c r="E242" s="58">
        <f t="shared" si="68"/>
        <v>28820</v>
      </c>
      <c r="F242" s="58">
        <f t="shared" si="69"/>
        <v>622.6</v>
      </c>
      <c r="G242" s="58">
        <v>135</v>
      </c>
      <c r="H242" s="58">
        <v>281</v>
      </c>
      <c r="I242" s="58">
        <f t="shared" si="70"/>
        <v>29858.6</v>
      </c>
      <c r="J242" s="58">
        <f t="shared" si="71"/>
        <v>94591.4</v>
      </c>
      <c r="K242" s="58">
        <f t="shared" si="72"/>
        <v>94590</v>
      </c>
      <c r="L242" s="59">
        <f t="shared" si="73"/>
        <v>0.36103053435114502</v>
      </c>
      <c r="M242" s="60">
        <f t="shared" si="74"/>
        <v>0.47499465648854966</v>
      </c>
      <c r="O242" s="110">
        <v>72000</v>
      </c>
      <c r="P242" s="59">
        <f t="shared" si="75"/>
        <v>0.27480916030534353</v>
      </c>
      <c r="Q242" s="60">
        <f t="shared" si="76"/>
        <v>0.38877328244274811</v>
      </c>
      <c r="R242" s="112">
        <f t="shared" si="77"/>
        <v>0.39068167938931297</v>
      </c>
      <c r="S242" s="119">
        <f t="shared" si="88"/>
        <v>72050</v>
      </c>
      <c r="T242" s="60">
        <f t="shared" si="78"/>
        <v>0.27500000000000002</v>
      </c>
      <c r="U242" s="112">
        <f t="shared" si="79"/>
        <v>0.38896412213740461</v>
      </c>
      <c r="V242" s="119">
        <f t="shared" si="84"/>
        <v>94591</v>
      </c>
      <c r="W242" s="60">
        <f t="shared" si="80"/>
        <v>0.36103435114503818</v>
      </c>
      <c r="X242" s="112">
        <f t="shared" si="81"/>
        <v>0.47499847328244277</v>
      </c>
      <c r="Y242" s="119">
        <f t="shared" si="85"/>
        <v>94091</v>
      </c>
      <c r="Z242" s="60">
        <f t="shared" si="82"/>
        <v>0.35912595419847326</v>
      </c>
      <c r="AA242" s="112">
        <f t="shared" si="83"/>
        <v>0.47309007633587791</v>
      </c>
      <c r="AB242" s="67"/>
      <c r="AC242" s="67"/>
      <c r="AE242" s="90">
        <v>72000</v>
      </c>
      <c r="AF242" s="91">
        <f t="shared" si="86"/>
        <v>0.27480916030534353</v>
      </c>
      <c r="AG242" s="92">
        <f t="shared" si="87"/>
        <v>0.38877328244274811</v>
      </c>
    </row>
    <row r="243" spans="1:33" x14ac:dyDescent="0.25">
      <c r="A243" s="66">
        <v>241000</v>
      </c>
      <c r="B243" s="84" t="s">
        <v>69</v>
      </c>
      <c r="C243" s="57">
        <v>263000</v>
      </c>
      <c r="D243" s="58">
        <f t="shared" si="67"/>
        <v>124925</v>
      </c>
      <c r="E243" s="58">
        <f t="shared" si="68"/>
        <v>28930</v>
      </c>
      <c r="F243" s="58">
        <f t="shared" si="69"/>
        <v>622.6</v>
      </c>
      <c r="G243" s="58">
        <v>135</v>
      </c>
      <c r="H243" s="58">
        <v>281</v>
      </c>
      <c r="I243" s="58">
        <f t="shared" si="70"/>
        <v>29968.6</v>
      </c>
      <c r="J243" s="58">
        <f t="shared" si="71"/>
        <v>94956.4</v>
      </c>
      <c r="K243" s="58">
        <f t="shared" si="72"/>
        <v>94950</v>
      </c>
      <c r="L243" s="59">
        <f t="shared" si="73"/>
        <v>0.36102661596958174</v>
      </c>
      <c r="M243" s="60">
        <f t="shared" si="74"/>
        <v>0.47497566539923958</v>
      </c>
      <c r="O243" s="110">
        <v>72300</v>
      </c>
      <c r="P243" s="59">
        <f t="shared" si="75"/>
        <v>0.27490494296577944</v>
      </c>
      <c r="Q243" s="60">
        <f t="shared" si="76"/>
        <v>0.38885399239543728</v>
      </c>
      <c r="R243" s="112">
        <f t="shared" si="77"/>
        <v>0.39075513307984794</v>
      </c>
      <c r="S243" s="119">
        <f t="shared" si="88"/>
        <v>72325</v>
      </c>
      <c r="T243" s="60">
        <f t="shared" si="78"/>
        <v>0.27500000000000002</v>
      </c>
      <c r="U243" s="112">
        <f t="shared" si="79"/>
        <v>0.3889490494296578</v>
      </c>
      <c r="V243" s="119">
        <f t="shared" si="84"/>
        <v>94956</v>
      </c>
      <c r="W243" s="60">
        <f t="shared" si="80"/>
        <v>0.36104942965779468</v>
      </c>
      <c r="X243" s="112">
        <f t="shared" si="81"/>
        <v>0.47499847908745252</v>
      </c>
      <c r="Y243" s="119">
        <f t="shared" si="85"/>
        <v>94456</v>
      </c>
      <c r="Z243" s="60">
        <f t="shared" si="82"/>
        <v>0.35914828897338402</v>
      </c>
      <c r="AA243" s="112">
        <f t="shared" si="83"/>
        <v>0.47309733840304186</v>
      </c>
      <c r="AB243" s="67"/>
      <c r="AC243" s="67"/>
      <c r="AE243" s="90">
        <v>72300</v>
      </c>
      <c r="AF243" s="91">
        <f t="shared" si="86"/>
        <v>0.27490494296577944</v>
      </c>
      <c r="AG243" s="92">
        <f t="shared" si="87"/>
        <v>0.38885399239543728</v>
      </c>
    </row>
    <row r="244" spans="1:33" x14ac:dyDescent="0.25">
      <c r="A244" s="66">
        <v>242000</v>
      </c>
      <c r="B244" s="84" t="s">
        <v>69</v>
      </c>
      <c r="C244" s="57">
        <v>264000</v>
      </c>
      <c r="D244" s="58">
        <f t="shared" si="67"/>
        <v>125400</v>
      </c>
      <c r="E244" s="58">
        <f t="shared" si="68"/>
        <v>29040</v>
      </c>
      <c r="F244" s="58">
        <f t="shared" si="69"/>
        <v>622.6</v>
      </c>
      <c r="G244" s="58">
        <v>135</v>
      </c>
      <c r="H244" s="58">
        <v>281</v>
      </c>
      <c r="I244" s="58">
        <f t="shared" si="70"/>
        <v>30078.6</v>
      </c>
      <c r="J244" s="58">
        <f t="shared" si="71"/>
        <v>95321.4</v>
      </c>
      <c r="K244" s="58">
        <f t="shared" si="72"/>
        <v>95320</v>
      </c>
      <c r="L244" s="59">
        <f t="shared" si="73"/>
        <v>0.36106060606060608</v>
      </c>
      <c r="M244" s="60">
        <f t="shared" si="74"/>
        <v>0.47499469696969698</v>
      </c>
      <c r="O244" s="110">
        <v>72600</v>
      </c>
      <c r="P244" s="59">
        <f t="shared" si="75"/>
        <v>0.27500000000000002</v>
      </c>
      <c r="Q244" s="60">
        <f t="shared" si="76"/>
        <v>0.38893409090909092</v>
      </c>
      <c r="R244" s="112">
        <f t="shared" si="77"/>
        <v>0.39082803030303032</v>
      </c>
      <c r="S244" s="119">
        <f t="shared" si="88"/>
        <v>72600</v>
      </c>
      <c r="T244" s="60">
        <f t="shared" si="78"/>
        <v>0.27500000000000002</v>
      </c>
      <c r="U244" s="112">
        <f t="shared" si="79"/>
        <v>0.38893409090909092</v>
      </c>
      <c r="V244" s="119">
        <f t="shared" si="84"/>
        <v>95321</v>
      </c>
      <c r="W244" s="60">
        <f t="shared" si="80"/>
        <v>0.36106439393939394</v>
      </c>
      <c r="X244" s="112">
        <f t="shared" si="81"/>
        <v>0.47499848484848489</v>
      </c>
      <c r="Y244" s="119">
        <f t="shared" si="85"/>
        <v>94821</v>
      </c>
      <c r="Z244" s="60">
        <f t="shared" si="82"/>
        <v>0.35917045454545454</v>
      </c>
      <c r="AA244" s="112">
        <f t="shared" si="83"/>
        <v>0.4731045454545455</v>
      </c>
      <c r="AB244" s="67"/>
      <c r="AC244" s="67"/>
      <c r="AE244" s="90">
        <v>72600</v>
      </c>
      <c r="AF244" s="91">
        <f t="shared" si="86"/>
        <v>0.27500000000000002</v>
      </c>
      <c r="AG244" s="92">
        <f t="shared" si="87"/>
        <v>0.38893409090909092</v>
      </c>
    </row>
    <row r="245" spans="1:33" x14ac:dyDescent="0.25">
      <c r="A245" s="66">
        <v>243000</v>
      </c>
      <c r="B245" s="84" t="s">
        <v>69</v>
      </c>
      <c r="C245" s="57">
        <v>266000</v>
      </c>
      <c r="D245" s="58">
        <f t="shared" si="67"/>
        <v>126350</v>
      </c>
      <c r="E245" s="58">
        <f t="shared" si="68"/>
        <v>29260</v>
      </c>
      <c r="F245" s="58">
        <f t="shared" si="69"/>
        <v>622.6</v>
      </c>
      <c r="G245" s="58">
        <v>135</v>
      </c>
      <c r="H245" s="58">
        <v>281</v>
      </c>
      <c r="I245" s="58">
        <f t="shared" si="70"/>
        <v>30298.6</v>
      </c>
      <c r="J245" s="58">
        <f t="shared" si="71"/>
        <v>96051.4</v>
      </c>
      <c r="K245" s="58">
        <f t="shared" si="72"/>
        <v>96050</v>
      </c>
      <c r="L245" s="59">
        <f t="shared" si="73"/>
        <v>0.36109022556390979</v>
      </c>
      <c r="M245" s="60">
        <f t="shared" si="74"/>
        <v>0.4749947368421053</v>
      </c>
      <c r="O245" s="110">
        <v>72900</v>
      </c>
      <c r="P245" s="59">
        <f t="shared" si="75"/>
        <v>0.27406015037593984</v>
      </c>
      <c r="Q245" s="60">
        <f t="shared" si="76"/>
        <v>0.38796466165413535</v>
      </c>
      <c r="R245" s="112">
        <f t="shared" si="77"/>
        <v>0.38984436090225566</v>
      </c>
      <c r="S245" s="119">
        <f t="shared" si="88"/>
        <v>73150</v>
      </c>
      <c r="T245" s="60">
        <f t="shared" si="78"/>
        <v>0.27500000000000002</v>
      </c>
      <c r="U245" s="112">
        <f t="shared" si="79"/>
        <v>0.38890451127819553</v>
      </c>
      <c r="V245" s="119">
        <f t="shared" si="84"/>
        <v>96051</v>
      </c>
      <c r="W245" s="60">
        <f t="shared" si="80"/>
        <v>0.36109398496240602</v>
      </c>
      <c r="X245" s="112">
        <f t="shared" si="81"/>
        <v>0.47499849624060153</v>
      </c>
      <c r="Y245" s="119">
        <f t="shared" si="85"/>
        <v>95551</v>
      </c>
      <c r="Z245" s="60">
        <f t="shared" si="82"/>
        <v>0.35921428571428571</v>
      </c>
      <c r="AA245" s="112">
        <f t="shared" si="83"/>
        <v>0.47311879699248122</v>
      </c>
      <c r="AB245" s="67"/>
      <c r="AC245" s="67"/>
      <c r="AE245" s="90">
        <v>72900</v>
      </c>
      <c r="AF245" s="91">
        <f t="shared" si="86"/>
        <v>0.27406015037593984</v>
      </c>
      <c r="AG245" s="92">
        <f t="shared" si="87"/>
        <v>0.38796466165413535</v>
      </c>
    </row>
    <row r="246" spans="1:33" x14ac:dyDescent="0.25">
      <c r="A246" s="66">
        <v>244000</v>
      </c>
      <c r="B246" s="84" t="s">
        <v>69</v>
      </c>
      <c r="C246" s="57">
        <v>267000</v>
      </c>
      <c r="D246" s="58">
        <f t="shared" si="67"/>
        <v>126825</v>
      </c>
      <c r="E246" s="58">
        <f t="shared" si="68"/>
        <v>29370</v>
      </c>
      <c r="F246" s="58">
        <f t="shared" si="69"/>
        <v>622.6</v>
      </c>
      <c r="G246" s="58">
        <v>135</v>
      </c>
      <c r="H246" s="58">
        <v>281</v>
      </c>
      <c r="I246" s="58">
        <f t="shared" si="70"/>
        <v>30408.6</v>
      </c>
      <c r="J246" s="58">
        <f t="shared" si="71"/>
        <v>96416.4</v>
      </c>
      <c r="K246" s="58">
        <f t="shared" si="72"/>
        <v>96410</v>
      </c>
      <c r="L246" s="59">
        <f t="shared" si="73"/>
        <v>0.3610861423220974</v>
      </c>
      <c r="M246" s="60">
        <f t="shared" si="74"/>
        <v>0.47497602996254684</v>
      </c>
      <c r="O246" s="110">
        <v>73200</v>
      </c>
      <c r="P246" s="59">
        <f t="shared" si="75"/>
        <v>0.27415730337078653</v>
      </c>
      <c r="Q246" s="60">
        <f t="shared" si="76"/>
        <v>0.38804719101123597</v>
      </c>
      <c r="R246" s="112">
        <f t="shared" si="77"/>
        <v>0.38991985018726594</v>
      </c>
      <c r="S246" s="119">
        <f t="shared" si="88"/>
        <v>73425</v>
      </c>
      <c r="T246" s="60">
        <f t="shared" si="78"/>
        <v>0.27500000000000002</v>
      </c>
      <c r="U246" s="112">
        <f t="shared" si="79"/>
        <v>0.38888988764044946</v>
      </c>
      <c r="V246" s="119">
        <f t="shared" si="84"/>
        <v>96416</v>
      </c>
      <c r="W246" s="60">
        <f t="shared" si="80"/>
        <v>0.36110861423220975</v>
      </c>
      <c r="X246" s="112">
        <f t="shared" si="81"/>
        <v>0.47499850187265918</v>
      </c>
      <c r="Y246" s="119">
        <f t="shared" si="85"/>
        <v>95916</v>
      </c>
      <c r="Z246" s="60">
        <f t="shared" si="82"/>
        <v>0.35923595505617978</v>
      </c>
      <c r="AA246" s="112">
        <f t="shared" si="83"/>
        <v>0.47312584269662922</v>
      </c>
      <c r="AB246" s="67"/>
      <c r="AC246" s="67"/>
      <c r="AE246" s="90">
        <v>73200</v>
      </c>
      <c r="AF246" s="91">
        <f t="shared" si="86"/>
        <v>0.27415730337078653</v>
      </c>
      <c r="AG246" s="92">
        <f t="shared" si="87"/>
        <v>0.38804719101123597</v>
      </c>
    </row>
    <row r="247" spans="1:33" x14ac:dyDescent="0.25">
      <c r="A247" s="66">
        <v>245000</v>
      </c>
      <c r="B247" s="84" t="s">
        <v>69</v>
      </c>
      <c r="C247" s="57">
        <v>268000</v>
      </c>
      <c r="D247" s="58">
        <f t="shared" si="67"/>
        <v>127300</v>
      </c>
      <c r="E247" s="58">
        <f t="shared" si="68"/>
        <v>29480</v>
      </c>
      <c r="F247" s="58">
        <f t="shared" si="69"/>
        <v>622.6</v>
      </c>
      <c r="G247" s="58">
        <v>135</v>
      </c>
      <c r="H247" s="58">
        <v>281</v>
      </c>
      <c r="I247" s="58">
        <f t="shared" si="70"/>
        <v>30518.6</v>
      </c>
      <c r="J247" s="58">
        <f t="shared" si="71"/>
        <v>96781.4</v>
      </c>
      <c r="K247" s="58">
        <f t="shared" si="72"/>
        <v>96780</v>
      </c>
      <c r="L247" s="59">
        <f t="shared" si="73"/>
        <v>0.36111940298507461</v>
      </c>
      <c r="M247" s="60">
        <f t="shared" si="74"/>
        <v>0.47499477611940299</v>
      </c>
      <c r="O247" s="110">
        <v>73500</v>
      </c>
      <c r="P247" s="59">
        <f t="shared" si="75"/>
        <v>0.27425373134328357</v>
      </c>
      <c r="Q247" s="60">
        <f t="shared" si="76"/>
        <v>0.38812910447761195</v>
      </c>
      <c r="R247" s="112">
        <f t="shared" si="77"/>
        <v>0.38999477611940303</v>
      </c>
      <c r="S247" s="119">
        <f t="shared" si="88"/>
        <v>73700</v>
      </c>
      <c r="T247" s="60">
        <f t="shared" si="78"/>
        <v>0.27500000000000002</v>
      </c>
      <c r="U247" s="112">
        <f t="shared" si="79"/>
        <v>0.38887537313432841</v>
      </c>
      <c r="V247" s="119">
        <f t="shared" si="84"/>
        <v>96781</v>
      </c>
      <c r="W247" s="60">
        <f t="shared" si="80"/>
        <v>0.36112313432835819</v>
      </c>
      <c r="X247" s="112">
        <f t="shared" si="81"/>
        <v>0.47499850746268657</v>
      </c>
      <c r="Y247" s="119">
        <f t="shared" si="85"/>
        <v>96281</v>
      </c>
      <c r="Z247" s="60">
        <f t="shared" si="82"/>
        <v>0.35925746268656716</v>
      </c>
      <c r="AA247" s="112">
        <f t="shared" si="83"/>
        <v>0.47313283582089555</v>
      </c>
      <c r="AB247" s="67"/>
      <c r="AC247" s="67"/>
      <c r="AE247" s="90">
        <v>73500</v>
      </c>
      <c r="AF247" s="91">
        <f t="shared" si="86"/>
        <v>0.27425373134328357</v>
      </c>
      <c r="AG247" s="92">
        <f t="shared" si="87"/>
        <v>0.38812910447761195</v>
      </c>
    </row>
    <row r="248" spans="1:33" x14ac:dyDescent="0.25">
      <c r="A248" s="66">
        <v>246000</v>
      </c>
      <c r="B248" s="84" t="s">
        <v>69</v>
      </c>
      <c r="C248" s="57">
        <v>269000</v>
      </c>
      <c r="D248" s="58">
        <f t="shared" si="67"/>
        <v>127775</v>
      </c>
      <c r="E248" s="58">
        <f t="shared" si="68"/>
        <v>29590</v>
      </c>
      <c r="F248" s="58">
        <f t="shared" si="69"/>
        <v>622.6</v>
      </c>
      <c r="G248" s="58">
        <v>135</v>
      </c>
      <c r="H248" s="58">
        <v>281</v>
      </c>
      <c r="I248" s="58">
        <f t="shared" si="70"/>
        <v>30628.6</v>
      </c>
      <c r="J248" s="58">
        <f t="shared" si="71"/>
        <v>97146.4</v>
      </c>
      <c r="K248" s="58">
        <f t="shared" si="72"/>
        <v>97140</v>
      </c>
      <c r="L248" s="59">
        <f t="shared" si="73"/>
        <v>0.36111524163568776</v>
      </c>
      <c r="M248" s="60">
        <f t="shared" si="74"/>
        <v>0.47497620817843866</v>
      </c>
      <c r="O248" s="110">
        <v>73800</v>
      </c>
      <c r="P248" s="59">
        <f t="shared" si="75"/>
        <v>0.27434944237918213</v>
      </c>
      <c r="Q248" s="60">
        <f t="shared" si="76"/>
        <v>0.38821040892193309</v>
      </c>
      <c r="R248" s="112">
        <f t="shared" si="77"/>
        <v>0.39006914498141265</v>
      </c>
      <c r="S248" s="119">
        <f t="shared" si="88"/>
        <v>73975</v>
      </c>
      <c r="T248" s="60">
        <f t="shared" si="78"/>
        <v>0.27500000000000002</v>
      </c>
      <c r="U248" s="112">
        <f t="shared" si="79"/>
        <v>0.38886096654275093</v>
      </c>
      <c r="V248" s="119">
        <f t="shared" si="84"/>
        <v>97146</v>
      </c>
      <c r="W248" s="60">
        <f t="shared" si="80"/>
        <v>0.36113754646840146</v>
      </c>
      <c r="X248" s="112">
        <f t="shared" si="81"/>
        <v>0.47499851301115242</v>
      </c>
      <c r="Y248" s="119">
        <f t="shared" si="85"/>
        <v>96646</v>
      </c>
      <c r="Z248" s="60">
        <f t="shared" si="82"/>
        <v>0.35927881040892196</v>
      </c>
      <c r="AA248" s="112">
        <f t="shared" si="83"/>
        <v>0.47313977695167286</v>
      </c>
      <c r="AB248" s="67"/>
      <c r="AC248" s="67"/>
      <c r="AE248" s="90">
        <v>73800</v>
      </c>
      <c r="AF248" s="91">
        <f t="shared" si="86"/>
        <v>0.27434944237918213</v>
      </c>
      <c r="AG248" s="92">
        <f t="shared" si="87"/>
        <v>0.38821040892193309</v>
      </c>
    </row>
    <row r="249" spans="1:33" x14ac:dyDescent="0.25">
      <c r="A249" s="66">
        <v>247000</v>
      </c>
      <c r="B249" s="84" t="s">
        <v>69</v>
      </c>
      <c r="C249" s="57">
        <v>270000</v>
      </c>
      <c r="D249" s="58">
        <f t="shared" si="67"/>
        <v>128250</v>
      </c>
      <c r="E249" s="58">
        <f t="shared" si="68"/>
        <v>29700</v>
      </c>
      <c r="F249" s="58">
        <f t="shared" si="69"/>
        <v>622.6</v>
      </c>
      <c r="G249" s="58">
        <v>135</v>
      </c>
      <c r="H249" s="58">
        <v>281</v>
      </c>
      <c r="I249" s="58">
        <f t="shared" si="70"/>
        <v>30738.6</v>
      </c>
      <c r="J249" s="58">
        <f t="shared" si="71"/>
        <v>97511.4</v>
      </c>
      <c r="K249" s="58">
        <f t="shared" si="72"/>
        <v>97510</v>
      </c>
      <c r="L249" s="59">
        <f t="shared" si="73"/>
        <v>0.36114814814814816</v>
      </c>
      <c r="M249" s="60">
        <f t="shared" si="74"/>
        <v>0.47499481481481481</v>
      </c>
      <c r="O249" s="110">
        <v>74100</v>
      </c>
      <c r="P249" s="59">
        <f t="shared" si="75"/>
        <v>0.27444444444444444</v>
      </c>
      <c r="Q249" s="60">
        <f t="shared" si="76"/>
        <v>0.38829111111111114</v>
      </c>
      <c r="R249" s="112">
        <f t="shared" si="77"/>
        <v>0.39014296296296297</v>
      </c>
      <c r="S249" s="119">
        <f t="shared" si="88"/>
        <v>74250</v>
      </c>
      <c r="T249" s="60">
        <f t="shared" si="78"/>
        <v>0.27500000000000002</v>
      </c>
      <c r="U249" s="112">
        <f t="shared" si="79"/>
        <v>0.38884666666666667</v>
      </c>
      <c r="V249" s="119">
        <f t="shared" si="84"/>
        <v>97511</v>
      </c>
      <c r="W249" s="60">
        <f t="shared" si="80"/>
        <v>0.36115185185185184</v>
      </c>
      <c r="X249" s="112">
        <f t="shared" si="81"/>
        <v>0.47499851851851854</v>
      </c>
      <c r="Y249" s="119">
        <f t="shared" si="85"/>
        <v>97011</v>
      </c>
      <c r="Z249" s="60">
        <f t="shared" si="82"/>
        <v>0.35930000000000001</v>
      </c>
      <c r="AA249" s="112">
        <f t="shared" si="83"/>
        <v>0.47314666666666672</v>
      </c>
      <c r="AB249" s="67"/>
      <c r="AC249" s="67"/>
      <c r="AE249" s="90">
        <v>74100</v>
      </c>
      <c r="AF249" s="91">
        <f t="shared" si="86"/>
        <v>0.27444444444444444</v>
      </c>
      <c r="AG249" s="92">
        <f t="shared" si="87"/>
        <v>0.38829111111111114</v>
      </c>
    </row>
    <row r="250" spans="1:33" x14ac:dyDescent="0.25">
      <c r="A250" s="66">
        <v>248000</v>
      </c>
      <c r="B250" s="84" t="s">
        <v>69</v>
      </c>
      <c r="C250" s="57">
        <v>271000</v>
      </c>
      <c r="D250" s="58">
        <f t="shared" si="67"/>
        <v>128725</v>
      </c>
      <c r="E250" s="58">
        <f t="shared" si="68"/>
        <v>29810</v>
      </c>
      <c r="F250" s="58">
        <f t="shared" si="69"/>
        <v>622.6</v>
      </c>
      <c r="G250" s="58">
        <v>135</v>
      </c>
      <c r="H250" s="58">
        <v>281</v>
      </c>
      <c r="I250" s="58">
        <f t="shared" si="70"/>
        <v>30848.6</v>
      </c>
      <c r="J250" s="58">
        <f t="shared" si="71"/>
        <v>97876.4</v>
      </c>
      <c r="K250" s="58">
        <f t="shared" si="72"/>
        <v>97870</v>
      </c>
      <c r="L250" s="59">
        <f t="shared" si="73"/>
        <v>0.3611439114391144</v>
      </c>
      <c r="M250" s="60">
        <f t="shared" si="74"/>
        <v>0.47497638376383766</v>
      </c>
      <c r="O250" s="110">
        <v>74400</v>
      </c>
      <c r="P250" s="59">
        <f t="shared" si="75"/>
        <v>0.27453874538745388</v>
      </c>
      <c r="Q250" s="60">
        <f t="shared" si="76"/>
        <v>0.38837121771217714</v>
      </c>
      <c r="R250" s="112">
        <f t="shared" si="77"/>
        <v>0.39021623616236162</v>
      </c>
      <c r="S250" s="119">
        <f t="shared" si="88"/>
        <v>74525</v>
      </c>
      <c r="T250" s="60">
        <f t="shared" si="78"/>
        <v>0.27500000000000002</v>
      </c>
      <c r="U250" s="112">
        <f t="shared" si="79"/>
        <v>0.38883247232472329</v>
      </c>
      <c r="V250" s="119">
        <f t="shared" si="84"/>
        <v>97876</v>
      </c>
      <c r="W250" s="60">
        <f t="shared" si="80"/>
        <v>0.36116605166051663</v>
      </c>
      <c r="X250" s="112">
        <f t="shared" si="81"/>
        <v>0.4749985239852399</v>
      </c>
      <c r="Y250" s="119">
        <f t="shared" si="85"/>
        <v>97376</v>
      </c>
      <c r="Z250" s="60">
        <f t="shared" si="82"/>
        <v>0.3593210332103321</v>
      </c>
      <c r="AA250" s="112">
        <f t="shared" si="83"/>
        <v>0.47315350553505536</v>
      </c>
      <c r="AB250" s="67"/>
      <c r="AC250" s="67"/>
      <c r="AE250" s="90">
        <v>74400</v>
      </c>
      <c r="AF250" s="91">
        <f t="shared" si="86"/>
        <v>0.27453874538745388</v>
      </c>
      <c r="AG250" s="92">
        <f t="shared" si="87"/>
        <v>0.38837121771217714</v>
      </c>
    </row>
    <row r="251" spans="1:33" x14ac:dyDescent="0.25">
      <c r="A251" s="66">
        <v>249000</v>
      </c>
      <c r="B251" s="84" t="s">
        <v>69</v>
      </c>
      <c r="C251" s="57">
        <v>272000</v>
      </c>
      <c r="D251" s="58">
        <f t="shared" si="67"/>
        <v>129200</v>
      </c>
      <c r="E251" s="58">
        <f t="shared" si="68"/>
        <v>29920</v>
      </c>
      <c r="F251" s="58">
        <f t="shared" si="69"/>
        <v>622.6</v>
      </c>
      <c r="G251" s="58">
        <v>135</v>
      </c>
      <c r="H251" s="58">
        <v>281</v>
      </c>
      <c r="I251" s="58">
        <f t="shared" si="70"/>
        <v>30958.6</v>
      </c>
      <c r="J251" s="58">
        <f t="shared" si="71"/>
        <v>98241.4</v>
      </c>
      <c r="K251" s="58">
        <f t="shared" si="72"/>
        <v>98240</v>
      </c>
      <c r="L251" s="59">
        <f t="shared" si="73"/>
        <v>0.36117647058823532</v>
      </c>
      <c r="M251" s="60">
        <f t="shared" si="74"/>
        <v>0.47499485294117649</v>
      </c>
      <c r="O251" s="110">
        <v>74700</v>
      </c>
      <c r="P251" s="59">
        <f t="shared" si="75"/>
        <v>0.27463235294117649</v>
      </c>
      <c r="Q251" s="60">
        <f t="shared" si="76"/>
        <v>0.38845073529411767</v>
      </c>
      <c r="R251" s="112">
        <f t="shared" si="77"/>
        <v>0.39028897058823531</v>
      </c>
      <c r="S251" s="119">
        <f t="shared" si="88"/>
        <v>74800</v>
      </c>
      <c r="T251" s="60">
        <f t="shared" si="78"/>
        <v>0.27500000000000002</v>
      </c>
      <c r="U251" s="112">
        <f t="shared" si="79"/>
        <v>0.38881838235294119</v>
      </c>
      <c r="V251" s="119">
        <f t="shared" si="84"/>
        <v>98241</v>
      </c>
      <c r="W251" s="60">
        <f t="shared" si="80"/>
        <v>0.36118014705882351</v>
      </c>
      <c r="X251" s="112">
        <f t="shared" si="81"/>
        <v>0.47499852941176474</v>
      </c>
      <c r="Y251" s="119">
        <f t="shared" si="85"/>
        <v>97741</v>
      </c>
      <c r="Z251" s="60">
        <f t="shared" si="82"/>
        <v>0.35934191176470587</v>
      </c>
      <c r="AA251" s="112">
        <f t="shared" si="83"/>
        <v>0.4731602941176471</v>
      </c>
      <c r="AB251" s="67"/>
      <c r="AC251" s="67"/>
      <c r="AE251" s="90">
        <v>74700</v>
      </c>
      <c r="AF251" s="91">
        <f t="shared" si="86"/>
        <v>0.27463235294117649</v>
      </c>
      <c r="AG251" s="92">
        <f t="shared" si="87"/>
        <v>0.38845073529411767</v>
      </c>
    </row>
    <row r="252" spans="1:33" x14ac:dyDescent="0.25">
      <c r="A252" s="66">
        <v>250000</v>
      </c>
      <c r="B252" s="84" t="s">
        <v>69</v>
      </c>
      <c r="C252" s="57">
        <v>273000</v>
      </c>
      <c r="D252" s="58">
        <f t="shared" si="67"/>
        <v>129675</v>
      </c>
      <c r="E252" s="58">
        <f t="shared" si="68"/>
        <v>30030</v>
      </c>
      <c r="F252" s="58">
        <f t="shared" si="69"/>
        <v>622.6</v>
      </c>
      <c r="G252" s="58">
        <v>135</v>
      </c>
      <c r="H252" s="58">
        <v>281</v>
      </c>
      <c r="I252" s="58">
        <f t="shared" si="70"/>
        <v>31068.6</v>
      </c>
      <c r="J252" s="58">
        <f t="shared" si="71"/>
        <v>98606.399999999994</v>
      </c>
      <c r="K252" s="58">
        <f t="shared" si="72"/>
        <v>98600</v>
      </c>
      <c r="L252" s="59">
        <f t="shared" si="73"/>
        <v>0.36117216117216117</v>
      </c>
      <c r="M252" s="60">
        <f t="shared" si="74"/>
        <v>0.47497655677655681</v>
      </c>
      <c r="O252" s="110">
        <v>75000</v>
      </c>
      <c r="P252" s="59">
        <f t="shared" si="75"/>
        <v>0.27472527472527475</v>
      </c>
      <c r="Q252" s="60">
        <f t="shared" si="76"/>
        <v>0.38852967032967034</v>
      </c>
      <c r="R252" s="112">
        <f t="shared" si="77"/>
        <v>0.39036117216117217</v>
      </c>
      <c r="S252" s="119">
        <f t="shared" si="88"/>
        <v>75075</v>
      </c>
      <c r="T252" s="60">
        <f t="shared" si="78"/>
        <v>0.27500000000000002</v>
      </c>
      <c r="U252" s="112">
        <f t="shared" si="79"/>
        <v>0.38880439560439561</v>
      </c>
      <c r="V252" s="119">
        <f t="shared" si="84"/>
        <v>98606</v>
      </c>
      <c r="W252" s="60">
        <f t="shared" si="80"/>
        <v>0.36119413919413917</v>
      </c>
      <c r="X252" s="112">
        <f t="shared" si="81"/>
        <v>0.47499853479853482</v>
      </c>
      <c r="Y252" s="119">
        <f t="shared" si="85"/>
        <v>98106</v>
      </c>
      <c r="Z252" s="60">
        <f t="shared" si="82"/>
        <v>0.35936263736263735</v>
      </c>
      <c r="AA252" s="112">
        <f t="shared" si="83"/>
        <v>0.473167032967033</v>
      </c>
      <c r="AB252" s="67"/>
      <c r="AC252" s="67"/>
      <c r="AE252" s="90">
        <v>75000</v>
      </c>
      <c r="AF252" s="91">
        <f t="shared" si="86"/>
        <v>0.27472527472527475</v>
      </c>
      <c r="AG252" s="92">
        <f t="shared" si="87"/>
        <v>0.38852967032967034</v>
      </c>
    </row>
    <row r="253" spans="1:33" x14ac:dyDescent="0.25">
      <c r="A253" s="66">
        <v>251000</v>
      </c>
      <c r="B253" s="84" t="s">
        <v>69</v>
      </c>
      <c r="C253" s="57">
        <v>274000</v>
      </c>
      <c r="D253" s="58">
        <f t="shared" si="67"/>
        <v>130150</v>
      </c>
      <c r="E253" s="58">
        <f t="shared" si="68"/>
        <v>30140</v>
      </c>
      <c r="F253" s="58">
        <f t="shared" si="69"/>
        <v>622.6</v>
      </c>
      <c r="G253" s="58">
        <v>135</v>
      </c>
      <c r="H253" s="58">
        <v>281</v>
      </c>
      <c r="I253" s="58">
        <f t="shared" si="70"/>
        <v>31178.6</v>
      </c>
      <c r="J253" s="58">
        <f t="shared" si="71"/>
        <v>98971.4</v>
      </c>
      <c r="K253" s="58">
        <f t="shared" si="72"/>
        <v>98970</v>
      </c>
      <c r="L253" s="59">
        <f t="shared" si="73"/>
        <v>0.36120437956204382</v>
      </c>
      <c r="M253" s="60">
        <f t="shared" si="74"/>
        <v>0.47499489051094895</v>
      </c>
      <c r="O253" s="110">
        <v>75300</v>
      </c>
      <c r="P253" s="59">
        <f t="shared" si="75"/>
        <v>0.27481751824817519</v>
      </c>
      <c r="Q253" s="60">
        <f t="shared" si="76"/>
        <v>0.38860802919708032</v>
      </c>
      <c r="R253" s="112">
        <f t="shared" si="77"/>
        <v>0.39043284671532846</v>
      </c>
      <c r="S253" s="119">
        <f t="shared" si="88"/>
        <v>75350</v>
      </c>
      <c r="T253" s="60">
        <f t="shared" si="78"/>
        <v>0.27500000000000002</v>
      </c>
      <c r="U253" s="112">
        <f t="shared" si="79"/>
        <v>0.38879051094890515</v>
      </c>
      <c r="V253" s="119">
        <f t="shared" si="84"/>
        <v>98971</v>
      </c>
      <c r="W253" s="60">
        <f t="shared" si="80"/>
        <v>0.36120802919708028</v>
      </c>
      <c r="X253" s="112">
        <f t="shared" si="81"/>
        <v>0.47499854014598542</v>
      </c>
      <c r="Y253" s="119">
        <f t="shared" si="85"/>
        <v>98471</v>
      </c>
      <c r="Z253" s="60">
        <f t="shared" si="82"/>
        <v>0.35938321167883214</v>
      </c>
      <c r="AA253" s="112">
        <f t="shared" si="83"/>
        <v>0.47317372262773727</v>
      </c>
      <c r="AB253" s="67"/>
      <c r="AC253" s="67"/>
      <c r="AE253" s="90">
        <v>75300</v>
      </c>
      <c r="AF253" s="91">
        <f t="shared" si="86"/>
        <v>0.27481751824817519</v>
      </c>
      <c r="AG253" s="92">
        <f t="shared" si="87"/>
        <v>0.38860802919708032</v>
      </c>
    </row>
    <row r="254" spans="1:33" x14ac:dyDescent="0.25">
      <c r="A254" s="66">
        <v>252000</v>
      </c>
      <c r="B254" s="84" t="s">
        <v>69</v>
      </c>
      <c r="C254" s="57">
        <v>275000</v>
      </c>
      <c r="D254" s="58">
        <f t="shared" si="67"/>
        <v>130625</v>
      </c>
      <c r="E254" s="58">
        <f t="shared" si="68"/>
        <v>30250</v>
      </c>
      <c r="F254" s="58">
        <f t="shared" si="69"/>
        <v>622.6</v>
      </c>
      <c r="G254" s="58">
        <v>135</v>
      </c>
      <c r="H254" s="58">
        <v>281</v>
      </c>
      <c r="I254" s="58">
        <f t="shared" si="70"/>
        <v>31288.6</v>
      </c>
      <c r="J254" s="58">
        <f t="shared" si="71"/>
        <v>99336.4</v>
      </c>
      <c r="K254" s="58">
        <f t="shared" si="72"/>
        <v>99330</v>
      </c>
      <c r="L254" s="59">
        <f t="shared" si="73"/>
        <v>0.36120000000000002</v>
      </c>
      <c r="M254" s="60">
        <f t="shared" si="74"/>
        <v>0.47497672727272727</v>
      </c>
      <c r="O254" s="110">
        <v>75600</v>
      </c>
      <c r="P254" s="59">
        <f t="shared" si="75"/>
        <v>0.27490909090909094</v>
      </c>
      <c r="Q254" s="60">
        <f t="shared" si="76"/>
        <v>0.38868581818181819</v>
      </c>
      <c r="R254" s="112">
        <f t="shared" si="77"/>
        <v>0.39050400000000002</v>
      </c>
      <c r="S254" s="119">
        <f t="shared" si="88"/>
        <v>75625</v>
      </c>
      <c r="T254" s="60">
        <f t="shared" si="78"/>
        <v>0.27500000000000002</v>
      </c>
      <c r="U254" s="112">
        <f t="shared" si="79"/>
        <v>0.38877672727272727</v>
      </c>
      <c r="V254" s="119">
        <f t="shared" si="84"/>
        <v>99336</v>
      </c>
      <c r="W254" s="60">
        <f t="shared" si="80"/>
        <v>0.3612218181818182</v>
      </c>
      <c r="X254" s="112">
        <f t="shared" si="81"/>
        <v>0.47499854545454545</v>
      </c>
      <c r="Y254" s="119">
        <f t="shared" si="85"/>
        <v>98836</v>
      </c>
      <c r="Z254" s="60">
        <f t="shared" si="82"/>
        <v>0.35940363636363637</v>
      </c>
      <c r="AA254" s="112">
        <f t="shared" si="83"/>
        <v>0.47318036363636368</v>
      </c>
      <c r="AB254" s="67"/>
      <c r="AC254" s="67"/>
      <c r="AE254" s="90">
        <v>75600</v>
      </c>
      <c r="AF254" s="91">
        <f t="shared" si="86"/>
        <v>0.27490909090909094</v>
      </c>
      <c r="AG254" s="92">
        <f t="shared" si="87"/>
        <v>0.38868581818181819</v>
      </c>
    </row>
    <row r="255" spans="1:33" x14ac:dyDescent="0.25">
      <c r="A255" s="66">
        <v>253000</v>
      </c>
      <c r="B255" s="84" t="s">
        <v>69</v>
      </c>
      <c r="C255" s="57">
        <v>276000</v>
      </c>
      <c r="D255" s="58">
        <f t="shared" si="67"/>
        <v>131100</v>
      </c>
      <c r="E255" s="58">
        <f t="shared" si="68"/>
        <v>30360</v>
      </c>
      <c r="F255" s="58">
        <f t="shared" si="69"/>
        <v>622.6</v>
      </c>
      <c r="G255" s="58">
        <v>135</v>
      </c>
      <c r="H255" s="58">
        <v>281</v>
      </c>
      <c r="I255" s="58">
        <f t="shared" si="70"/>
        <v>31398.6</v>
      </c>
      <c r="J255" s="58">
        <f t="shared" si="71"/>
        <v>99701.4</v>
      </c>
      <c r="K255" s="58">
        <f t="shared" si="72"/>
        <v>99700</v>
      </c>
      <c r="L255" s="59">
        <f t="shared" si="73"/>
        <v>0.36123188405797102</v>
      </c>
      <c r="M255" s="60">
        <f t="shared" si="74"/>
        <v>0.4749949275362319</v>
      </c>
      <c r="O255" s="110">
        <v>75900</v>
      </c>
      <c r="P255" s="59">
        <f t="shared" si="75"/>
        <v>0.27500000000000002</v>
      </c>
      <c r="Q255" s="60">
        <f t="shared" si="76"/>
        <v>0.38876304347826091</v>
      </c>
      <c r="R255" s="112">
        <f t="shared" si="77"/>
        <v>0.39057463768115946</v>
      </c>
      <c r="S255" s="119">
        <f t="shared" si="88"/>
        <v>75900</v>
      </c>
      <c r="T255" s="60">
        <f t="shared" si="78"/>
        <v>0.27500000000000002</v>
      </c>
      <c r="U255" s="112">
        <f t="shared" si="79"/>
        <v>0.38876304347826091</v>
      </c>
      <c r="V255" s="119">
        <f t="shared" si="84"/>
        <v>99701</v>
      </c>
      <c r="W255" s="60">
        <f t="shared" si="80"/>
        <v>0.36123550724637682</v>
      </c>
      <c r="X255" s="112">
        <f t="shared" si="81"/>
        <v>0.4749985507246377</v>
      </c>
      <c r="Y255" s="119">
        <f t="shared" si="85"/>
        <v>99201</v>
      </c>
      <c r="Z255" s="60">
        <f t="shared" si="82"/>
        <v>0.35942391304347826</v>
      </c>
      <c r="AA255" s="112">
        <f t="shared" si="83"/>
        <v>0.47318695652173914</v>
      </c>
      <c r="AB255" s="67"/>
      <c r="AC255" s="67"/>
      <c r="AE255" s="90">
        <v>75900</v>
      </c>
      <c r="AF255" s="91">
        <f t="shared" si="86"/>
        <v>0.27500000000000002</v>
      </c>
      <c r="AG255" s="92">
        <f t="shared" si="87"/>
        <v>0.38876304347826091</v>
      </c>
    </row>
    <row r="256" spans="1:33" x14ac:dyDescent="0.25">
      <c r="A256" s="66">
        <v>254000</v>
      </c>
      <c r="B256" s="84" t="s">
        <v>69</v>
      </c>
      <c r="C256" s="57">
        <v>278000</v>
      </c>
      <c r="D256" s="58">
        <f t="shared" si="67"/>
        <v>132050</v>
      </c>
      <c r="E256" s="58">
        <f t="shared" si="68"/>
        <v>30580</v>
      </c>
      <c r="F256" s="58">
        <f t="shared" si="69"/>
        <v>622.6</v>
      </c>
      <c r="G256" s="58">
        <v>135</v>
      </c>
      <c r="H256" s="58">
        <v>281</v>
      </c>
      <c r="I256" s="58">
        <f t="shared" si="70"/>
        <v>31618.6</v>
      </c>
      <c r="J256" s="58">
        <f t="shared" si="71"/>
        <v>100431.4</v>
      </c>
      <c r="K256" s="58">
        <f t="shared" si="72"/>
        <v>100430</v>
      </c>
      <c r="L256" s="59">
        <f t="shared" si="73"/>
        <v>0.36125899280575541</v>
      </c>
      <c r="M256" s="60">
        <f t="shared" si="74"/>
        <v>0.474994964028777</v>
      </c>
      <c r="O256" s="110">
        <v>76200</v>
      </c>
      <c r="P256" s="59">
        <f t="shared" si="75"/>
        <v>0.2741007194244604</v>
      </c>
      <c r="Q256" s="60">
        <f t="shared" si="76"/>
        <v>0.38783669064748205</v>
      </c>
      <c r="R256" s="112">
        <f t="shared" si="77"/>
        <v>0.38963525179856118</v>
      </c>
      <c r="S256" s="119">
        <f t="shared" si="88"/>
        <v>76450</v>
      </c>
      <c r="T256" s="60">
        <f t="shared" si="78"/>
        <v>0.27500000000000002</v>
      </c>
      <c r="U256" s="112">
        <f t="shared" si="79"/>
        <v>0.38873597122302161</v>
      </c>
      <c r="V256" s="119">
        <f t="shared" si="84"/>
        <v>100431</v>
      </c>
      <c r="W256" s="60">
        <f t="shared" si="80"/>
        <v>0.36126258992805754</v>
      </c>
      <c r="X256" s="112">
        <f t="shared" si="81"/>
        <v>0.47499856115107914</v>
      </c>
      <c r="Y256" s="119">
        <f t="shared" si="85"/>
        <v>99931</v>
      </c>
      <c r="Z256" s="60">
        <f t="shared" si="82"/>
        <v>0.35946402877697842</v>
      </c>
      <c r="AA256" s="112">
        <f t="shared" si="83"/>
        <v>0.47320000000000001</v>
      </c>
      <c r="AB256" s="67"/>
      <c r="AC256" s="67"/>
      <c r="AE256" s="90">
        <v>76200</v>
      </c>
      <c r="AF256" s="91">
        <f t="shared" si="86"/>
        <v>0.2741007194244604</v>
      </c>
      <c r="AG256" s="92">
        <f t="shared" si="87"/>
        <v>0.38783669064748205</v>
      </c>
    </row>
    <row r="257" spans="1:33" x14ac:dyDescent="0.25">
      <c r="A257" s="66">
        <v>255000</v>
      </c>
      <c r="B257" s="84" t="s">
        <v>69</v>
      </c>
      <c r="C257" s="57">
        <v>279000</v>
      </c>
      <c r="D257" s="58">
        <f t="shared" si="67"/>
        <v>132525</v>
      </c>
      <c r="E257" s="58">
        <f t="shared" si="68"/>
        <v>30690</v>
      </c>
      <c r="F257" s="58">
        <f t="shared" si="69"/>
        <v>622.6</v>
      </c>
      <c r="G257" s="58">
        <v>135</v>
      </c>
      <c r="H257" s="58">
        <v>281</v>
      </c>
      <c r="I257" s="58">
        <f t="shared" si="70"/>
        <v>31728.6</v>
      </c>
      <c r="J257" s="58">
        <f t="shared" si="71"/>
        <v>100796.4</v>
      </c>
      <c r="K257" s="58">
        <f t="shared" si="72"/>
        <v>100790</v>
      </c>
      <c r="L257" s="59">
        <f t="shared" si="73"/>
        <v>0.36125448028673834</v>
      </c>
      <c r="M257" s="60">
        <f t="shared" si="74"/>
        <v>0.47497706093189968</v>
      </c>
      <c r="O257" s="110">
        <v>76500</v>
      </c>
      <c r="P257" s="59">
        <f t="shared" si="75"/>
        <v>0.27419354838709675</v>
      </c>
      <c r="Q257" s="60">
        <f t="shared" si="76"/>
        <v>0.38791612903225808</v>
      </c>
      <c r="R257" s="112">
        <f t="shared" si="77"/>
        <v>0.3897082437275986</v>
      </c>
      <c r="S257" s="119">
        <f t="shared" si="88"/>
        <v>76725</v>
      </c>
      <c r="T257" s="60">
        <f t="shared" si="78"/>
        <v>0.27500000000000002</v>
      </c>
      <c r="U257" s="112">
        <f t="shared" si="79"/>
        <v>0.3887225806451613</v>
      </c>
      <c r="V257" s="119">
        <f t="shared" si="84"/>
        <v>100796</v>
      </c>
      <c r="W257" s="60">
        <f t="shared" si="80"/>
        <v>0.36127598566308244</v>
      </c>
      <c r="X257" s="112">
        <f t="shared" si="81"/>
        <v>0.47499856630824377</v>
      </c>
      <c r="Y257" s="119">
        <f t="shared" si="85"/>
        <v>100296</v>
      </c>
      <c r="Z257" s="60">
        <f t="shared" si="82"/>
        <v>0.35948387096774193</v>
      </c>
      <c r="AA257" s="112">
        <f t="shared" si="83"/>
        <v>0.47320645161290326</v>
      </c>
      <c r="AB257" s="67"/>
      <c r="AC257" s="67"/>
      <c r="AE257" s="90">
        <v>76500</v>
      </c>
      <c r="AF257" s="91">
        <f t="shared" si="86"/>
        <v>0.27419354838709675</v>
      </c>
      <c r="AG257" s="92">
        <f t="shared" si="87"/>
        <v>0.38791612903225808</v>
      </c>
    </row>
    <row r="258" spans="1:33" x14ac:dyDescent="0.25">
      <c r="A258" s="66">
        <v>256000</v>
      </c>
      <c r="B258" s="84" t="s">
        <v>69</v>
      </c>
      <c r="C258" s="57">
        <v>280000</v>
      </c>
      <c r="D258" s="58">
        <f t="shared" si="67"/>
        <v>133000</v>
      </c>
      <c r="E258" s="58">
        <f t="shared" si="68"/>
        <v>30800</v>
      </c>
      <c r="F258" s="58">
        <f t="shared" si="69"/>
        <v>622.6</v>
      </c>
      <c r="G258" s="58">
        <v>135</v>
      </c>
      <c r="H258" s="58">
        <v>281</v>
      </c>
      <c r="I258" s="58">
        <f t="shared" si="70"/>
        <v>31838.6</v>
      </c>
      <c r="J258" s="58">
        <f t="shared" si="71"/>
        <v>101161.4</v>
      </c>
      <c r="K258" s="58">
        <f t="shared" si="72"/>
        <v>101160</v>
      </c>
      <c r="L258" s="59">
        <f t="shared" si="73"/>
        <v>0.36128571428571427</v>
      </c>
      <c r="M258" s="60">
        <f t="shared" si="74"/>
        <v>0.474995</v>
      </c>
      <c r="O258" s="110">
        <v>76800</v>
      </c>
      <c r="P258" s="59">
        <f t="shared" si="75"/>
        <v>0.2742857142857143</v>
      </c>
      <c r="Q258" s="60">
        <f t="shared" si="76"/>
        <v>0.38799500000000003</v>
      </c>
      <c r="R258" s="112">
        <f t="shared" si="77"/>
        <v>0.38978071428571431</v>
      </c>
      <c r="S258" s="119">
        <f t="shared" si="88"/>
        <v>77000</v>
      </c>
      <c r="T258" s="60">
        <f t="shared" si="78"/>
        <v>0.27500000000000002</v>
      </c>
      <c r="U258" s="112">
        <f t="shared" si="79"/>
        <v>0.38870928571428576</v>
      </c>
      <c r="V258" s="119">
        <f t="shared" si="84"/>
        <v>101161</v>
      </c>
      <c r="W258" s="60">
        <f t="shared" si="80"/>
        <v>0.3612892857142857</v>
      </c>
      <c r="X258" s="112">
        <f t="shared" si="81"/>
        <v>0.47499857142857144</v>
      </c>
      <c r="Y258" s="119">
        <f t="shared" si="85"/>
        <v>100661</v>
      </c>
      <c r="Z258" s="60">
        <f t="shared" si="82"/>
        <v>0.35950357142857142</v>
      </c>
      <c r="AA258" s="112">
        <f t="shared" si="83"/>
        <v>0.47321285714285716</v>
      </c>
      <c r="AB258" s="67"/>
      <c r="AC258" s="67"/>
      <c r="AE258" s="90">
        <v>76800</v>
      </c>
      <c r="AF258" s="91">
        <f t="shared" si="86"/>
        <v>0.2742857142857143</v>
      </c>
      <c r="AG258" s="92">
        <f t="shared" si="87"/>
        <v>0.38799500000000003</v>
      </c>
    </row>
    <row r="259" spans="1:33" x14ac:dyDescent="0.25">
      <c r="A259" s="66">
        <v>257000</v>
      </c>
      <c r="B259" s="84" t="s">
        <v>69</v>
      </c>
      <c r="C259" s="57">
        <v>281000</v>
      </c>
      <c r="D259" s="58">
        <f t="shared" si="67"/>
        <v>133475</v>
      </c>
      <c r="E259" s="58">
        <f t="shared" si="68"/>
        <v>30910</v>
      </c>
      <c r="F259" s="58">
        <f t="shared" si="69"/>
        <v>622.6</v>
      </c>
      <c r="G259" s="58">
        <v>135</v>
      </c>
      <c r="H259" s="58">
        <v>281</v>
      </c>
      <c r="I259" s="58">
        <f t="shared" si="70"/>
        <v>31948.6</v>
      </c>
      <c r="J259" s="58">
        <f t="shared" si="71"/>
        <v>101526.39999999999</v>
      </c>
      <c r="K259" s="58">
        <f t="shared" si="72"/>
        <v>101520</v>
      </c>
      <c r="L259" s="59">
        <f t="shared" si="73"/>
        <v>0.36128113879003559</v>
      </c>
      <c r="M259" s="60">
        <f t="shared" si="74"/>
        <v>0.47497722419928828</v>
      </c>
      <c r="O259" s="110">
        <v>77100</v>
      </c>
      <c r="P259" s="59">
        <f t="shared" si="75"/>
        <v>0.27437722419928828</v>
      </c>
      <c r="Q259" s="60">
        <f t="shared" si="76"/>
        <v>0.38807330960854097</v>
      </c>
      <c r="R259" s="112">
        <f t="shared" si="77"/>
        <v>0.38985266903914595</v>
      </c>
      <c r="S259" s="119">
        <f t="shared" si="88"/>
        <v>77275</v>
      </c>
      <c r="T259" s="60">
        <f t="shared" si="78"/>
        <v>0.27500000000000002</v>
      </c>
      <c r="U259" s="112">
        <f t="shared" si="79"/>
        <v>0.38869608540925271</v>
      </c>
      <c r="V259" s="119">
        <f t="shared" si="84"/>
        <v>101526</v>
      </c>
      <c r="W259" s="60">
        <f t="shared" si="80"/>
        <v>0.36130249110320284</v>
      </c>
      <c r="X259" s="112">
        <f t="shared" si="81"/>
        <v>0.47499857651245553</v>
      </c>
      <c r="Y259" s="119">
        <f t="shared" si="85"/>
        <v>101026</v>
      </c>
      <c r="Z259" s="60">
        <f t="shared" si="82"/>
        <v>0.35952313167259786</v>
      </c>
      <c r="AA259" s="112">
        <f t="shared" si="83"/>
        <v>0.47321921708185055</v>
      </c>
      <c r="AB259" s="67"/>
      <c r="AC259" s="67"/>
      <c r="AE259" s="90">
        <v>77100</v>
      </c>
      <c r="AF259" s="91">
        <f t="shared" si="86"/>
        <v>0.27437722419928828</v>
      </c>
      <c r="AG259" s="92">
        <f t="shared" si="87"/>
        <v>0.38807330960854097</v>
      </c>
    </row>
    <row r="260" spans="1:33" x14ac:dyDescent="0.25">
      <c r="A260" s="66">
        <v>258000</v>
      </c>
      <c r="B260" s="84" t="s">
        <v>69</v>
      </c>
      <c r="C260" s="57">
        <v>282000</v>
      </c>
      <c r="D260" s="58">
        <f t="shared" si="67"/>
        <v>133950</v>
      </c>
      <c r="E260" s="58">
        <f t="shared" si="68"/>
        <v>31020</v>
      </c>
      <c r="F260" s="58">
        <f t="shared" si="69"/>
        <v>622.6</v>
      </c>
      <c r="G260" s="58">
        <v>135</v>
      </c>
      <c r="H260" s="58">
        <v>281</v>
      </c>
      <c r="I260" s="58">
        <f t="shared" si="70"/>
        <v>32058.6</v>
      </c>
      <c r="J260" s="58">
        <f t="shared" si="71"/>
        <v>101891.4</v>
      </c>
      <c r="K260" s="58">
        <f t="shared" si="72"/>
        <v>101890</v>
      </c>
      <c r="L260" s="59">
        <f t="shared" si="73"/>
        <v>0.36131205673758865</v>
      </c>
      <c r="M260" s="60">
        <f t="shared" si="74"/>
        <v>0.47499503546099292</v>
      </c>
      <c r="O260" s="110">
        <v>77400</v>
      </c>
      <c r="P260" s="59">
        <f t="shared" si="75"/>
        <v>0.27446808510638299</v>
      </c>
      <c r="Q260" s="60">
        <f t="shared" si="76"/>
        <v>0.38815106382978726</v>
      </c>
      <c r="R260" s="112">
        <f t="shared" si="77"/>
        <v>0.3899241134751773</v>
      </c>
      <c r="S260" s="119">
        <f t="shared" si="88"/>
        <v>77550</v>
      </c>
      <c r="T260" s="60">
        <f t="shared" si="78"/>
        <v>0.27500000000000002</v>
      </c>
      <c r="U260" s="112">
        <f t="shared" si="79"/>
        <v>0.38868297872340429</v>
      </c>
      <c r="V260" s="119">
        <f t="shared" si="84"/>
        <v>101891</v>
      </c>
      <c r="W260" s="60">
        <f t="shared" si="80"/>
        <v>0.36131560283687941</v>
      </c>
      <c r="X260" s="112">
        <f t="shared" si="81"/>
        <v>0.47499858156028368</v>
      </c>
      <c r="Y260" s="119">
        <f t="shared" si="85"/>
        <v>101391</v>
      </c>
      <c r="Z260" s="60">
        <f t="shared" si="82"/>
        <v>0.35954255319148937</v>
      </c>
      <c r="AA260" s="112">
        <f t="shared" si="83"/>
        <v>0.47322553191489364</v>
      </c>
      <c r="AB260" s="67"/>
      <c r="AC260" s="67"/>
      <c r="AE260" s="90">
        <v>77400</v>
      </c>
      <c r="AF260" s="91">
        <f t="shared" si="86"/>
        <v>0.27446808510638299</v>
      </c>
      <c r="AG260" s="92">
        <f t="shared" si="87"/>
        <v>0.38815106382978726</v>
      </c>
    </row>
    <row r="261" spans="1:33" x14ac:dyDescent="0.25">
      <c r="A261" s="66">
        <v>259000</v>
      </c>
      <c r="B261" s="84" t="s">
        <v>69</v>
      </c>
      <c r="C261" s="57">
        <v>283000</v>
      </c>
      <c r="D261" s="58">
        <f t="shared" si="67"/>
        <v>134425</v>
      </c>
      <c r="E261" s="58">
        <f t="shared" si="68"/>
        <v>31130</v>
      </c>
      <c r="F261" s="58">
        <f t="shared" si="69"/>
        <v>622.6</v>
      </c>
      <c r="G261" s="58">
        <v>135</v>
      </c>
      <c r="H261" s="58">
        <v>281</v>
      </c>
      <c r="I261" s="58">
        <f t="shared" si="70"/>
        <v>32168.6</v>
      </c>
      <c r="J261" s="58">
        <f t="shared" si="71"/>
        <v>102256.4</v>
      </c>
      <c r="K261" s="58">
        <f t="shared" si="72"/>
        <v>102250</v>
      </c>
      <c r="L261" s="59">
        <f t="shared" si="73"/>
        <v>0.36130742049469966</v>
      </c>
      <c r="M261" s="60">
        <f t="shared" si="74"/>
        <v>0.47497738515901061</v>
      </c>
      <c r="O261" s="110">
        <v>77700</v>
      </c>
      <c r="P261" s="59">
        <f t="shared" si="75"/>
        <v>0.27455830388692581</v>
      </c>
      <c r="Q261" s="60">
        <f t="shared" si="76"/>
        <v>0.38822826855123677</v>
      </c>
      <c r="R261" s="112">
        <f t="shared" si="77"/>
        <v>0.3899950530035336</v>
      </c>
      <c r="S261" s="119">
        <f t="shared" si="88"/>
        <v>77825</v>
      </c>
      <c r="T261" s="60">
        <f t="shared" si="78"/>
        <v>0.27500000000000002</v>
      </c>
      <c r="U261" s="112">
        <f t="shared" si="79"/>
        <v>0.38866996466431097</v>
      </c>
      <c r="V261" s="119">
        <f t="shared" si="84"/>
        <v>102256</v>
      </c>
      <c r="W261" s="60">
        <f t="shared" si="80"/>
        <v>0.3613286219081272</v>
      </c>
      <c r="X261" s="112">
        <f t="shared" si="81"/>
        <v>0.47499858657243821</v>
      </c>
      <c r="Y261" s="119">
        <f t="shared" si="85"/>
        <v>101756</v>
      </c>
      <c r="Z261" s="60">
        <f t="shared" si="82"/>
        <v>0.35956183745583037</v>
      </c>
      <c r="AA261" s="112">
        <f t="shared" si="83"/>
        <v>0.47323180212014138</v>
      </c>
      <c r="AB261" s="67"/>
      <c r="AC261" s="67"/>
      <c r="AE261" s="90">
        <v>77700</v>
      </c>
      <c r="AF261" s="91">
        <f t="shared" si="86"/>
        <v>0.27455830388692581</v>
      </c>
      <c r="AG261" s="92">
        <f t="shared" si="87"/>
        <v>0.38822826855123677</v>
      </c>
    </row>
    <row r="262" spans="1:33" x14ac:dyDescent="0.25">
      <c r="A262" s="66">
        <v>260000</v>
      </c>
      <c r="B262" s="84" t="s">
        <v>69</v>
      </c>
      <c r="C262" s="57">
        <v>284000</v>
      </c>
      <c r="D262" s="58">
        <f t="shared" ref="D262:D325" si="89">C262*0.475</f>
        <v>134900</v>
      </c>
      <c r="E262" s="58">
        <f t="shared" ref="E262:E325" si="90">C262*11%</f>
        <v>31240</v>
      </c>
      <c r="F262" s="58">
        <f t="shared" ref="F262:F325" si="91">566*1.1</f>
        <v>622.6</v>
      </c>
      <c r="G262" s="58">
        <v>135</v>
      </c>
      <c r="H262" s="58">
        <v>281</v>
      </c>
      <c r="I262" s="58">
        <f t="shared" ref="I262:I325" si="92">E262+F262+G262+H262</f>
        <v>32278.6</v>
      </c>
      <c r="J262" s="58">
        <f t="shared" ref="J262:J325" si="93">D262-I262</f>
        <v>102621.4</v>
      </c>
      <c r="K262" s="58">
        <f t="shared" ref="K262:K325" si="94">TRUNC(J262,-1)</f>
        <v>102620</v>
      </c>
      <c r="L262" s="59">
        <f t="shared" ref="L262:L325" si="95">K262/C262</f>
        <v>0.36133802816901406</v>
      </c>
      <c r="M262" s="60">
        <f t="shared" ref="M262:M325" si="96">(I262+K262)/C262</f>
        <v>0.47499507042253525</v>
      </c>
      <c r="O262" s="110">
        <v>78000</v>
      </c>
      <c r="P262" s="59">
        <f t="shared" ref="P262:P325" si="97">O262/C262</f>
        <v>0.27464788732394368</v>
      </c>
      <c r="Q262" s="60">
        <f t="shared" ref="Q262:Q325" si="98">(I262+O262)/C262</f>
        <v>0.38830492957746482</v>
      </c>
      <c r="R262" s="112">
        <f t="shared" ref="R262:R325" si="99">(O262+I262+500)/C262</f>
        <v>0.39006549295774651</v>
      </c>
      <c r="S262" s="119">
        <f t="shared" si="88"/>
        <v>78100</v>
      </c>
      <c r="T262" s="60">
        <f t="shared" ref="T262:T325" si="100">S262/C262</f>
        <v>0.27500000000000002</v>
      </c>
      <c r="U262" s="112">
        <f t="shared" ref="U262:U325" si="101">(I262+S262)/C262</f>
        <v>0.38865704225352116</v>
      </c>
      <c r="V262" s="119">
        <f t="shared" si="84"/>
        <v>102621</v>
      </c>
      <c r="W262" s="60">
        <f t="shared" ref="W262:W325" si="102">V262/C262</f>
        <v>0.36134154929577467</v>
      </c>
      <c r="X262" s="112">
        <f t="shared" ref="X262:X325" si="103">(I262+V262)/C262</f>
        <v>0.4749985915492958</v>
      </c>
      <c r="Y262" s="119">
        <f t="shared" si="85"/>
        <v>102121</v>
      </c>
      <c r="Z262" s="60">
        <f t="shared" ref="Z262:Z325" si="104">Y262/C262</f>
        <v>0.35958098591549298</v>
      </c>
      <c r="AA262" s="112">
        <f t="shared" ref="AA262:AA325" si="105">(I262+Y262)/C262</f>
        <v>0.47323802816901411</v>
      </c>
      <c r="AB262" s="67"/>
      <c r="AC262" s="67"/>
      <c r="AE262" s="90">
        <v>78000</v>
      </c>
      <c r="AF262" s="91">
        <f t="shared" si="86"/>
        <v>0.27464788732394368</v>
      </c>
      <c r="AG262" s="92">
        <f t="shared" si="87"/>
        <v>0.38830492957746482</v>
      </c>
    </row>
    <row r="263" spans="1:33" x14ac:dyDescent="0.25">
      <c r="A263" s="66">
        <v>261000</v>
      </c>
      <c r="B263" s="84" t="s">
        <v>69</v>
      </c>
      <c r="C263" s="57">
        <v>285000</v>
      </c>
      <c r="D263" s="58">
        <f t="shared" si="89"/>
        <v>135375</v>
      </c>
      <c r="E263" s="58">
        <f t="shared" si="90"/>
        <v>31350</v>
      </c>
      <c r="F263" s="58">
        <f t="shared" si="91"/>
        <v>622.6</v>
      </c>
      <c r="G263" s="58">
        <v>135</v>
      </c>
      <c r="H263" s="58">
        <v>281</v>
      </c>
      <c r="I263" s="58">
        <f t="shared" si="92"/>
        <v>32388.6</v>
      </c>
      <c r="J263" s="58">
        <f t="shared" si="93"/>
        <v>102986.4</v>
      </c>
      <c r="K263" s="58">
        <f t="shared" si="94"/>
        <v>102980</v>
      </c>
      <c r="L263" s="59">
        <f t="shared" si="95"/>
        <v>0.36133333333333334</v>
      </c>
      <c r="M263" s="60">
        <f t="shared" si="96"/>
        <v>0.47497754385964913</v>
      </c>
      <c r="O263" s="110">
        <v>78300</v>
      </c>
      <c r="P263" s="59">
        <f t="shared" si="97"/>
        <v>0.27473684210526317</v>
      </c>
      <c r="Q263" s="60">
        <f t="shared" si="98"/>
        <v>0.38838105263157896</v>
      </c>
      <c r="R263" s="112">
        <f t="shared" si="99"/>
        <v>0.39013543859649125</v>
      </c>
      <c r="S263" s="119">
        <f t="shared" si="88"/>
        <v>78375</v>
      </c>
      <c r="T263" s="60">
        <f t="shared" si="100"/>
        <v>0.27500000000000002</v>
      </c>
      <c r="U263" s="112">
        <f t="shared" si="101"/>
        <v>0.38864421052631581</v>
      </c>
      <c r="V263" s="119">
        <f t="shared" ref="V263:V326" si="106">ROUNDDOWN(C263*0.475-I263,0)</f>
        <v>102986</v>
      </c>
      <c r="W263" s="60">
        <f t="shared" si="102"/>
        <v>0.36135438596491226</v>
      </c>
      <c r="X263" s="112">
        <f t="shared" si="103"/>
        <v>0.47499859649122811</v>
      </c>
      <c r="Y263" s="119">
        <f t="shared" ref="Y263:Y326" si="107">ROUNDDOWN(C263*0.475-I263-500,0)</f>
        <v>102486</v>
      </c>
      <c r="Z263" s="60">
        <f t="shared" si="104"/>
        <v>0.35959999999999998</v>
      </c>
      <c r="AA263" s="112">
        <f t="shared" si="105"/>
        <v>0.47324421052631582</v>
      </c>
      <c r="AB263" s="67"/>
      <c r="AC263" s="67"/>
      <c r="AE263" s="90">
        <v>78300</v>
      </c>
      <c r="AF263" s="91">
        <f t="shared" ref="AF263:AF326" si="108">AE263/C263</f>
        <v>0.27473684210526317</v>
      </c>
      <c r="AG263" s="92">
        <f t="shared" ref="AG263:AG326" si="109">(I263+AE263)/C263</f>
        <v>0.38838105263157896</v>
      </c>
    </row>
    <row r="264" spans="1:33" x14ac:dyDescent="0.25">
      <c r="A264" s="66">
        <v>262000</v>
      </c>
      <c r="B264" s="84" t="s">
        <v>69</v>
      </c>
      <c r="C264" s="57">
        <v>286000</v>
      </c>
      <c r="D264" s="58">
        <f t="shared" si="89"/>
        <v>135850</v>
      </c>
      <c r="E264" s="58">
        <f t="shared" si="90"/>
        <v>31460</v>
      </c>
      <c r="F264" s="58">
        <f t="shared" si="91"/>
        <v>622.6</v>
      </c>
      <c r="G264" s="58">
        <v>135</v>
      </c>
      <c r="H264" s="58">
        <v>281</v>
      </c>
      <c r="I264" s="58">
        <f t="shared" si="92"/>
        <v>32498.6</v>
      </c>
      <c r="J264" s="58">
        <f t="shared" si="93"/>
        <v>103351.4</v>
      </c>
      <c r="K264" s="58">
        <f t="shared" si="94"/>
        <v>103350</v>
      </c>
      <c r="L264" s="59">
        <f t="shared" si="95"/>
        <v>0.36136363636363639</v>
      </c>
      <c r="M264" s="60">
        <f t="shared" si="96"/>
        <v>0.47499510489510494</v>
      </c>
      <c r="O264" s="110">
        <v>78600</v>
      </c>
      <c r="P264" s="59">
        <f t="shared" si="97"/>
        <v>0.27482517482517482</v>
      </c>
      <c r="Q264" s="60">
        <f t="shared" si="98"/>
        <v>0.38845664335664337</v>
      </c>
      <c r="R264" s="112">
        <f t="shared" si="99"/>
        <v>0.39020489510489514</v>
      </c>
      <c r="S264" s="119">
        <f t="shared" si="88"/>
        <v>78650</v>
      </c>
      <c r="T264" s="60">
        <f t="shared" si="100"/>
        <v>0.27500000000000002</v>
      </c>
      <c r="U264" s="112">
        <f t="shared" si="101"/>
        <v>0.38863146853146857</v>
      </c>
      <c r="V264" s="119">
        <f t="shared" si="106"/>
        <v>103351</v>
      </c>
      <c r="W264" s="60">
        <f t="shared" si="102"/>
        <v>0.36136713286713285</v>
      </c>
      <c r="X264" s="112">
        <f t="shared" si="103"/>
        <v>0.47499860139860139</v>
      </c>
      <c r="Y264" s="119">
        <f t="shared" si="107"/>
        <v>102851</v>
      </c>
      <c r="Z264" s="60">
        <f t="shared" si="104"/>
        <v>0.35961888111888113</v>
      </c>
      <c r="AA264" s="112">
        <f t="shared" si="105"/>
        <v>0.47325034965034968</v>
      </c>
      <c r="AB264" s="67"/>
      <c r="AC264" s="67"/>
      <c r="AE264" s="90">
        <v>78600</v>
      </c>
      <c r="AF264" s="91">
        <f t="shared" si="108"/>
        <v>0.27482517482517482</v>
      </c>
      <c r="AG264" s="92">
        <f t="shared" si="109"/>
        <v>0.38845664335664337</v>
      </c>
    </row>
    <row r="265" spans="1:33" x14ac:dyDescent="0.25">
      <c r="A265" s="66">
        <v>263000</v>
      </c>
      <c r="B265" s="84" t="s">
        <v>69</v>
      </c>
      <c r="C265" s="57">
        <v>287000</v>
      </c>
      <c r="D265" s="58">
        <f t="shared" si="89"/>
        <v>136325</v>
      </c>
      <c r="E265" s="58">
        <f t="shared" si="90"/>
        <v>31570</v>
      </c>
      <c r="F265" s="58">
        <f t="shared" si="91"/>
        <v>622.6</v>
      </c>
      <c r="G265" s="58">
        <v>135</v>
      </c>
      <c r="H265" s="58">
        <v>281</v>
      </c>
      <c r="I265" s="58">
        <f t="shared" si="92"/>
        <v>32608.6</v>
      </c>
      <c r="J265" s="58">
        <f t="shared" si="93"/>
        <v>103716.4</v>
      </c>
      <c r="K265" s="58">
        <f t="shared" si="94"/>
        <v>103710</v>
      </c>
      <c r="L265" s="59">
        <f t="shared" si="95"/>
        <v>0.36135888501742158</v>
      </c>
      <c r="M265" s="60">
        <f t="shared" si="96"/>
        <v>0.47497770034843206</v>
      </c>
      <c r="O265" s="110">
        <v>78900</v>
      </c>
      <c r="P265" s="59">
        <f t="shared" si="97"/>
        <v>0.27491289198606272</v>
      </c>
      <c r="Q265" s="60">
        <f t="shared" si="98"/>
        <v>0.3885317073170732</v>
      </c>
      <c r="R265" s="112">
        <f t="shared" si="99"/>
        <v>0.39027386759581884</v>
      </c>
      <c r="S265" s="119">
        <f t="shared" si="88"/>
        <v>78925</v>
      </c>
      <c r="T265" s="60">
        <f t="shared" si="100"/>
        <v>0.27500000000000002</v>
      </c>
      <c r="U265" s="112">
        <f t="shared" si="101"/>
        <v>0.38861881533101045</v>
      </c>
      <c r="V265" s="119">
        <f t="shared" si="106"/>
        <v>103716</v>
      </c>
      <c r="W265" s="60">
        <f t="shared" si="102"/>
        <v>0.36137979094076655</v>
      </c>
      <c r="X265" s="112">
        <f t="shared" si="103"/>
        <v>0.47499860627177704</v>
      </c>
      <c r="Y265" s="119">
        <f t="shared" si="107"/>
        <v>103216</v>
      </c>
      <c r="Z265" s="60">
        <f t="shared" si="104"/>
        <v>0.35963763066202092</v>
      </c>
      <c r="AA265" s="112">
        <f t="shared" si="105"/>
        <v>0.4732564459930314</v>
      </c>
      <c r="AB265" s="67"/>
      <c r="AC265" s="67"/>
      <c r="AE265" s="90">
        <v>78900</v>
      </c>
      <c r="AF265" s="91">
        <f t="shared" si="108"/>
        <v>0.27491289198606272</v>
      </c>
      <c r="AG265" s="92">
        <f t="shared" si="109"/>
        <v>0.3885317073170732</v>
      </c>
    </row>
    <row r="266" spans="1:33" x14ac:dyDescent="0.25">
      <c r="A266" s="66">
        <v>264000</v>
      </c>
      <c r="B266" s="84" t="s">
        <v>69</v>
      </c>
      <c r="C266" s="57">
        <v>288000</v>
      </c>
      <c r="D266" s="58">
        <f t="shared" si="89"/>
        <v>136800</v>
      </c>
      <c r="E266" s="58">
        <f t="shared" si="90"/>
        <v>31680</v>
      </c>
      <c r="F266" s="58">
        <f t="shared" si="91"/>
        <v>622.6</v>
      </c>
      <c r="G266" s="58">
        <v>135</v>
      </c>
      <c r="H266" s="58">
        <v>281</v>
      </c>
      <c r="I266" s="58">
        <f t="shared" si="92"/>
        <v>32718.6</v>
      </c>
      <c r="J266" s="58">
        <f t="shared" si="93"/>
        <v>104081.4</v>
      </c>
      <c r="K266" s="58">
        <f t="shared" si="94"/>
        <v>104080</v>
      </c>
      <c r="L266" s="59">
        <f t="shared" si="95"/>
        <v>0.36138888888888887</v>
      </c>
      <c r="M266" s="60">
        <f t="shared" si="96"/>
        <v>0.47499513888888889</v>
      </c>
      <c r="O266" s="110">
        <v>79200</v>
      </c>
      <c r="P266" s="59">
        <f t="shared" si="97"/>
        <v>0.27500000000000002</v>
      </c>
      <c r="Q266" s="60">
        <f t="shared" si="98"/>
        <v>0.38860625000000004</v>
      </c>
      <c r="R266" s="112">
        <f t="shared" si="99"/>
        <v>0.39034236111111115</v>
      </c>
      <c r="S266" s="119">
        <f t="shared" ref="S266:S329" si="110">ROUNDDOWN(C266*0.275,0)</f>
        <v>79200</v>
      </c>
      <c r="T266" s="60">
        <f t="shared" si="100"/>
        <v>0.27500000000000002</v>
      </c>
      <c r="U266" s="112">
        <f t="shared" si="101"/>
        <v>0.38860625000000004</v>
      </c>
      <c r="V266" s="119">
        <f t="shared" si="106"/>
        <v>104081</v>
      </c>
      <c r="W266" s="60">
        <f t="shared" si="102"/>
        <v>0.36139236111111112</v>
      </c>
      <c r="X266" s="112">
        <f t="shared" si="103"/>
        <v>0.47499861111111114</v>
      </c>
      <c r="Y266" s="119">
        <f t="shared" si="107"/>
        <v>103581</v>
      </c>
      <c r="Z266" s="60">
        <f t="shared" si="104"/>
        <v>0.35965625000000001</v>
      </c>
      <c r="AA266" s="112">
        <f t="shared" si="105"/>
        <v>0.47326250000000003</v>
      </c>
      <c r="AB266" s="67"/>
      <c r="AC266" s="67"/>
      <c r="AE266" s="90">
        <v>79200</v>
      </c>
      <c r="AF266" s="91">
        <f t="shared" si="108"/>
        <v>0.27500000000000002</v>
      </c>
      <c r="AG266" s="92">
        <f t="shared" si="109"/>
        <v>0.38860625000000004</v>
      </c>
    </row>
    <row r="267" spans="1:33" x14ac:dyDescent="0.25">
      <c r="A267" s="66">
        <v>265000</v>
      </c>
      <c r="B267" s="84" t="s">
        <v>69</v>
      </c>
      <c r="C267" s="57">
        <v>290000</v>
      </c>
      <c r="D267" s="58">
        <f t="shared" si="89"/>
        <v>137750</v>
      </c>
      <c r="E267" s="58">
        <f t="shared" si="90"/>
        <v>31900</v>
      </c>
      <c r="F267" s="58">
        <f t="shared" si="91"/>
        <v>622.6</v>
      </c>
      <c r="G267" s="58">
        <v>135</v>
      </c>
      <c r="H267" s="58">
        <v>281</v>
      </c>
      <c r="I267" s="58">
        <f t="shared" si="92"/>
        <v>32938.6</v>
      </c>
      <c r="J267" s="58">
        <f t="shared" si="93"/>
        <v>104811.4</v>
      </c>
      <c r="K267" s="58">
        <f t="shared" si="94"/>
        <v>104810</v>
      </c>
      <c r="L267" s="59">
        <f t="shared" si="95"/>
        <v>0.36141379310344829</v>
      </c>
      <c r="M267" s="60">
        <f t="shared" si="96"/>
        <v>0.47499517241379313</v>
      </c>
      <c r="O267" s="110">
        <v>79500</v>
      </c>
      <c r="P267" s="59">
        <f t="shared" si="97"/>
        <v>0.27413793103448275</v>
      </c>
      <c r="Q267" s="60">
        <f t="shared" si="98"/>
        <v>0.38771931034482759</v>
      </c>
      <c r="R267" s="112">
        <f t="shared" si="99"/>
        <v>0.38944344827586208</v>
      </c>
      <c r="S267" s="119">
        <f t="shared" si="110"/>
        <v>79750</v>
      </c>
      <c r="T267" s="60">
        <f t="shared" si="100"/>
        <v>0.27500000000000002</v>
      </c>
      <c r="U267" s="112">
        <f t="shared" si="101"/>
        <v>0.38858137931034487</v>
      </c>
      <c r="V267" s="119">
        <f t="shared" si="106"/>
        <v>104811</v>
      </c>
      <c r="W267" s="60">
        <f t="shared" si="102"/>
        <v>0.36141724137931036</v>
      </c>
      <c r="X267" s="112">
        <f t="shared" si="103"/>
        <v>0.4749986206896552</v>
      </c>
      <c r="Y267" s="119">
        <f t="shared" si="107"/>
        <v>104311</v>
      </c>
      <c r="Z267" s="60">
        <f t="shared" si="104"/>
        <v>0.35969310344827587</v>
      </c>
      <c r="AA267" s="112">
        <f t="shared" si="105"/>
        <v>0.47327448275862072</v>
      </c>
      <c r="AB267" s="67"/>
      <c r="AC267" s="67"/>
      <c r="AE267" s="90">
        <v>79500</v>
      </c>
      <c r="AF267" s="91">
        <f t="shared" si="108"/>
        <v>0.27413793103448275</v>
      </c>
      <c r="AG267" s="92">
        <f t="shared" si="109"/>
        <v>0.38771931034482759</v>
      </c>
    </row>
    <row r="268" spans="1:33" x14ac:dyDescent="0.25">
      <c r="A268" s="66">
        <v>266000</v>
      </c>
      <c r="B268" s="84" t="s">
        <v>69</v>
      </c>
      <c r="C268" s="57">
        <v>291000</v>
      </c>
      <c r="D268" s="58">
        <f t="shared" si="89"/>
        <v>138225</v>
      </c>
      <c r="E268" s="58">
        <f t="shared" si="90"/>
        <v>32010</v>
      </c>
      <c r="F268" s="58">
        <f t="shared" si="91"/>
        <v>622.6</v>
      </c>
      <c r="G268" s="58">
        <v>135</v>
      </c>
      <c r="H268" s="58">
        <v>281</v>
      </c>
      <c r="I268" s="58">
        <f t="shared" si="92"/>
        <v>33048.6</v>
      </c>
      <c r="J268" s="58">
        <f t="shared" si="93"/>
        <v>105176.4</v>
      </c>
      <c r="K268" s="58">
        <f t="shared" si="94"/>
        <v>105170</v>
      </c>
      <c r="L268" s="59">
        <f t="shared" si="95"/>
        <v>0.36140893470790381</v>
      </c>
      <c r="M268" s="60">
        <f t="shared" si="96"/>
        <v>0.47497800687285224</v>
      </c>
      <c r="O268" s="110">
        <v>79800</v>
      </c>
      <c r="P268" s="59">
        <f t="shared" si="97"/>
        <v>0.27422680412371137</v>
      </c>
      <c r="Q268" s="60">
        <f t="shared" si="98"/>
        <v>0.3877958762886598</v>
      </c>
      <c r="R268" s="112">
        <f t="shared" si="99"/>
        <v>0.38951408934707904</v>
      </c>
      <c r="S268" s="119">
        <f t="shared" si="110"/>
        <v>80025</v>
      </c>
      <c r="T268" s="60">
        <f t="shared" si="100"/>
        <v>0.27500000000000002</v>
      </c>
      <c r="U268" s="112">
        <f t="shared" si="101"/>
        <v>0.38856907216494846</v>
      </c>
      <c r="V268" s="119">
        <f t="shared" si="106"/>
        <v>105176</v>
      </c>
      <c r="W268" s="60">
        <f t="shared" si="102"/>
        <v>0.3614295532646048</v>
      </c>
      <c r="X268" s="112">
        <f t="shared" si="103"/>
        <v>0.47499862542955329</v>
      </c>
      <c r="Y268" s="119">
        <f t="shared" si="107"/>
        <v>104676</v>
      </c>
      <c r="Z268" s="60">
        <f t="shared" si="104"/>
        <v>0.35971134020618556</v>
      </c>
      <c r="AA268" s="112">
        <f t="shared" si="105"/>
        <v>0.47328041237113405</v>
      </c>
      <c r="AB268" s="67"/>
      <c r="AC268" s="67"/>
      <c r="AE268" s="90">
        <v>79800</v>
      </c>
      <c r="AF268" s="91">
        <f t="shared" si="108"/>
        <v>0.27422680412371137</v>
      </c>
      <c r="AG268" s="92">
        <f t="shared" si="109"/>
        <v>0.3877958762886598</v>
      </c>
    </row>
    <row r="269" spans="1:33" x14ac:dyDescent="0.25">
      <c r="A269" s="66">
        <v>267000</v>
      </c>
      <c r="B269" s="84" t="s">
        <v>69</v>
      </c>
      <c r="C269" s="57">
        <v>292000</v>
      </c>
      <c r="D269" s="58">
        <f t="shared" si="89"/>
        <v>138700</v>
      </c>
      <c r="E269" s="58">
        <f t="shared" si="90"/>
        <v>32120</v>
      </c>
      <c r="F269" s="58">
        <f t="shared" si="91"/>
        <v>622.6</v>
      </c>
      <c r="G269" s="58">
        <v>135</v>
      </c>
      <c r="H269" s="58">
        <v>281</v>
      </c>
      <c r="I269" s="58">
        <f t="shared" si="92"/>
        <v>33158.6</v>
      </c>
      <c r="J269" s="58">
        <f t="shared" si="93"/>
        <v>105541.4</v>
      </c>
      <c r="K269" s="58">
        <f t="shared" si="94"/>
        <v>105540</v>
      </c>
      <c r="L269" s="59">
        <f t="shared" si="95"/>
        <v>0.36143835616438358</v>
      </c>
      <c r="M269" s="60">
        <f t="shared" si="96"/>
        <v>0.47499520547945207</v>
      </c>
      <c r="O269" s="110">
        <v>80100</v>
      </c>
      <c r="P269" s="59">
        <f t="shared" si="97"/>
        <v>0.27431506849315068</v>
      </c>
      <c r="Q269" s="60">
        <f t="shared" si="98"/>
        <v>0.38787191780821922</v>
      </c>
      <c r="R269" s="112">
        <f t="shared" si="99"/>
        <v>0.38958424657534246</v>
      </c>
      <c r="S269" s="119">
        <f t="shared" si="110"/>
        <v>80300</v>
      </c>
      <c r="T269" s="60">
        <f t="shared" si="100"/>
        <v>0.27500000000000002</v>
      </c>
      <c r="U269" s="112">
        <f t="shared" si="101"/>
        <v>0.38855684931506851</v>
      </c>
      <c r="V269" s="119">
        <f t="shared" si="106"/>
        <v>105541</v>
      </c>
      <c r="W269" s="60">
        <f t="shared" si="102"/>
        <v>0.3614417808219178</v>
      </c>
      <c r="X269" s="112">
        <f t="shared" si="103"/>
        <v>0.47499863013698634</v>
      </c>
      <c r="Y269" s="119">
        <f t="shared" si="107"/>
        <v>105041</v>
      </c>
      <c r="Z269" s="60">
        <f t="shared" si="104"/>
        <v>0.35972945205479451</v>
      </c>
      <c r="AA269" s="112">
        <f t="shared" si="105"/>
        <v>0.47328630136986305</v>
      </c>
      <c r="AB269" s="67"/>
      <c r="AC269" s="67"/>
      <c r="AE269" s="90">
        <v>80100</v>
      </c>
      <c r="AF269" s="91">
        <f t="shared" si="108"/>
        <v>0.27431506849315068</v>
      </c>
      <c r="AG269" s="92">
        <f t="shared" si="109"/>
        <v>0.38787191780821922</v>
      </c>
    </row>
    <row r="270" spans="1:33" x14ac:dyDescent="0.25">
      <c r="A270" s="66">
        <v>268000</v>
      </c>
      <c r="B270" s="84" t="s">
        <v>69</v>
      </c>
      <c r="C270" s="57">
        <v>293000</v>
      </c>
      <c r="D270" s="58">
        <f t="shared" si="89"/>
        <v>139175</v>
      </c>
      <c r="E270" s="58">
        <f t="shared" si="90"/>
        <v>32230</v>
      </c>
      <c r="F270" s="58">
        <f t="shared" si="91"/>
        <v>622.6</v>
      </c>
      <c r="G270" s="58">
        <v>135</v>
      </c>
      <c r="H270" s="58">
        <v>281</v>
      </c>
      <c r="I270" s="58">
        <f t="shared" si="92"/>
        <v>33268.6</v>
      </c>
      <c r="J270" s="58">
        <f t="shared" si="93"/>
        <v>105906.4</v>
      </c>
      <c r="K270" s="58">
        <f t="shared" si="94"/>
        <v>105900</v>
      </c>
      <c r="L270" s="59">
        <f t="shared" si="95"/>
        <v>0.36143344709897612</v>
      </c>
      <c r="M270" s="60">
        <f t="shared" si="96"/>
        <v>0.47497815699658708</v>
      </c>
      <c r="O270" s="110">
        <v>80400</v>
      </c>
      <c r="P270" s="59">
        <f t="shared" si="97"/>
        <v>0.27440273037542662</v>
      </c>
      <c r="Q270" s="60">
        <f t="shared" si="98"/>
        <v>0.38794744027303757</v>
      </c>
      <c r="R270" s="112">
        <f t="shared" si="99"/>
        <v>0.38965392491467576</v>
      </c>
      <c r="S270" s="119">
        <f t="shared" si="110"/>
        <v>80575</v>
      </c>
      <c r="T270" s="60">
        <f t="shared" si="100"/>
        <v>0.27500000000000002</v>
      </c>
      <c r="U270" s="112">
        <f t="shared" si="101"/>
        <v>0.38854470989761092</v>
      </c>
      <c r="V270" s="119">
        <f t="shared" si="106"/>
        <v>105906</v>
      </c>
      <c r="W270" s="60">
        <f t="shared" si="102"/>
        <v>0.36145392491467576</v>
      </c>
      <c r="X270" s="112">
        <f t="shared" si="103"/>
        <v>0.47499863481228671</v>
      </c>
      <c r="Y270" s="119">
        <f t="shared" si="107"/>
        <v>105406</v>
      </c>
      <c r="Z270" s="60">
        <f t="shared" si="104"/>
        <v>0.35974744027303757</v>
      </c>
      <c r="AA270" s="112">
        <f t="shared" si="105"/>
        <v>0.47329215017064846</v>
      </c>
      <c r="AB270" s="67"/>
      <c r="AC270" s="67"/>
      <c r="AE270" s="90">
        <v>80400</v>
      </c>
      <c r="AF270" s="91">
        <f t="shared" si="108"/>
        <v>0.27440273037542662</v>
      </c>
      <c r="AG270" s="92">
        <f t="shared" si="109"/>
        <v>0.38794744027303757</v>
      </c>
    </row>
    <row r="271" spans="1:33" x14ac:dyDescent="0.25">
      <c r="A271" s="66">
        <v>269000</v>
      </c>
      <c r="B271" s="84" t="s">
        <v>69</v>
      </c>
      <c r="C271" s="57">
        <v>294000</v>
      </c>
      <c r="D271" s="58">
        <f t="shared" si="89"/>
        <v>139650</v>
      </c>
      <c r="E271" s="58">
        <f t="shared" si="90"/>
        <v>32340</v>
      </c>
      <c r="F271" s="58">
        <f t="shared" si="91"/>
        <v>622.6</v>
      </c>
      <c r="G271" s="58">
        <v>135</v>
      </c>
      <c r="H271" s="58">
        <v>281</v>
      </c>
      <c r="I271" s="58">
        <f t="shared" si="92"/>
        <v>33378.6</v>
      </c>
      <c r="J271" s="58">
        <f t="shared" si="93"/>
        <v>106271.4</v>
      </c>
      <c r="K271" s="58">
        <f t="shared" si="94"/>
        <v>106270</v>
      </c>
      <c r="L271" s="59">
        <f t="shared" si="95"/>
        <v>0.36146258503401363</v>
      </c>
      <c r="M271" s="60">
        <f t="shared" si="96"/>
        <v>0.47499523809523814</v>
      </c>
      <c r="O271" s="110">
        <v>80700</v>
      </c>
      <c r="P271" s="59">
        <f t="shared" si="97"/>
        <v>0.27448979591836736</v>
      </c>
      <c r="Q271" s="60">
        <f t="shared" si="98"/>
        <v>0.38802244897959187</v>
      </c>
      <c r="R271" s="112">
        <f t="shared" si="99"/>
        <v>0.38972312925170072</v>
      </c>
      <c r="S271" s="119">
        <f t="shared" si="110"/>
        <v>80850</v>
      </c>
      <c r="T271" s="60">
        <f t="shared" si="100"/>
        <v>0.27500000000000002</v>
      </c>
      <c r="U271" s="112">
        <f t="shared" si="101"/>
        <v>0.38853265306122453</v>
      </c>
      <c r="V271" s="119">
        <f t="shared" si="106"/>
        <v>106271</v>
      </c>
      <c r="W271" s="60">
        <f t="shared" si="102"/>
        <v>0.36146598639455785</v>
      </c>
      <c r="X271" s="112">
        <f t="shared" si="103"/>
        <v>0.47499863945578236</v>
      </c>
      <c r="Y271" s="119">
        <f t="shared" si="107"/>
        <v>105771</v>
      </c>
      <c r="Z271" s="60">
        <f t="shared" si="104"/>
        <v>0.359765306122449</v>
      </c>
      <c r="AA271" s="112">
        <f t="shared" si="105"/>
        <v>0.47329795918367351</v>
      </c>
      <c r="AB271" s="67"/>
      <c r="AC271" s="67"/>
      <c r="AE271" s="90">
        <v>80700</v>
      </c>
      <c r="AF271" s="91">
        <f t="shared" si="108"/>
        <v>0.27448979591836736</v>
      </c>
      <c r="AG271" s="92">
        <f t="shared" si="109"/>
        <v>0.38802244897959187</v>
      </c>
    </row>
    <row r="272" spans="1:33" x14ac:dyDescent="0.25">
      <c r="A272" s="66">
        <v>270000</v>
      </c>
      <c r="B272" s="84" t="s">
        <v>69</v>
      </c>
      <c r="C272" s="57">
        <v>295000</v>
      </c>
      <c r="D272" s="58">
        <f t="shared" si="89"/>
        <v>140125</v>
      </c>
      <c r="E272" s="58">
        <f t="shared" si="90"/>
        <v>32450</v>
      </c>
      <c r="F272" s="58">
        <f t="shared" si="91"/>
        <v>622.6</v>
      </c>
      <c r="G272" s="58">
        <v>135</v>
      </c>
      <c r="H272" s="58">
        <v>281</v>
      </c>
      <c r="I272" s="58">
        <f t="shared" si="92"/>
        <v>33488.6</v>
      </c>
      <c r="J272" s="58">
        <f t="shared" si="93"/>
        <v>106636.4</v>
      </c>
      <c r="K272" s="58">
        <f t="shared" si="94"/>
        <v>106630</v>
      </c>
      <c r="L272" s="59">
        <f t="shared" si="95"/>
        <v>0.36145762711864404</v>
      </c>
      <c r="M272" s="60">
        <f t="shared" si="96"/>
        <v>0.47497830508474576</v>
      </c>
      <c r="O272" s="110">
        <v>81000</v>
      </c>
      <c r="P272" s="59">
        <f t="shared" si="97"/>
        <v>0.27457627118644068</v>
      </c>
      <c r="Q272" s="60">
        <f t="shared" si="98"/>
        <v>0.38809694915254239</v>
      </c>
      <c r="R272" s="112">
        <f t="shared" si="99"/>
        <v>0.38979186440677965</v>
      </c>
      <c r="S272" s="119">
        <f t="shared" si="110"/>
        <v>81125</v>
      </c>
      <c r="T272" s="60">
        <f t="shared" si="100"/>
        <v>0.27500000000000002</v>
      </c>
      <c r="U272" s="112">
        <f t="shared" si="101"/>
        <v>0.38852067796610174</v>
      </c>
      <c r="V272" s="119">
        <f t="shared" si="106"/>
        <v>106636</v>
      </c>
      <c r="W272" s="60">
        <f t="shared" si="102"/>
        <v>0.36147796610169491</v>
      </c>
      <c r="X272" s="112">
        <f t="shared" si="103"/>
        <v>0.47499864406779663</v>
      </c>
      <c r="Y272" s="119">
        <f t="shared" si="107"/>
        <v>106136</v>
      </c>
      <c r="Z272" s="60">
        <f t="shared" si="104"/>
        <v>0.35978305084745765</v>
      </c>
      <c r="AA272" s="112">
        <f t="shared" si="105"/>
        <v>0.47330372881355937</v>
      </c>
      <c r="AB272" s="67"/>
      <c r="AC272" s="67"/>
      <c r="AE272" s="90">
        <v>81000</v>
      </c>
      <c r="AF272" s="91">
        <f t="shared" si="108"/>
        <v>0.27457627118644068</v>
      </c>
      <c r="AG272" s="92">
        <f t="shared" si="109"/>
        <v>0.38809694915254239</v>
      </c>
    </row>
    <row r="273" spans="1:33" x14ac:dyDescent="0.25">
      <c r="A273" s="66">
        <v>271000</v>
      </c>
      <c r="B273" s="84" t="s">
        <v>69</v>
      </c>
      <c r="C273" s="57">
        <v>296000</v>
      </c>
      <c r="D273" s="58">
        <f t="shared" si="89"/>
        <v>140600</v>
      </c>
      <c r="E273" s="58">
        <f t="shared" si="90"/>
        <v>32560</v>
      </c>
      <c r="F273" s="58">
        <f t="shared" si="91"/>
        <v>622.6</v>
      </c>
      <c r="G273" s="58">
        <v>135</v>
      </c>
      <c r="H273" s="58">
        <v>281</v>
      </c>
      <c r="I273" s="58">
        <f t="shared" si="92"/>
        <v>33598.6</v>
      </c>
      <c r="J273" s="58">
        <f t="shared" si="93"/>
        <v>107001.4</v>
      </c>
      <c r="K273" s="58">
        <f t="shared" si="94"/>
        <v>107000</v>
      </c>
      <c r="L273" s="59">
        <f t="shared" si="95"/>
        <v>0.36148648648648651</v>
      </c>
      <c r="M273" s="60">
        <f t="shared" si="96"/>
        <v>0.47499527027027028</v>
      </c>
      <c r="O273" s="110">
        <v>81300</v>
      </c>
      <c r="P273" s="59">
        <f t="shared" si="97"/>
        <v>0.27466216216216216</v>
      </c>
      <c r="Q273" s="60">
        <f t="shared" si="98"/>
        <v>0.38817094594594598</v>
      </c>
      <c r="R273" s="112">
        <f t="shared" si="99"/>
        <v>0.38986013513513518</v>
      </c>
      <c r="S273" s="119">
        <f t="shared" si="110"/>
        <v>81400</v>
      </c>
      <c r="T273" s="60">
        <f t="shared" si="100"/>
        <v>0.27500000000000002</v>
      </c>
      <c r="U273" s="112">
        <f t="shared" si="101"/>
        <v>0.38850878378378378</v>
      </c>
      <c r="V273" s="119">
        <f t="shared" si="106"/>
        <v>107001</v>
      </c>
      <c r="W273" s="60">
        <f t="shared" si="102"/>
        <v>0.36148986486486484</v>
      </c>
      <c r="X273" s="112">
        <f t="shared" si="103"/>
        <v>0.47499864864864866</v>
      </c>
      <c r="Y273" s="119">
        <f t="shared" si="107"/>
        <v>106501</v>
      </c>
      <c r="Z273" s="60">
        <f t="shared" si="104"/>
        <v>0.3598006756756757</v>
      </c>
      <c r="AA273" s="112">
        <f t="shared" si="105"/>
        <v>0.47330945945945946</v>
      </c>
      <c r="AB273" s="67"/>
      <c r="AC273" s="67"/>
      <c r="AE273" s="90">
        <v>81300</v>
      </c>
      <c r="AF273" s="91">
        <f t="shared" si="108"/>
        <v>0.27466216216216216</v>
      </c>
      <c r="AG273" s="92">
        <f t="shared" si="109"/>
        <v>0.38817094594594598</v>
      </c>
    </row>
    <row r="274" spans="1:33" x14ac:dyDescent="0.25">
      <c r="A274" s="66">
        <v>272000</v>
      </c>
      <c r="B274" s="84" t="s">
        <v>69</v>
      </c>
      <c r="C274" s="57">
        <v>297000</v>
      </c>
      <c r="D274" s="58">
        <f t="shared" si="89"/>
        <v>141075</v>
      </c>
      <c r="E274" s="58">
        <f t="shared" si="90"/>
        <v>32670</v>
      </c>
      <c r="F274" s="58">
        <f t="shared" si="91"/>
        <v>622.6</v>
      </c>
      <c r="G274" s="58">
        <v>135</v>
      </c>
      <c r="H274" s="58">
        <v>281</v>
      </c>
      <c r="I274" s="58">
        <f t="shared" si="92"/>
        <v>33708.6</v>
      </c>
      <c r="J274" s="58">
        <f t="shared" si="93"/>
        <v>107366.39999999999</v>
      </c>
      <c r="K274" s="58">
        <f t="shared" si="94"/>
        <v>107360</v>
      </c>
      <c r="L274" s="59">
        <f t="shared" si="95"/>
        <v>0.36148148148148146</v>
      </c>
      <c r="M274" s="60">
        <f t="shared" si="96"/>
        <v>0.47497845117845122</v>
      </c>
      <c r="O274" s="110">
        <v>81600</v>
      </c>
      <c r="P274" s="59">
        <f t="shared" si="97"/>
        <v>0.27474747474747474</v>
      </c>
      <c r="Q274" s="60">
        <f t="shared" si="98"/>
        <v>0.38824444444444445</v>
      </c>
      <c r="R274" s="112">
        <f t="shared" si="99"/>
        <v>0.38992794612794612</v>
      </c>
      <c r="S274" s="119">
        <f t="shared" si="110"/>
        <v>81675</v>
      </c>
      <c r="T274" s="60">
        <f t="shared" si="100"/>
        <v>0.27500000000000002</v>
      </c>
      <c r="U274" s="112">
        <f t="shared" si="101"/>
        <v>0.38849696969696973</v>
      </c>
      <c r="V274" s="119">
        <f t="shared" si="106"/>
        <v>107366</v>
      </c>
      <c r="W274" s="60">
        <f t="shared" si="102"/>
        <v>0.36150168350168349</v>
      </c>
      <c r="X274" s="112">
        <f t="shared" si="103"/>
        <v>0.4749986531986532</v>
      </c>
      <c r="Y274" s="119">
        <f t="shared" si="107"/>
        <v>106866</v>
      </c>
      <c r="Z274" s="60">
        <f t="shared" si="104"/>
        <v>0.35981818181818181</v>
      </c>
      <c r="AA274" s="112">
        <f t="shared" si="105"/>
        <v>0.47331515151515152</v>
      </c>
      <c r="AB274" s="67"/>
      <c r="AC274" s="67"/>
      <c r="AE274" s="90">
        <v>81600</v>
      </c>
      <c r="AF274" s="91">
        <f t="shared" si="108"/>
        <v>0.27474747474747474</v>
      </c>
      <c r="AG274" s="92">
        <f t="shared" si="109"/>
        <v>0.38824444444444445</v>
      </c>
    </row>
    <row r="275" spans="1:33" x14ac:dyDescent="0.25">
      <c r="A275" s="66">
        <v>273000</v>
      </c>
      <c r="B275" s="84" t="s">
        <v>69</v>
      </c>
      <c r="C275" s="57">
        <v>298000</v>
      </c>
      <c r="D275" s="58">
        <f t="shared" si="89"/>
        <v>141550</v>
      </c>
      <c r="E275" s="58">
        <f t="shared" si="90"/>
        <v>32780</v>
      </c>
      <c r="F275" s="58">
        <f t="shared" si="91"/>
        <v>622.6</v>
      </c>
      <c r="G275" s="58">
        <v>135</v>
      </c>
      <c r="H275" s="58">
        <v>281</v>
      </c>
      <c r="I275" s="58">
        <f t="shared" si="92"/>
        <v>33818.6</v>
      </c>
      <c r="J275" s="58">
        <f t="shared" si="93"/>
        <v>107731.4</v>
      </c>
      <c r="K275" s="58">
        <f t="shared" si="94"/>
        <v>107730</v>
      </c>
      <c r="L275" s="59">
        <f t="shared" si="95"/>
        <v>0.36151006711409395</v>
      </c>
      <c r="M275" s="60">
        <f t="shared" si="96"/>
        <v>0.47499530201342283</v>
      </c>
      <c r="O275" s="110">
        <v>81900</v>
      </c>
      <c r="P275" s="59">
        <f t="shared" si="97"/>
        <v>0.27483221476510067</v>
      </c>
      <c r="Q275" s="60">
        <f t="shared" si="98"/>
        <v>0.38831744966442955</v>
      </c>
      <c r="R275" s="112">
        <f t="shared" si="99"/>
        <v>0.38999530201342286</v>
      </c>
      <c r="S275" s="119">
        <f t="shared" si="110"/>
        <v>81950</v>
      </c>
      <c r="T275" s="60">
        <f t="shared" si="100"/>
        <v>0.27500000000000002</v>
      </c>
      <c r="U275" s="112">
        <f t="shared" si="101"/>
        <v>0.3884852348993289</v>
      </c>
      <c r="V275" s="119">
        <f t="shared" si="106"/>
        <v>107731</v>
      </c>
      <c r="W275" s="60">
        <f t="shared" si="102"/>
        <v>0.36151342281879195</v>
      </c>
      <c r="X275" s="112">
        <f t="shared" si="103"/>
        <v>0.47499865771812083</v>
      </c>
      <c r="Y275" s="119">
        <f t="shared" si="107"/>
        <v>107231</v>
      </c>
      <c r="Z275" s="60">
        <f t="shared" si="104"/>
        <v>0.35983557046979864</v>
      </c>
      <c r="AA275" s="112">
        <f t="shared" si="105"/>
        <v>0.47332080536912752</v>
      </c>
      <c r="AB275" s="67"/>
      <c r="AC275" s="67"/>
      <c r="AE275" s="90">
        <v>81900</v>
      </c>
      <c r="AF275" s="91">
        <f t="shared" si="108"/>
        <v>0.27483221476510067</v>
      </c>
      <c r="AG275" s="92">
        <f t="shared" si="109"/>
        <v>0.38831744966442955</v>
      </c>
    </row>
    <row r="276" spans="1:33" x14ac:dyDescent="0.25">
      <c r="A276" s="66">
        <v>274000</v>
      </c>
      <c r="B276" s="84" t="s">
        <v>69</v>
      </c>
      <c r="C276" s="57">
        <v>299000</v>
      </c>
      <c r="D276" s="58">
        <f t="shared" si="89"/>
        <v>142025</v>
      </c>
      <c r="E276" s="58">
        <f t="shared" si="90"/>
        <v>32890</v>
      </c>
      <c r="F276" s="58">
        <f t="shared" si="91"/>
        <v>622.6</v>
      </c>
      <c r="G276" s="58">
        <v>135</v>
      </c>
      <c r="H276" s="58">
        <v>281</v>
      </c>
      <c r="I276" s="58">
        <f t="shared" si="92"/>
        <v>33928.6</v>
      </c>
      <c r="J276" s="58">
        <f t="shared" si="93"/>
        <v>108096.4</v>
      </c>
      <c r="K276" s="58">
        <f t="shared" si="94"/>
        <v>108090</v>
      </c>
      <c r="L276" s="59">
        <f t="shared" si="95"/>
        <v>0.36150501672240803</v>
      </c>
      <c r="M276" s="60">
        <f t="shared" si="96"/>
        <v>0.47497859531772579</v>
      </c>
      <c r="O276" s="110">
        <v>82200</v>
      </c>
      <c r="P276" s="59">
        <f t="shared" si="97"/>
        <v>0.27491638795986623</v>
      </c>
      <c r="Q276" s="60">
        <f t="shared" si="98"/>
        <v>0.38838996655518399</v>
      </c>
      <c r="R276" s="112">
        <f t="shared" si="99"/>
        <v>0.39006220735785957</v>
      </c>
      <c r="S276" s="119">
        <f t="shared" si="110"/>
        <v>82225</v>
      </c>
      <c r="T276" s="60">
        <f t="shared" si="100"/>
        <v>0.27500000000000002</v>
      </c>
      <c r="U276" s="112">
        <f t="shared" si="101"/>
        <v>0.38847357859531773</v>
      </c>
      <c r="V276" s="119">
        <f t="shared" si="106"/>
        <v>108096</v>
      </c>
      <c r="W276" s="60">
        <f t="shared" si="102"/>
        <v>0.36152508361204011</v>
      </c>
      <c r="X276" s="112">
        <f t="shared" si="103"/>
        <v>0.47499866220735787</v>
      </c>
      <c r="Y276" s="119">
        <f t="shared" si="107"/>
        <v>107596</v>
      </c>
      <c r="Z276" s="60">
        <f t="shared" si="104"/>
        <v>0.35985284280936453</v>
      </c>
      <c r="AA276" s="112">
        <f t="shared" si="105"/>
        <v>0.47332642140468228</v>
      </c>
      <c r="AB276" s="67"/>
      <c r="AC276" s="67"/>
      <c r="AE276" s="90">
        <v>82200</v>
      </c>
      <c r="AF276" s="91">
        <f t="shared" si="108"/>
        <v>0.27491638795986623</v>
      </c>
      <c r="AG276" s="92">
        <f t="shared" si="109"/>
        <v>0.38838996655518399</v>
      </c>
    </row>
    <row r="277" spans="1:33" x14ac:dyDescent="0.25">
      <c r="A277" s="66">
        <v>275000</v>
      </c>
      <c r="B277" s="84" t="s">
        <v>69</v>
      </c>
      <c r="C277" s="57">
        <v>300000</v>
      </c>
      <c r="D277" s="58">
        <f t="shared" si="89"/>
        <v>142500</v>
      </c>
      <c r="E277" s="58">
        <f t="shared" si="90"/>
        <v>33000</v>
      </c>
      <c r="F277" s="58">
        <f t="shared" si="91"/>
        <v>622.6</v>
      </c>
      <c r="G277" s="58">
        <v>135</v>
      </c>
      <c r="H277" s="58">
        <v>281</v>
      </c>
      <c r="I277" s="58">
        <f t="shared" si="92"/>
        <v>34038.6</v>
      </c>
      <c r="J277" s="58">
        <f t="shared" si="93"/>
        <v>108461.4</v>
      </c>
      <c r="K277" s="58">
        <f t="shared" si="94"/>
        <v>108460</v>
      </c>
      <c r="L277" s="59">
        <f t="shared" si="95"/>
        <v>0.36153333333333332</v>
      </c>
      <c r="M277" s="60">
        <f t="shared" si="96"/>
        <v>0.47499533333333338</v>
      </c>
      <c r="O277" s="110">
        <v>82500</v>
      </c>
      <c r="P277" s="59">
        <f t="shared" si="97"/>
        <v>0.27500000000000002</v>
      </c>
      <c r="Q277" s="60">
        <f t="shared" si="98"/>
        <v>0.38846200000000003</v>
      </c>
      <c r="R277" s="112">
        <f t="shared" si="99"/>
        <v>0.39012866666666668</v>
      </c>
      <c r="S277" s="119">
        <f t="shared" si="110"/>
        <v>82500</v>
      </c>
      <c r="T277" s="60">
        <f t="shared" si="100"/>
        <v>0.27500000000000002</v>
      </c>
      <c r="U277" s="112">
        <f t="shared" si="101"/>
        <v>0.38846200000000003</v>
      </c>
      <c r="V277" s="119">
        <f t="shared" si="106"/>
        <v>108461</v>
      </c>
      <c r="W277" s="60">
        <f t="shared" si="102"/>
        <v>0.36153666666666667</v>
      </c>
      <c r="X277" s="112">
        <f t="shared" si="103"/>
        <v>0.47499866666666668</v>
      </c>
      <c r="Y277" s="119">
        <f t="shared" si="107"/>
        <v>107961</v>
      </c>
      <c r="Z277" s="60">
        <f t="shared" si="104"/>
        <v>0.35987000000000002</v>
      </c>
      <c r="AA277" s="112">
        <f t="shared" si="105"/>
        <v>0.47333200000000003</v>
      </c>
      <c r="AB277" s="67"/>
      <c r="AC277" s="67"/>
      <c r="AE277" s="90">
        <v>82500</v>
      </c>
      <c r="AF277" s="91">
        <f t="shared" si="108"/>
        <v>0.27500000000000002</v>
      </c>
      <c r="AG277" s="92">
        <f t="shared" si="109"/>
        <v>0.38846200000000003</v>
      </c>
    </row>
    <row r="278" spans="1:33" x14ac:dyDescent="0.25">
      <c r="A278" s="66">
        <v>276000</v>
      </c>
      <c r="B278" s="84" t="s">
        <v>69</v>
      </c>
      <c r="C278" s="57">
        <v>302000</v>
      </c>
      <c r="D278" s="58">
        <f t="shared" si="89"/>
        <v>143450</v>
      </c>
      <c r="E278" s="58">
        <f t="shared" si="90"/>
        <v>33220</v>
      </c>
      <c r="F278" s="58">
        <f t="shared" si="91"/>
        <v>622.6</v>
      </c>
      <c r="G278" s="58">
        <v>135</v>
      </c>
      <c r="H278" s="58">
        <v>281</v>
      </c>
      <c r="I278" s="58">
        <f t="shared" si="92"/>
        <v>34258.6</v>
      </c>
      <c r="J278" s="58">
        <f t="shared" si="93"/>
        <v>109191.4</v>
      </c>
      <c r="K278" s="58">
        <f t="shared" si="94"/>
        <v>109190</v>
      </c>
      <c r="L278" s="59">
        <f t="shared" si="95"/>
        <v>0.36155629139072848</v>
      </c>
      <c r="M278" s="60">
        <f t="shared" si="96"/>
        <v>0.4749953642384106</v>
      </c>
      <c r="O278" s="110">
        <v>82800</v>
      </c>
      <c r="P278" s="59">
        <f t="shared" si="97"/>
        <v>0.27417218543046357</v>
      </c>
      <c r="Q278" s="60">
        <f t="shared" si="98"/>
        <v>0.38761125827814569</v>
      </c>
      <c r="R278" s="112">
        <f t="shared" si="99"/>
        <v>0.38926688741721854</v>
      </c>
      <c r="S278" s="119">
        <f t="shared" si="110"/>
        <v>83050</v>
      </c>
      <c r="T278" s="60">
        <f t="shared" si="100"/>
        <v>0.27500000000000002</v>
      </c>
      <c r="U278" s="112">
        <f t="shared" si="101"/>
        <v>0.38843907284768214</v>
      </c>
      <c r="V278" s="119">
        <f t="shared" si="106"/>
        <v>109191</v>
      </c>
      <c r="W278" s="60">
        <f t="shared" si="102"/>
        <v>0.36155960264900661</v>
      </c>
      <c r="X278" s="112">
        <f t="shared" si="103"/>
        <v>0.47499867549668878</v>
      </c>
      <c r="Y278" s="119">
        <f t="shared" si="107"/>
        <v>108691</v>
      </c>
      <c r="Z278" s="60">
        <f t="shared" si="104"/>
        <v>0.35990397350993375</v>
      </c>
      <c r="AA278" s="112">
        <f t="shared" si="105"/>
        <v>0.47334304635761593</v>
      </c>
      <c r="AB278" s="67"/>
      <c r="AC278" s="67"/>
      <c r="AE278" s="90">
        <v>82800</v>
      </c>
      <c r="AF278" s="91">
        <f t="shared" si="108"/>
        <v>0.27417218543046357</v>
      </c>
      <c r="AG278" s="92">
        <f t="shared" si="109"/>
        <v>0.38761125827814569</v>
      </c>
    </row>
    <row r="279" spans="1:33" x14ac:dyDescent="0.25">
      <c r="A279" s="66">
        <v>277000</v>
      </c>
      <c r="B279" s="84" t="s">
        <v>69</v>
      </c>
      <c r="C279" s="57">
        <v>303000</v>
      </c>
      <c r="D279" s="58">
        <f t="shared" si="89"/>
        <v>143925</v>
      </c>
      <c r="E279" s="58">
        <f t="shared" si="90"/>
        <v>33330</v>
      </c>
      <c r="F279" s="58">
        <f t="shared" si="91"/>
        <v>622.6</v>
      </c>
      <c r="G279" s="58">
        <v>135</v>
      </c>
      <c r="H279" s="58">
        <v>281</v>
      </c>
      <c r="I279" s="58">
        <f t="shared" si="92"/>
        <v>34368.6</v>
      </c>
      <c r="J279" s="58">
        <f t="shared" si="93"/>
        <v>109556.4</v>
      </c>
      <c r="K279" s="58">
        <f t="shared" si="94"/>
        <v>109550</v>
      </c>
      <c r="L279" s="59">
        <f t="shared" si="95"/>
        <v>0.36155115511551156</v>
      </c>
      <c r="M279" s="60">
        <f t="shared" si="96"/>
        <v>0.47497887788778881</v>
      </c>
      <c r="O279" s="110">
        <v>83100</v>
      </c>
      <c r="P279" s="59">
        <f t="shared" si="97"/>
        <v>0.27425742574257428</v>
      </c>
      <c r="Q279" s="60">
        <f t="shared" si="98"/>
        <v>0.38768514851485153</v>
      </c>
      <c r="R279" s="112">
        <f t="shared" si="99"/>
        <v>0.38933531353135314</v>
      </c>
      <c r="S279" s="119">
        <f t="shared" si="110"/>
        <v>83325</v>
      </c>
      <c r="T279" s="60">
        <f t="shared" si="100"/>
        <v>0.27500000000000002</v>
      </c>
      <c r="U279" s="112">
        <f t="shared" si="101"/>
        <v>0.38842772277227727</v>
      </c>
      <c r="V279" s="119">
        <f t="shared" si="106"/>
        <v>109556</v>
      </c>
      <c r="W279" s="60">
        <f t="shared" si="102"/>
        <v>0.36157095709570958</v>
      </c>
      <c r="X279" s="112">
        <f t="shared" si="103"/>
        <v>0.47499867986798683</v>
      </c>
      <c r="Y279" s="119">
        <f t="shared" si="107"/>
        <v>109056</v>
      </c>
      <c r="Z279" s="60">
        <f t="shared" si="104"/>
        <v>0.35992079207920791</v>
      </c>
      <c r="AA279" s="112">
        <f t="shared" si="105"/>
        <v>0.47334851485148516</v>
      </c>
      <c r="AB279" s="67"/>
      <c r="AC279" s="67"/>
      <c r="AE279" s="90">
        <v>83100</v>
      </c>
      <c r="AF279" s="91">
        <f t="shared" si="108"/>
        <v>0.27425742574257428</v>
      </c>
      <c r="AG279" s="92">
        <f t="shared" si="109"/>
        <v>0.38768514851485153</v>
      </c>
    </row>
    <row r="280" spans="1:33" x14ac:dyDescent="0.25">
      <c r="A280" s="66">
        <v>278000</v>
      </c>
      <c r="B280" s="84" t="s">
        <v>69</v>
      </c>
      <c r="C280" s="57">
        <v>304000</v>
      </c>
      <c r="D280" s="58">
        <f t="shared" si="89"/>
        <v>144400</v>
      </c>
      <c r="E280" s="58">
        <f t="shared" si="90"/>
        <v>33440</v>
      </c>
      <c r="F280" s="58">
        <f t="shared" si="91"/>
        <v>622.6</v>
      </c>
      <c r="G280" s="58">
        <v>135</v>
      </c>
      <c r="H280" s="58">
        <v>281</v>
      </c>
      <c r="I280" s="58">
        <f t="shared" si="92"/>
        <v>34478.6</v>
      </c>
      <c r="J280" s="58">
        <f t="shared" si="93"/>
        <v>109921.4</v>
      </c>
      <c r="K280" s="58">
        <f t="shared" si="94"/>
        <v>109920</v>
      </c>
      <c r="L280" s="59">
        <f t="shared" si="95"/>
        <v>0.36157894736842106</v>
      </c>
      <c r="M280" s="60">
        <f t="shared" si="96"/>
        <v>0.4749953947368421</v>
      </c>
      <c r="O280" s="110">
        <v>83400</v>
      </c>
      <c r="P280" s="59">
        <f t="shared" si="97"/>
        <v>0.27434210526315789</v>
      </c>
      <c r="Q280" s="60">
        <f t="shared" si="98"/>
        <v>0.38775855263157899</v>
      </c>
      <c r="R280" s="112">
        <f t="shared" si="99"/>
        <v>0.38940328947368424</v>
      </c>
      <c r="S280" s="119">
        <f t="shared" si="110"/>
        <v>83600</v>
      </c>
      <c r="T280" s="60">
        <f t="shared" si="100"/>
        <v>0.27500000000000002</v>
      </c>
      <c r="U280" s="112">
        <f t="shared" si="101"/>
        <v>0.38841644736842107</v>
      </c>
      <c r="V280" s="119">
        <f t="shared" si="106"/>
        <v>109921</v>
      </c>
      <c r="W280" s="60">
        <f t="shared" si="102"/>
        <v>0.36158223684210528</v>
      </c>
      <c r="X280" s="112">
        <f t="shared" si="103"/>
        <v>0.47499868421052632</v>
      </c>
      <c r="Y280" s="119">
        <f t="shared" si="107"/>
        <v>109421</v>
      </c>
      <c r="Z280" s="60">
        <f t="shared" si="104"/>
        <v>0.35993750000000002</v>
      </c>
      <c r="AA280" s="112">
        <f t="shared" si="105"/>
        <v>0.47335394736842107</v>
      </c>
      <c r="AB280" s="67"/>
      <c r="AC280" s="67"/>
      <c r="AE280" s="90">
        <v>83400</v>
      </c>
      <c r="AF280" s="91">
        <f t="shared" si="108"/>
        <v>0.27434210526315789</v>
      </c>
      <c r="AG280" s="92">
        <f t="shared" si="109"/>
        <v>0.38775855263157899</v>
      </c>
    </row>
    <row r="281" spans="1:33" x14ac:dyDescent="0.25">
      <c r="A281" s="66">
        <v>279000</v>
      </c>
      <c r="B281" s="84" t="s">
        <v>69</v>
      </c>
      <c r="C281" s="57">
        <v>305000</v>
      </c>
      <c r="D281" s="58">
        <f t="shared" si="89"/>
        <v>144875</v>
      </c>
      <c r="E281" s="58">
        <f t="shared" si="90"/>
        <v>33550</v>
      </c>
      <c r="F281" s="58">
        <f t="shared" si="91"/>
        <v>622.6</v>
      </c>
      <c r="G281" s="58">
        <v>135</v>
      </c>
      <c r="H281" s="58">
        <v>281</v>
      </c>
      <c r="I281" s="58">
        <f t="shared" si="92"/>
        <v>34588.6</v>
      </c>
      <c r="J281" s="58">
        <f t="shared" si="93"/>
        <v>110286.39999999999</v>
      </c>
      <c r="K281" s="58">
        <f t="shared" si="94"/>
        <v>110280</v>
      </c>
      <c r="L281" s="59">
        <f t="shared" si="95"/>
        <v>0.36157377049180328</v>
      </c>
      <c r="M281" s="60">
        <f t="shared" si="96"/>
        <v>0.47497901639344264</v>
      </c>
      <c r="O281" s="110">
        <v>83700</v>
      </c>
      <c r="P281" s="59">
        <f t="shared" si="97"/>
        <v>0.27442622950819673</v>
      </c>
      <c r="Q281" s="60">
        <f t="shared" si="98"/>
        <v>0.38783147540983609</v>
      </c>
      <c r="R281" s="112">
        <f t="shared" si="99"/>
        <v>0.38947081967213115</v>
      </c>
      <c r="S281" s="119">
        <f t="shared" si="110"/>
        <v>83875</v>
      </c>
      <c r="T281" s="60">
        <f t="shared" si="100"/>
        <v>0.27500000000000002</v>
      </c>
      <c r="U281" s="112">
        <f t="shared" si="101"/>
        <v>0.38840524590163938</v>
      </c>
      <c r="V281" s="119">
        <f t="shared" si="106"/>
        <v>110286</v>
      </c>
      <c r="W281" s="60">
        <f t="shared" si="102"/>
        <v>0.36159344262295084</v>
      </c>
      <c r="X281" s="112">
        <f t="shared" si="103"/>
        <v>0.47499868852459021</v>
      </c>
      <c r="Y281" s="119">
        <f t="shared" si="107"/>
        <v>109786</v>
      </c>
      <c r="Z281" s="60">
        <f t="shared" si="104"/>
        <v>0.35995409836065573</v>
      </c>
      <c r="AA281" s="112">
        <f t="shared" si="105"/>
        <v>0.47335934426229509</v>
      </c>
      <c r="AB281" s="67"/>
      <c r="AC281" s="67"/>
      <c r="AE281" s="90">
        <v>83700</v>
      </c>
      <c r="AF281" s="91">
        <f t="shared" si="108"/>
        <v>0.27442622950819673</v>
      </c>
      <c r="AG281" s="92">
        <f t="shared" si="109"/>
        <v>0.38783147540983609</v>
      </c>
    </row>
    <row r="282" spans="1:33" x14ac:dyDescent="0.25">
      <c r="A282" s="66">
        <v>280000</v>
      </c>
      <c r="B282" s="84" t="s">
        <v>69</v>
      </c>
      <c r="C282" s="57">
        <v>306000</v>
      </c>
      <c r="D282" s="58">
        <f t="shared" si="89"/>
        <v>145350</v>
      </c>
      <c r="E282" s="58">
        <f t="shared" si="90"/>
        <v>33660</v>
      </c>
      <c r="F282" s="58">
        <f t="shared" si="91"/>
        <v>622.6</v>
      </c>
      <c r="G282" s="58">
        <v>135</v>
      </c>
      <c r="H282" s="58">
        <v>281</v>
      </c>
      <c r="I282" s="58">
        <f t="shared" si="92"/>
        <v>34698.6</v>
      </c>
      <c r="J282" s="58">
        <f t="shared" si="93"/>
        <v>110651.4</v>
      </c>
      <c r="K282" s="58">
        <f t="shared" si="94"/>
        <v>110650</v>
      </c>
      <c r="L282" s="59">
        <f t="shared" si="95"/>
        <v>0.36160130718954248</v>
      </c>
      <c r="M282" s="60">
        <f t="shared" si="96"/>
        <v>0.47499542483660134</v>
      </c>
      <c r="O282" s="110">
        <v>84000</v>
      </c>
      <c r="P282" s="59">
        <f t="shared" si="97"/>
        <v>0.27450980392156865</v>
      </c>
      <c r="Q282" s="60">
        <f t="shared" si="98"/>
        <v>0.38790392156862746</v>
      </c>
      <c r="R282" s="112">
        <f t="shared" si="99"/>
        <v>0.38953790849673203</v>
      </c>
      <c r="S282" s="119">
        <f t="shared" si="110"/>
        <v>84150</v>
      </c>
      <c r="T282" s="60">
        <f t="shared" si="100"/>
        <v>0.27500000000000002</v>
      </c>
      <c r="U282" s="112">
        <f t="shared" si="101"/>
        <v>0.38839411764705883</v>
      </c>
      <c r="V282" s="119">
        <f t="shared" si="106"/>
        <v>110651</v>
      </c>
      <c r="W282" s="60">
        <f t="shared" si="102"/>
        <v>0.36160457516339867</v>
      </c>
      <c r="X282" s="112">
        <f t="shared" si="103"/>
        <v>0.47499869281045753</v>
      </c>
      <c r="Y282" s="119">
        <f t="shared" si="107"/>
        <v>110151</v>
      </c>
      <c r="Z282" s="60">
        <f t="shared" si="104"/>
        <v>0.3599705882352941</v>
      </c>
      <c r="AA282" s="112">
        <f t="shared" si="105"/>
        <v>0.47336470588235297</v>
      </c>
      <c r="AB282" s="67"/>
      <c r="AC282" s="67"/>
      <c r="AE282" s="90">
        <v>84000</v>
      </c>
      <c r="AF282" s="91">
        <f t="shared" si="108"/>
        <v>0.27450980392156865</v>
      </c>
      <c r="AG282" s="92">
        <f t="shared" si="109"/>
        <v>0.38790392156862746</v>
      </c>
    </row>
    <row r="283" spans="1:33" x14ac:dyDescent="0.25">
      <c r="A283" s="66">
        <v>281000</v>
      </c>
      <c r="B283" s="84" t="s">
        <v>69</v>
      </c>
      <c r="C283" s="57">
        <v>307000</v>
      </c>
      <c r="D283" s="58">
        <f t="shared" si="89"/>
        <v>145825</v>
      </c>
      <c r="E283" s="58">
        <f t="shared" si="90"/>
        <v>33770</v>
      </c>
      <c r="F283" s="58">
        <f t="shared" si="91"/>
        <v>622.6</v>
      </c>
      <c r="G283" s="58">
        <v>135</v>
      </c>
      <c r="H283" s="58">
        <v>281</v>
      </c>
      <c r="I283" s="58">
        <f t="shared" si="92"/>
        <v>34808.6</v>
      </c>
      <c r="J283" s="58">
        <f t="shared" si="93"/>
        <v>111016.4</v>
      </c>
      <c r="K283" s="58">
        <f t="shared" si="94"/>
        <v>111010</v>
      </c>
      <c r="L283" s="59">
        <f t="shared" si="95"/>
        <v>0.36159609120521174</v>
      </c>
      <c r="M283" s="60">
        <f t="shared" si="96"/>
        <v>0.47497915309446254</v>
      </c>
      <c r="O283" s="110">
        <v>84300</v>
      </c>
      <c r="P283" s="59">
        <f t="shared" si="97"/>
        <v>0.27459283387622152</v>
      </c>
      <c r="Q283" s="60">
        <f t="shared" si="98"/>
        <v>0.38797589576547231</v>
      </c>
      <c r="R283" s="112">
        <f t="shared" si="99"/>
        <v>0.38960456026058632</v>
      </c>
      <c r="S283" s="119">
        <f t="shared" si="110"/>
        <v>84425</v>
      </c>
      <c r="T283" s="60">
        <f t="shared" si="100"/>
        <v>0.27500000000000002</v>
      </c>
      <c r="U283" s="112">
        <f t="shared" si="101"/>
        <v>0.38838306188925081</v>
      </c>
      <c r="V283" s="119">
        <f t="shared" si="106"/>
        <v>111016</v>
      </c>
      <c r="W283" s="60">
        <f t="shared" si="102"/>
        <v>0.36161563517915307</v>
      </c>
      <c r="X283" s="112">
        <f t="shared" si="103"/>
        <v>0.47499869706840392</v>
      </c>
      <c r="Y283" s="119">
        <f t="shared" si="107"/>
        <v>110516</v>
      </c>
      <c r="Z283" s="60">
        <f t="shared" si="104"/>
        <v>0.35998697068403906</v>
      </c>
      <c r="AA283" s="112">
        <f t="shared" si="105"/>
        <v>0.47337003257328991</v>
      </c>
      <c r="AB283" s="67"/>
      <c r="AC283" s="67"/>
      <c r="AE283" s="90">
        <v>84300</v>
      </c>
      <c r="AF283" s="91">
        <f t="shared" si="108"/>
        <v>0.27459283387622152</v>
      </c>
      <c r="AG283" s="92">
        <f t="shared" si="109"/>
        <v>0.38797589576547231</v>
      </c>
    </row>
    <row r="284" spans="1:33" x14ac:dyDescent="0.25">
      <c r="A284" s="66">
        <v>282000</v>
      </c>
      <c r="B284" s="84" t="s">
        <v>69</v>
      </c>
      <c r="C284" s="57">
        <v>308000</v>
      </c>
      <c r="D284" s="58">
        <f t="shared" si="89"/>
        <v>146300</v>
      </c>
      <c r="E284" s="58">
        <f t="shared" si="90"/>
        <v>33880</v>
      </c>
      <c r="F284" s="58">
        <f t="shared" si="91"/>
        <v>622.6</v>
      </c>
      <c r="G284" s="58">
        <v>135</v>
      </c>
      <c r="H284" s="58">
        <v>281</v>
      </c>
      <c r="I284" s="58">
        <f t="shared" si="92"/>
        <v>34918.6</v>
      </c>
      <c r="J284" s="58">
        <f t="shared" si="93"/>
        <v>111381.4</v>
      </c>
      <c r="K284" s="58">
        <f t="shared" si="94"/>
        <v>111380</v>
      </c>
      <c r="L284" s="59">
        <f t="shared" si="95"/>
        <v>0.36162337662337662</v>
      </c>
      <c r="M284" s="60">
        <f t="shared" si="96"/>
        <v>0.47499545454545455</v>
      </c>
      <c r="O284" s="110">
        <v>84600</v>
      </c>
      <c r="P284" s="59">
        <f t="shared" si="97"/>
        <v>0.27467532467532468</v>
      </c>
      <c r="Q284" s="60">
        <f t="shared" si="98"/>
        <v>0.38804740259740261</v>
      </c>
      <c r="R284" s="112">
        <f t="shared" si="99"/>
        <v>0.38967077922077925</v>
      </c>
      <c r="S284" s="119">
        <f t="shared" si="110"/>
        <v>84700</v>
      </c>
      <c r="T284" s="60">
        <f t="shared" si="100"/>
        <v>0.27500000000000002</v>
      </c>
      <c r="U284" s="112">
        <f t="shared" si="101"/>
        <v>0.38837207792207795</v>
      </c>
      <c r="V284" s="119">
        <f t="shared" si="106"/>
        <v>111381</v>
      </c>
      <c r="W284" s="60">
        <f t="shared" si="102"/>
        <v>0.36162662337662338</v>
      </c>
      <c r="X284" s="112">
        <f t="shared" si="103"/>
        <v>0.47499870129870131</v>
      </c>
      <c r="Y284" s="119">
        <f t="shared" si="107"/>
        <v>110881</v>
      </c>
      <c r="Z284" s="60">
        <f t="shared" si="104"/>
        <v>0.36000324675324674</v>
      </c>
      <c r="AA284" s="112">
        <f t="shared" si="105"/>
        <v>0.47337532467532467</v>
      </c>
      <c r="AB284" s="67"/>
      <c r="AC284" s="67"/>
      <c r="AE284" s="90">
        <v>84600</v>
      </c>
      <c r="AF284" s="91">
        <f t="shared" si="108"/>
        <v>0.27467532467532468</v>
      </c>
      <c r="AG284" s="92">
        <f t="shared" si="109"/>
        <v>0.38804740259740261</v>
      </c>
    </row>
    <row r="285" spans="1:33" x14ac:dyDescent="0.25">
      <c r="A285" s="66">
        <v>283000</v>
      </c>
      <c r="B285" s="84" t="s">
        <v>69</v>
      </c>
      <c r="C285" s="57">
        <v>309000</v>
      </c>
      <c r="D285" s="58">
        <f t="shared" si="89"/>
        <v>146775</v>
      </c>
      <c r="E285" s="58">
        <f t="shared" si="90"/>
        <v>33990</v>
      </c>
      <c r="F285" s="58">
        <f t="shared" si="91"/>
        <v>622.6</v>
      </c>
      <c r="G285" s="58">
        <v>135</v>
      </c>
      <c r="H285" s="58">
        <v>281</v>
      </c>
      <c r="I285" s="58">
        <f t="shared" si="92"/>
        <v>35028.6</v>
      </c>
      <c r="J285" s="58">
        <f t="shared" si="93"/>
        <v>111746.4</v>
      </c>
      <c r="K285" s="58">
        <f t="shared" si="94"/>
        <v>111740</v>
      </c>
      <c r="L285" s="59">
        <f t="shared" si="95"/>
        <v>0.3616181229773463</v>
      </c>
      <c r="M285" s="60">
        <f t="shared" si="96"/>
        <v>0.47497928802589001</v>
      </c>
      <c r="O285" s="110">
        <v>84900</v>
      </c>
      <c r="P285" s="59">
        <f t="shared" si="97"/>
        <v>0.27475728155339807</v>
      </c>
      <c r="Q285" s="60">
        <f t="shared" si="98"/>
        <v>0.38811844660194178</v>
      </c>
      <c r="R285" s="112">
        <f t="shared" si="99"/>
        <v>0.38973656957928804</v>
      </c>
      <c r="S285" s="119">
        <f t="shared" si="110"/>
        <v>84975</v>
      </c>
      <c r="T285" s="60">
        <f t="shared" si="100"/>
        <v>0.27500000000000002</v>
      </c>
      <c r="U285" s="112">
        <f t="shared" si="101"/>
        <v>0.38836116504854373</v>
      </c>
      <c r="V285" s="119">
        <f t="shared" si="106"/>
        <v>111746</v>
      </c>
      <c r="W285" s="60">
        <f t="shared" si="102"/>
        <v>0.36163754045307445</v>
      </c>
      <c r="X285" s="112">
        <f t="shared" si="103"/>
        <v>0.47499870550161816</v>
      </c>
      <c r="Y285" s="119">
        <f t="shared" si="107"/>
        <v>111246</v>
      </c>
      <c r="Z285" s="60">
        <f t="shared" si="104"/>
        <v>0.36001941747572813</v>
      </c>
      <c r="AA285" s="112">
        <f t="shared" si="105"/>
        <v>0.47338058252427184</v>
      </c>
      <c r="AB285" s="67"/>
      <c r="AC285" s="67"/>
      <c r="AE285" s="90">
        <v>84900</v>
      </c>
      <c r="AF285" s="91">
        <f t="shared" si="108"/>
        <v>0.27475728155339807</v>
      </c>
      <c r="AG285" s="92">
        <f t="shared" si="109"/>
        <v>0.38811844660194178</v>
      </c>
    </row>
    <row r="286" spans="1:33" x14ac:dyDescent="0.25">
      <c r="A286" s="66">
        <v>284000</v>
      </c>
      <c r="B286" s="84" t="s">
        <v>69</v>
      </c>
      <c r="C286" s="57">
        <v>310000</v>
      </c>
      <c r="D286" s="58">
        <f t="shared" si="89"/>
        <v>147250</v>
      </c>
      <c r="E286" s="58">
        <f t="shared" si="90"/>
        <v>34100</v>
      </c>
      <c r="F286" s="58">
        <f t="shared" si="91"/>
        <v>622.6</v>
      </c>
      <c r="G286" s="58">
        <v>135</v>
      </c>
      <c r="H286" s="58">
        <v>281</v>
      </c>
      <c r="I286" s="58">
        <f t="shared" si="92"/>
        <v>35138.6</v>
      </c>
      <c r="J286" s="58">
        <f t="shared" si="93"/>
        <v>112111.4</v>
      </c>
      <c r="K286" s="58">
        <f t="shared" si="94"/>
        <v>112110</v>
      </c>
      <c r="L286" s="59">
        <f t="shared" si="95"/>
        <v>0.36164516129032259</v>
      </c>
      <c r="M286" s="60">
        <f t="shared" si="96"/>
        <v>0.47499548387096774</v>
      </c>
      <c r="O286" s="110">
        <v>85200</v>
      </c>
      <c r="P286" s="59">
        <f t="shared" si="97"/>
        <v>0.27483870967741936</v>
      </c>
      <c r="Q286" s="60">
        <f t="shared" si="98"/>
        <v>0.38818903225806456</v>
      </c>
      <c r="R286" s="112">
        <f t="shared" si="99"/>
        <v>0.38980193548387099</v>
      </c>
      <c r="S286" s="119">
        <f t="shared" si="110"/>
        <v>85250</v>
      </c>
      <c r="T286" s="60">
        <f t="shared" si="100"/>
        <v>0.27500000000000002</v>
      </c>
      <c r="U286" s="112">
        <f t="shared" si="101"/>
        <v>0.38835032258064517</v>
      </c>
      <c r="V286" s="119">
        <f t="shared" si="106"/>
        <v>112111</v>
      </c>
      <c r="W286" s="60">
        <f t="shared" si="102"/>
        <v>0.36164838709677422</v>
      </c>
      <c r="X286" s="112">
        <f t="shared" si="103"/>
        <v>0.47499870967741936</v>
      </c>
      <c r="Y286" s="119">
        <f t="shared" si="107"/>
        <v>111611</v>
      </c>
      <c r="Z286" s="60">
        <f t="shared" si="104"/>
        <v>0.36003548387096773</v>
      </c>
      <c r="AA286" s="112">
        <f t="shared" si="105"/>
        <v>0.47338580645161293</v>
      </c>
      <c r="AB286" s="67"/>
      <c r="AC286" s="67"/>
      <c r="AE286" s="90">
        <v>85200</v>
      </c>
      <c r="AF286" s="91">
        <f t="shared" si="108"/>
        <v>0.27483870967741936</v>
      </c>
      <c r="AG286" s="92">
        <f t="shared" si="109"/>
        <v>0.38818903225806456</v>
      </c>
    </row>
    <row r="287" spans="1:33" x14ac:dyDescent="0.25">
      <c r="A287" s="66">
        <v>285000</v>
      </c>
      <c r="B287" s="84" t="s">
        <v>69</v>
      </c>
      <c r="C287" s="57">
        <v>311000</v>
      </c>
      <c r="D287" s="58">
        <f t="shared" si="89"/>
        <v>147725</v>
      </c>
      <c r="E287" s="58">
        <f t="shared" si="90"/>
        <v>34210</v>
      </c>
      <c r="F287" s="58">
        <f t="shared" si="91"/>
        <v>622.6</v>
      </c>
      <c r="G287" s="58">
        <v>135</v>
      </c>
      <c r="H287" s="58">
        <v>281</v>
      </c>
      <c r="I287" s="58">
        <f t="shared" si="92"/>
        <v>35248.6</v>
      </c>
      <c r="J287" s="58">
        <f t="shared" si="93"/>
        <v>112476.4</v>
      </c>
      <c r="K287" s="58">
        <f t="shared" si="94"/>
        <v>112470</v>
      </c>
      <c r="L287" s="59">
        <f t="shared" si="95"/>
        <v>0.36163987138263665</v>
      </c>
      <c r="M287" s="60">
        <f t="shared" si="96"/>
        <v>0.47497942122186498</v>
      </c>
      <c r="O287" s="110">
        <v>85500</v>
      </c>
      <c r="P287" s="59">
        <f t="shared" si="97"/>
        <v>0.27491961414790994</v>
      </c>
      <c r="Q287" s="60">
        <f t="shared" si="98"/>
        <v>0.38825916398713828</v>
      </c>
      <c r="R287" s="112">
        <f t="shared" si="99"/>
        <v>0.38986688102893891</v>
      </c>
      <c r="S287" s="119">
        <f t="shared" si="110"/>
        <v>85525</v>
      </c>
      <c r="T287" s="60">
        <f t="shared" si="100"/>
        <v>0.27500000000000002</v>
      </c>
      <c r="U287" s="112">
        <f t="shared" si="101"/>
        <v>0.3883395498392283</v>
      </c>
      <c r="V287" s="119">
        <f t="shared" si="106"/>
        <v>112476</v>
      </c>
      <c r="W287" s="60">
        <f t="shared" si="102"/>
        <v>0.36165916398713827</v>
      </c>
      <c r="X287" s="112">
        <f t="shared" si="103"/>
        <v>0.4749987138263666</v>
      </c>
      <c r="Y287" s="119">
        <f t="shared" si="107"/>
        <v>111976</v>
      </c>
      <c r="Z287" s="60">
        <f t="shared" si="104"/>
        <v>0.36005144694533764</v>
      </c>
      <c r="AA287" s="112">
        <f t="shared" si="105"/>
        <v>0.47339099678456592</v>
      </c>
      <c r="AB287" s="67"/>
      <c r="AC287" s="67"/>
      <c r="AE287" s="90">
        <v>85500</v>
      </c>
      <c r="AF287" s="91">
        <f t="shared" si="108"/>
        <v>0.27491961414790994</v>
      </c>
      <c r="AG287" s="92">
        <f t="shared" si="109"/>
        <v>0.38825916398713828</v>
      </c>
    </row>
    <row r="288" spans="1:33" x14ac:dyDescent="0.25">
      <c r="A288" s="66">
        <v>286000</v>
      </c>
      <c r="B288" s="84" t="s">
        <v>69</v>
      </c>
      <c r="C288" s="57">
        <v>312000</v>
      </c>
      <c r="D288" s="58">
        <f t="shared" si="89"/>
        <v>148200</v>
      </c>
      <c r="E288" s="58">
        <f t="shared" si="90"/>
        <v>34320</v>
      </c>
      <c r="F288" s="58">
        <f t="shared" si="91"/>
        <v>622.6</v>
      </c>
      <c r="G288" s="58">
        <v>135</v>
      </c>
      <c r="H288" s="58">
        <v>281</v>
      </c>
      <c r="I288" s="58">
        <f t="shared" si="92"/>
        <v>35358.6</v>
      </c>
      <c r="J288" s="58">
        <f t="shared" si="93"/>
        <v>112841.4</v>
      </c>
      <c r="K288" s="58">
        <f t="shared" si="94"/>
        <v>112840</v>
      </c>
      <c r="L288" s="59">
        <f t="shared" si="95"/>
        <v>0.36166666666666669</v>
      </c>
      <c r="M288" s="60">
        <f t="shared" si="96"/>
        <v>0.47499551282051283</v>
      </c>
      <c r="O288" s="110">
        <v>85800</v>
      </c>
      <c r="P288" s="59">
        <f t="shared" si="97"/>
        <v>0.27500000000000002</v>
      </c>
      <c r="Q288" s="60">
        <f t="shared" si="98"/>
        <v>0.38832884615384616</v>
      </c>
      <c r="R288" s="112">
        <f t="shared" si="99"/>
        <v>0.38993141025641026</v>
      </c>
      <c r="S288" s="119">
        <f t="shared" si="110"/>
        <v>85800</v>
      </c>
      <c r="T288" s="60">
        <f t="shared" si="100"/>
        <v>0.27500000000000002</v>
      </c>
      <c r="U288" s="112">
        <f t="shared" si="101"/>
        <v>0.38832884615384616</v>
      </c>
      <c r="V288" s="119">
        <f t="shared" si="106"/>
        <v>112841</v>
      </c>
      <c r="W288" s="60">
        <f t="shared" si="102"/>
        <v>0.36166987179487181</v>
      </c>
      <c r="X288" s="112">
        <f t="shared" si="103"/>
        <v>0.47499871794871795</v>
      </c>
      <c r="Y288" s="119">
        <f t="shared" si="107"/>
        <v>112341</v>
      </c>
      <c r="Z288" s="60">
        <f t="shared" si="104"/>
        <v>0.36006730769230771</v>
      </c>
      <c r="AA288" s="112">
        <f t="shared" si="105"/>
        <v>0.47339615384615386</v>
      </c>
      <c r="AB288" s="67"/>
      <c r="AC288" s="67"/>
      <c r="AE288" s="90">
        <v>85800</v>
      </c>
      <c r="AF288" s="91">
        <f t="shared" si="108"/>
        <v>0.27500000000000002</v>
      </c>
      <c r="AG288" s="92">
        <f t="shared" si="109"/>
        <v>0.38832884615384616</v>
      </c>
    </row>
    <row r="289" spans="1:33" x14ac:dyDescent="0.25">
      <c r="A289" s="66">
        <v>287000</v>
      </c>
      <c r="B289" s="84" t="s">
        <v>69</v>
      </c>
      <c r="C289" s="57">
        <v>314000</v>
      </c>
      <c r="D289" s="58">
        <f t="shared" si="89"/>
        <v>149150</v>
      </c>
      <c r="E289" s="58">
        <f t="shared" si="90"/>
        <v>34540</v>
      </c>
      <c r="F289" s="58">
        <f t="shared" si="91"/>
        <v>622.6</v>
      </c>
      <c r="G289" s="58">
        <v>135</v>
      </c>
      <c r="H289" s="58">
        <v>281</v>
      </c>
      <c r="I289" s="58">
        <f t="shared" si="92"/>
        <v>35578.6</v>
      </c>
      <c r="J289" s="58">
        <f t="shared" si="93"/>
        <v>113571.4</v>
      </c>
      <c r="K289" s="58">
        <f t="shared" si="94"/>
        <v>113570</v>
      </c>
      <c r="L289" s="59">
        <f t="shared" si="95"/>
        <v>0.36168789808917196</v>
      </c>
      <c r="M289" s="60">
        <f t="shared" si="96"/>
        <v>0.47499554140127392</v>
      </c>
      <c r="O289" s="110">
        <v>86100</v>
      </c>
      <c r="P289" s="59">
        <f t="shared" si="97"/>
        <v>0.27420382165605095</v>
      </c>
      <c r="Q289" s="60">
        <f t="shared" si="98"/>
        <v>0.38751146496815286</v>
      </c>
      <c r="R289" s="112">
        <f t="shared" si="99"/>
        <v>0.38910382165605095</v>
      </c>
      <c r="S289" s="119">
        <f t="shared" si="110"/>
        <v>86350</v>
      </c>
      <c r="T289" s="60">
        <f t="shared" si="100"/>
        <v>0.27500000000000002</v>
      </c>
      <c r="U289" s="112">
        <f t="shared" si="101"/>
        <v>0.38830764331210194</v>
      </c>
      <c r="V289" s="119">
        <f t="shared" si="106"/>
        <v>113571</v>
      </c>
      <c r="W289" s="60">
        <f t="shared" si="102"/>
        <v>0.36169108280254775</v>
      </c>
      <c r="X289" s="112">
        <f t="shared" si="103"/>
        <v>0.47499872611464972</v>
      </c>
      <c r="Y289" s="119">
        <f t="shared" si="107"/>
        <v>113071</v>
      </c>
      <c r="Z289" s="60">
        <f t="shared" si="104"/>
        <v>0.36009872611464966</v>
      </c>
      <c r="AA289" s="112">
        <f t="shared" si="105"/>
        <v>0.47340636942675163</v>
      </c>
      <c r="AB289" s="67"/>
      <c r="AC289" s="67"/>
      <c r="AE289" s="90">
        <v>86100</v>
      </c>
      <c r="AF289" s="91">
        <f t="shared" si="108"/>
        <v>0.27420382165605095</v>
      </c>
      <c r="AG289" s="92">
        <f t="shared" si="109"/>
        <v>0.38751146496815286</v>
      </c>
    </row>
    <row r="290" spans="1:33" x14ac:dyDescent="0.25">
      <c r="A290" s="66">
        <v>288000</v>
      </c>
      <c r="B290" s="84" t="s">
        <v>69</v>
      </c>
      <c r="C290" s="57">
        <v>315000</v>
      </c>
      <c r="D290" s="58">
        <f t="shared" si="89"/>
        <v>149625</v>
      </c>
      <c r="E290" s="58">
        <f t="shared" si="90"/>
        <v>34650</v>
      </c>
      <c r="F290" s="58">
        <f t="shared" si="91"/>
        <v>622.6</v>
      </c>
      <c r="G290" s="58">
        <v>135</v>
      </c>
      <c r="H290" s="58">
        <v>281</v>
      </c>
      <c r="I290" s="58">
        <f t="shared" si="92"/>
        <v>35688.6</v>
      </c>
      <c r="J290" s="58">
        <f t="shared" si="93"/>
        <v>113936.4</v>
      </c>
      <c r="K290" s="58">
        <f t="shared" si="94"/>
        <v>113930</v>
      </c>
      <c r="L290" s="59">
        <f t="shared" si="95"/>
        <v>0.36168253968253966</v>
      </c>
      <c r="M290" s="60">
        <f t="shared" si="96"/>
        <v>0.47497968253968254</v>
      </c>
      <c r="O290" s="110">
        <v>86400</v>
      </c>
      <c r="P290" s="59">
        <f t="shared" si="97"/>
        <v>0.2742857142857143</v>
      </c>
      <c r="Q290" s="60">
        <f t="shared" si="98"/>
        <v>0.38758285714285717</v>
      </c>
      <c r="R290" s="112">
        <f t="shared" si="99"/>
        <v>0.38917015873015876</v>
      </c>
      <c r="S290" s="119">
        <f t="shared" si="110"/>
        <v>86625</v>
      </c>
      <c r="T290" s="60">
        <f t="shared" si="100"/>
        <v>0.27500000000000002</v>
      </c>
      <c r="U290" s="112">
        <f t="shared" si="101"/>
        <v>0.3882971428571429</v>
      </c>
      <c r="V290" s="119">
        <f t="shared" si="106"/>
        <v>113936</v>
      </c>
      <c r="W290" s="60">
        <f t="shared" si="102"/>
        <v>0.3617015873015873</v>
      </c>
      <c r="X290" s="112">
        <f t="shared" si="103"/>
        <v>0.47499873015873018</v>
      </c>
      <c r="Y290" s="119">
        <f t="shared" si="107"/>
        <v>113436</v>
      </c>
      <c r="Z290" s="60">
        <f t="shared" si="104"/>
        <v>0.36011428571428572</v>
      </c>
      <c r="AA290" s="112">
        <f t="shared" si="105"/>
        <v>0.47341142857142859</v>
      </c>
      <c r="AB290" s="67"/>
      <c r="AC290" s="67"/>
      <c r="AE290" s="90">
        <v>86400</v>
      </c>
      <c r="AF290" s="91">
        <f t="shared" si="108"/>
        <v>0.2742857142857143</v>
      </c>
      <c r="AG290" s="92">
        <f t="shared" si="109"/>
        <v>0.38758285714285717</v>
      </c>
    </row>
    <row r="291" spans="1:33" x14ac:dyDescent="0.25">
      <c r="A291" s="66">
        <v>289000</v>
      </c>
      <c r="B291" s="84" t="s">
        <v>69</v>
      </c>
      <c r="C291" s="57">
        <v>316000</v>
      </c>
      <c r="D291" s="58">
        <f t="shared" si="89"/>
        <v>150100</v>
      </c>
      <c r="E291" s="58">
        <f t="shared" si="90"/>
        <v>34760</v>
      </c>
      <c r="F291" s="58">
        <f t="shared" si="91"/>
        <v>622.6</v>
      </c>
      <c r="G291" s="58">
        <v>135</v>
      </c>
      <c r="H291" s="58">
        <v>281</v>
      </c>
      <c r="I291" s="58">
        <f t="shared" si="92"/>
        <v>35798.6</v>
      </c>
      <c r="J291" s="58">
        <f t="shared" si="93"/>
        <v>114301.4</v>
      </c>
      <c r="K291" s="58">
        <f t="shared" si="94"/>
        <v>114300</v>
      </c>
      <c r="L291" s="59">
        <f t="shared" si="95"/>
        <v>0.36170886075949366</v>
      </c>
      <c r="M291" s="60">
        <f t="shared" si="96"/>
        <v>0.47499556962025319</v>
      </c>
      <c r="O291" s="110">
        <v>86700</v>
      </c>
      <c r="P291" s="59">
        <f t="shared" si="97"/>
        <v>0.27436708860759496</v>
      </c>
      <c r="Q291" s="60">
        <f t="shared" si="98"/>
        <v>0.38765379746835443</v>
      </c>
      <c r="R291" s="112">
        <f t="shared" si="99"/>
        <v>0.3892360759493671</v>
      </c>
      <c r="S291" s="119">
        <f t="shared" si="110"/>
        <v>86900</v>
      </c>
      <c r="T291" s="60">
        <f t="shared" si="100"/>
        <v>0.27500000000000002</v>
      </c>
      <c r="U291" s="112">
        <f t="shared" si="101"/>
        <v>0.3882867088607595</v>
      </c>
      <c r="V291" s="119">
        <f t="shared" si="106"/>
        <v>114301</v>
      </c>
      <c r="W291" s="60">
        <f t="shared" si="102"/>
        <v>0.36171202531645569</v>
      </c>
      <c r="X291" s="112">
        <f t="shared" si="103"/>
        <v>0.47499873417721522</v>
      </c>
      <c r="Y291" s="119">
        <f t="shared" si="107"/>
        <v>113801</v>
      </c>
      <c r="Z291" s="60">
        <f t="shared" si="104"/>
        <v>0.36012974683544302</v>
      </c>
      <c r="AA291" s="112">
        <f t="shared" si="105"/>
        <v>0.47341645569620255</v>
      </c>
      <c r="AB291" s="67"/>
      <c r="AC291" s="67"/>
      <c r="AE291" s="90">
        <v>86700</v>
      </c>
      <c r="AF291" s="91">
        <f t="shared" si="108"/>
        <v>0.27436708860759496</v>
      </c>
      <c r="AG291" s="92">
        <f t="shared" si="109"/>
        <v>0.38765379746835443</v>
      </c>
    </row>
    <row r="292" spans="1:33" x14ac:dyDescent="0.25">
      <c r="A292" s="66">
        <v>290000</v>
      </c>
      <c r="B292" s="84" t="s">
        <v>69</v>
      </c>
      <c r="C292" s="57">
        <v>317000</v>
      </c>
      <c r="D292" s="58">
        <f t="shared" si="89"/>
        <v>150575</v>
      </c>
      <c r="E292" s="58">
        <f t="shared" si="90"/>
        <v>34870</v>
      </c>
      <c r="F292" s="58">
        <f t="shared" si="91"/>
        <v>622.6</v>
      </c>
      <c r="G292" s="58">
        <v>135</v>
      </c>
      <c r="H292" s="58">
        <v>281</v>
      </c>
      <c r="I292" s="58">
        <f t="shared" si="92"/>
        <v>35908.6</v>
      </c>
      <c r="J292" s="58">
        <f t="shared" si="93"/>
        <v>114666.4</v>
      </c>
      <c r="K292" s="58">
        <f t="shared" si="94"/>
        <v>114660</v>
      </c>
      <c r="L292" s="59">
        <f t="shared" si="95"/>
        <v>0.36170347003154574</v>
      </c>
      <c r="M292" s="60">
        <f t="shared" si="96"/>
        <v>0.47497981072555207</v>
      </c>
      <c r="O292" s="110">
        <v>87000</v>
      </c>
      <c r="P292" s="59">
        <f t="shared" si="97"/>
        <v>0.27444794952681389</v>
      </c>
      <c r="Q292" s="60">
        <f t="shared" si="98"/>
        <v>0.38772429022082022</v>
      </c>
      <c r="R292" s="112">
        <f t="shared" si="99"/>
        <v>0.38930157728706627</v>
      </c>
      <c r="S292" s="119">
        <f t="shared" si="110"/>
        <v>87175</v>
      </c>
      <c r="T292" s="60">
        <f t="shared" si="100"/>
        <v>0.27500000000000002</v>
      </c>
      <c r="U292" s="112">
        <f t="shared" si="101"/>
        <v>0.38827634069400635</v>
      </c>
      <c r="V292" s="119">
        <f t="shared" si="106"/>
        <v>114666</v>
      </c>
      <c r="W292" s="60">
        <f t="shared" si="102"/>
        <v>0.36172239747634072</v>
      </c>
      <c r="X292" s="112">
        <f t="shared" si="103"/>
        <v>0.47499873817034705</v>
      </c>
      <c r="Y292" s="119">
        <f t="shared" si="107"/>
        <v>114166</v>
      </c>
      <c r="Z292" s="60">
        <f t="shared" si="104"/>
        <v>0.36014511041009462</v>
      </c>
      <c r="AA292" s="112">
        <f t="shared" si="105"/>
        <v>0.47342145110410094</v>
      </c>
      <c r="AB292" s="67"/>
      <c r="AC292" s="67"/>
      <c r="AE292" s="90">
        <v>87000</v>
      </c>
      <c r="AF292" s="91">
        <f t="shared" si="108"/>
        <v>0.27444794952681389</v>
      </c>
      <c r="AG292" s="92">
        <f t="shared" si="109"/>
        <v>0.38772429022082022</v>
      </c>
    </row>
    <row r="293" spans="1:33" x14ac:dyDescent="0.25">
      <c r="A293" s="66">
        <v>291000</v>
      </c>
      <c r="B293" s="84" t="s">
        <v>69</v>
      </c>
      <c r="C293" s="57">
        <v>318000</v>
      </c>
      <c r="D293" s="58">
        <f t="shared" si="89"/>
        <v>151050</v>
      </c>
      <c r="E293" s="58">
        <f t="shared" si="90"/>
        <v>34980</v>
      </c>
      <c r="F293" s="58">
        <f t="shared" si="91"/>
        <v>622.6</v>
      </c>
      <c r="G293" s="58">
        <v>135</v>
      </c>
      <c r="H293" s="58">
        <v>281</v>
      </c>
      <c r="I293" s="58">
        <f t="shared" si="92"/>
        <v>36018.6</v>
      </c>
      <c r="J293" s="58">
        <f t="shared" si="93"/>
        <v>115031.4</v>
      </c>
      <c r="K293" s="58">
        <f t="shared" si="94"/>
        <v>115030</v>
      </c>
      <c r="L293" s="59">
        <f t="shared" si="95"/>
        <v>0.36172955974842769</v>
      </c>
      <c r="M293" s="60">
        <f t="shared" si="96"/>
        <v>0.47499559748427672</v>
      </c>
      <c r="O293" s="110">
        <v>87300</v>
      </c>
      <c r="P293" s="59">
        <f t="shared" si="97"/>
        <v>0.27452830188679245</v>
      </c>
      <c r="Q293" s="60">
        <f t="shared" si="98"/>
        <v>0.38779433962264154</v>
      </c>
      <c r="R293" s="112">
        <f t="shared" si="99"/>
        <v>0.38936666666666669</v>
      </c>
      <c r="S293" s="119">
        <f t="shared" si="110"/>
        <v>87450</v>
      </c>
      <c r="T293" s="60">
        <f t="shared" si="100"/>
        <v>0.27500000000000002</v>
      </c>
      <c r="U293" s="112">
        <f t="shared" si="101"/>
        <v>0.38826603773584906</v>
      </c>
      <c r="V293" s="119">
        <f t="shared" si="106"/>
        <v>115031</v>
      </c>
      <c r="W293" s="60">
        <f t="shared" si="102"/>
        <v>0.3617327044025157</v>
      </c>
      <c r="X293" s="112">
        <f t="shared" si="103"/>
        <v>0.47499874213836479</v>
      </c>
      <c r="Y293" s="119">
        <f t="shared" si="107"/>
        <v>114531</v>
      </c>
      <c r="Z293" s="60">
        <f t="shared" si="104"/>
        <v>0.36016037735849055</v>
      </c>
      <c r="AA293" s="112">
        <f t="shared" si="105"/>
        <v>0.47342641509433964</v>
      </c>
      <c r="AB293" s="67"/>
      <c r="AC293" s="67"/>
      <c r="AE293" s="90">
        <v>87300</v>
      </c>
      <c r="AF293" s="91">
        <f t="shared" si="108"/>
        <v>0.27452830188679245</v>
      </c>
      <c r="AG293" s="92">
        <f t="shared" si="109"/>
        <v>0.38779433962264154</v>
      </c>
    </row>
    <row r="294" spans="1:33" x14ac:dyDescent="0.25">
      <c r="A294" s="66">
        <v>292000</v>
      </c>
      <c r="B294" s="84" t="s">
        <v>69</v>
      </c>
      <c r="C294" s="57">
        <v>319000</v>
      </c>
      <c r="D294" s="58">
        <f t="shared" si="89"/>
        <v>151525</v>
      </c>
      <c r="E294" s="58">
        <f t="shared" si="90"/>
        <v>35090</v>
      </c>
      <c r="F294" s="58">
        <f t="shared" si="91"/>
        <v>622.6</v>
      </c>
      <c r="G294" s="58">
        <v>135</v>
      </c>
      <c r="H294" s="58">
        <v>281</v>
      </c>
      <c r="I294" s="58">
        <f t="shared" si="92"/>
        <v>36128.6</v>
      </c>
      <c r="J294" s="58">
        <f t="shared" si="93"/>
        <v>115396.4</v>
      </c>
      <c r="K294" s="58">
        <f t="shared" si="94"/>
        <v>115390</v>
      </c>
      <c r="L294" s="59">
        <f t="shared" si="95"/>
        <v>0.36172413793103447</v>
      </c>
      <c r="M294" s="60">
        <f t="shared" si="96"/>
        <v>0.47497993730407523</v>
      </c>
      <c r="O294" s="110">
        <v>87600</v>
      </c>
      <c r="P294" s="59">
        <f t="shared" si="97"/>
        <v>0.27460815047021941</v>
      </c>
      <c r="Q294" s="60">
        <f t="shared" si="98"/>
        <v>0.38786394984326023</v>
      </c>
      <c r="R294" s="112">
        <f t="shared" si="99"/>
        <v>0.38943134796238249</v>
      </c>
      <c r="S294" s="119">
        <f t="shared" si="110"/>
        <v>87725</v>
      </c>
      <c r="T294" s="60">
        <f t="shared" si="100"/>
        <v>0.27500000000000002</v>
      </c>
      <c r="U294" s="112">
        <f t="shared" si="101"/>
        <v>0.38825579937304078</v>
      </c>
      <c r="V294" s="119">
        <f t="shared" si="106"/>
        <v>115396</v>
      </c>
      <c r="W294" s="60">
        <f t="shared" si="102"/>
        <v>0.36174294670846396</v>
      </c>
      <c r="X294" s="112">
        <f t="shared" si="103"/>
        <v>0.47499874608150472</v>
      </c>
      <c r="Y294" s="119">
        <f t="shared" si="107"/>
        <v>114896</v>
      </c>
      <c r="Z294" s="60">
        <f t="shared" si="104"/>
        <v>0.3601755485893417</v>
      </c>
      <c r="AA294" s="112">
        <f t="shared" si="105"/>
        <v>0.47343134796238245</v>
      </c>
      <c r="AB294" s="67"/>
      <c r="AC294" s="67"/>
      <c r="AE294" s="90">
        <v>87600</v>
      </c>
      <c r="AF294" s="91">
        <f t="shared" si="108"/>
        <v>0.27460815047021941</v>
      </c>
      <c r="AG294" s="92">
        <f t="shared" si="109"/>
        <v>0.38786394984326023</v>
      </c>
    </row>
    <row r="295" spans="1:33" x14ac:dyDescent="0.25">
      <c r="A295" s="66">
        <v>293000</v>
      </c>
      <c r="B295" s="84" t="s">
        <v>69</v>
      </c>
      <c r="C295" s="57">
        <v>320000</v>
      </c>
      <c r="D295" s="58">
        <f t="shared" si="89"/>
        <v>152000</v>
      </c>
      <c r="E295" s="58">
        <f t="shared" si="90"/>
        <v>35200</v>
      </c>
      <c r="F295" s="58">
        <f t="shared" si="91"/>
        <v>622.6</v>
      </c>
      <c r="G295" s="58">
        <v>135</v>
      </c>
      <c r="H295" s="58">
        <v>281</v>
      </c>
      <c r="I295" s="58">
        <f t="shared" si="92"/>
        <v>36238.6</v>
      </c>
      <c r="J295" s="58">
        <f t="shared" si="93"/>
        <v>115761.4</v>
      </c>
      <c r="K295" s="58">
        <f t="shared" si="94"/>
        <v>115760</v>
      </c>
      <c r="L295" s="59">
        <f t="shared" si="95"/>
        <v>0.36175000000000002</v>
      </c>
      <c r="M295" s="60">
        <f t="shared" si="96"/>
        <v>0.47499562500000003</v>
      </c>
      <c r="O295" s="110">
        <v>87900</v>
      </c>
      <c r="P295" s="59">
        <f t="shared" si="97"/>
        <v>0.27468749999999997</v>
      </c>
      <c r="Q295" s="60">
        <f t="shared" si="98"/>
        <v>0.38793312500000005</v>
      </c>
      <c r="R295" s="112">
        <f t="shared" si="99"/>
        <v>0.38949562500000001</v>
      </c>
      <c r="S295" s="119">
        <f t="shared" si="110"/>
        <v>88000</v>
      </c>
      <c r="T295" s="60">
        <f t="shared" si="100"/>
        <v>0.27500000000000002</v>
      </c>
      <c r="U295" s="112">
        <f t="shared" si="101"/>
        <v>0.38824562500000004</v>
      </c>
      <c r="V295" s="119">
        <f t="shared" si="106"/>
        <v>115761</v>
      </c>
      <c r="W295" s="60">
        <f t="shared" si="102"/>
        <v>0.36175312500000001</v>
      </c>
      <c r="X295" s="112">
        <f t="shared" si="103"/>
        <v>0.47499875000000003</v>
      </c>
      <c r="Y295" s="119">
        <f t="shared" si="107"/>
        <v>115261</v>
      </c>
      <c r="Z295" s="60">
        <f t="shared" si="104"/>
        <v>0.36019062499999999</v>
      </c>
      <c r="AA295" s="112">
        <f t="shared" si="105"/>
        <v>0.47343625</v>
      </c>
      <c r="AB295" s="67"/>
      <c r="AC295" s="67"/>
      <c r="AE295" s="90">
        <v>87900</v>
      </c>
      <c r="AF295" s="91">
        <f t="shared" si="108"/>
        <v>0.27468749999999997</v>
      </c>
      <c r="AG295" s="92">
        <f t="shared" si="109"/>
        <v>0.38793312500000005</v>
      </c>
    </row>
    <row r="296" spans="1:33" x14ac:dyDescent="0.25">
      <c r="A296" s="66">
        <v>294000</v>
      </c>
      <c r="B296" s="84" t="s">
        <v>69</v>
      </c>
      <c r="C296" s="57">
        <v>321000</v>
      </c>
      <c r="D296" s="58">
        <f t="shared" si="89"/>
        <v>152475</v>
      </c>
      <c r="E296" s="58">
        <f t="shared" si="90"/>
        <v>35310</v>
      </c>
      <c r="F296" s="58">
        <f t="shared" si="91"/>
        <v>622.6</v>
      </c>
      <c r="G296" s="58">
        <v>135</v>
      </c>
      <c r="H296" s="58">
        <v>281</v>
      </c>
      <c r="I296" s="58">
        <f t="shared" si="92"/>
        <v>36348.6</v>
      </c>
      <c r="J296" s="58">
        <f t="shared" si="93"/>
        <v>116126.39999999999</v>
      </c>
      <c r="K296" s="58">
        <f t="shared" si="94"/>
        <v>116120</v>
      </c>
      <c r="L296" s="59">
        <f t="shared" si="95"/>
        <v>0.36174454828660435</v>
      </c>
      <c r="M296" s="60">
        <f t="shared" si="96"/>
        <v>0.47498006230529599</v>
      </c>
      <c r="O296" s="110">
        <v>88200</v>
      </c>
      <c r="P296" s="59">
        <f t="shared" si="97"/>
        <v>0.27476635514018694</v>
      </c>
      <c r="Q296" s="60">
        <f t="shared" si="98"/>
        <v>0.38800186915887852</v>
      </c>
      <c r="R296" s="112">
        <f t="shared" si="99"/>
        <v>0.38955950155763241</v>
      </c>
      <c r="S296" s="119">
        <f t="shared" si="110"/>
        <v>88275</v>
      </c>
      <c r="T296" s="60">
        <f t="shared" si="100"/>
        <v>0.27500000000000002</v>
      </c>
      <c r="U296" s="112">
        <f t="shared" si="101"/>
        <v>0.38823551401869161</v>
      </c>
      <c r="V296" s="119">
        <f t="shared" si="106"/>
        <v>116126</v>
      </c>
      <c r="W296" s="60">
        <f t="shared" si="102"/>
        <v>0.36176323987538939</v>
      </c>
      <c r="X296" s="112">
        <f t="shared" si="103"/>
        <v>0.47499875389408103</v>
      </c>
      <c r="Y296" s="119">
        <f t="shared" si="107"/>
        <v>115626</v>
      </c>
      <c r="Z296" s="60">
        <f t="shared" si="104"/>
        <v>0.36020560747663549</v>
      </c>
      <c r="AA296" s="112">
        <f t="shared" si="105"/>
        <v>0.47344112149532713</v>
      </c>
      <c r="AB296" s="67"/>
      <c r="AC296" s="67"/>
      <c r="AE296" s="90">
        <v>88200</v>
      </c>
      <c r="AF296" s="91">
        <f t="shared" si="108"/>
        <v>0.27476635514018694</v>
      </c>
      <c r="AG296" s="92">
        <f t="shared" si="109"/>
        <v>0.38800186915887852</v>
      </c>
    </row>
    <row r="297" spans="1:33" x14ac:dyDescent="0.25">
      <c r="A297" s="66">
        <v>295000</v>
      </c>
      <c r="B297" s="84" t="s">
        <v>69</v>
      </c>
      <c r="C297" s="57">
        <v>322000</v>
      </c>
      <c r="D297" s="58">
        <f t="shared" si="89"/>
        <v>152950</v>
      </c>
      <c r="E297" s="58">
        <f t="shared" si="90"/>
        <v>35420</v>
      </c>
      <c r="F297" s="58">
        <f t="shared" si="91"/>
        <v>622.6</v>
      </c>
      <c r="G297" s="58">
        <v>135</v>
      </c>
      <c r="H297" s="58">
        <v>281</v>
      </c>
      <c r="I297" s="58">
        <f t="shared" si="92"/>
        <v>36458.6</v>
      </c>
      <c r="J297" s="58">
        <f t="shared" si="93"/>
        <v>116491.4</v>
      </c>
      <c r="K297" s="58">
        <f t="shared" si="94"/>
        <v>116490</v>
      </c>
      <c r="L297" s="59">
        <f t="shared" si="95"/>
        <v>0.36177018633540375</v>
      </c>
      <c r="M297" s="60">
        <f t="shared" si="96"/>
        <v>0.47499565217391304</v>
      </c>
      <c r="O297" s="110">
        <v>88500</v>
      </c>
      <c r="P297" s="59">
        <f t="shared" si="97"/>
        <v>0.2748447204968944</v>
      </c>
      <c r="Q297" s="60">
        <f t="shared" si="98"/>
        <v>0.38807018633540374</v>
      </c>
      <c r="R297" s="112">
        <f t="shared" si="99"/>
        <v>0.38962298136645962</v>
      </c>
      <c r="S297" s="119">
        <f t="shared" si="110"/>
        <v>88550</v>
      </c>
      <c r="T297" s="60">
        <f t="shared" si="100"/>
        <v>0.27500000000000002</v>
      </c>
      <c r="U297" s="112">
        <f t="shared" si="101"/>
        <v>0.38822546583850931</v>
      </c>
      <c r="V297" s="119">
        <f t="shared" si="106"/>
        <v>116491</v>
      </c>
      <c r="W297" s="60">
        <f t="shared" si="102"/>
        <v>0.36177329192546581</v>
      </c>
      <c r="X297" s="112">
        <f t="shared" si="103"/>
        <v>0.47499875776397515</v>
      </c>
      <c r="Y297" s="119">
        <f t="shared" si="107"/>
        <v>115991</v>
      </c>
      <c r="Z297" s="60">
        <f t="shared" si="104"/>
        <v>0.36022049689440994</v>
      </c>
      <c r="AA297" s="112">
        <f t="shared" si="105"/>
        <v>0.47344596273291928</v>
      </c>
      <c r="AB297" s="67"/>
      <c r="AC297" s="67"/>
      <c r="AE297" s="90">
        <v>88500</v>
      </c>
      <c r="AF297" s="91">
        <f t="shared" si="108"/>
        <v>0.2748447204968944</v>
      </c>
      <c r="AG297" s="92">
        <f t="shared" si="109"/>
        <v>0.38807018633540374</v>
      </c>
    </row>
    <row r="298" spans="1:33" x14ac:dyDescent="0.25">
      <c r="A298" s="66">
        <v>296000</v>
      </c>
      <c r="B298" s="84" t="s">
        <v>69</v>
      </c>
      <c r="C298" s="57">
        <v>323000</v>
      </c>
      <c r="D298" s="58">
        <f t="shared" si="89"/>
        <v>153425</v>
      </c>
      <c r="E298" s="58">
        <f t="shared" si="90"/>
        <v>35530</v>
      </c>
      <c r="F298" s="58">
        <f t="shared" si="91"/>
        <v>622.6</v>
      </c>
      <c r="G298" s="58">
        <v>135</v>
      </c>
      <c r="H298" s="58">
        <v>281</v>
      </c>
      <c r="I298" s="58">
        <f t="shared" si="92"/>
        <v>36568.6</v>
      </c>
      <c r="J298" s="58">
        <f t="shared" si="93"/>
        <v>116856.4</v>
      </c>
      <c r="K298" s="58">
        <f t="shared" si="94"/>
        <v>116850</v>
      </c>
      <c r="L298" s="59">
        <f t="shared" si="95"/>
        <v>0.36176470588235293</v>
      </c>
      <c r="M298" s="60">
        <f t="shared" si="96"/>
        <v>0.47498018575851397</v>
      </c>
      <c r="O298" s="110">
        <v>88800</v>
      </c>
      <c r="P298" s="59">
        <f t="shared" si="97"/>
        <v>0.27492260061919505</v>
      </c>
      <c r="Q298" s="60">
        <f t="shared" si="98"/>
        <v>0.38813808049535603</v>
      </c>
      <c r="R298" s="112">
        <f t="shared" si="99"/>
        <v>0.38968606811145512</v>
      </c>
      <c r="S298" s="119">
        <f t="shared" si="110"/>
        <v>88825</v>
      </c>
      <c r="T298" s="60">
        <f t="shared" si="100"/>
        <v>0.27500000000000002</v>
      </c>
      <c r="U298" s="112">
        <f t="shared" si="101"/>
        <v>0.38821547987616101</v>
      </c>
      <c r="V298" s="119">
        <f t="shared" si="106"/>
        <v>116856</v>
      </c>
      <c r="W298" s="60">
        <f t="shared" si="102"/>
        <v>0.36178328173374613</v>
      </c>
      <c r="X298" s="112">
        <f t="shared" si="103"/>
        <v>0.47499876160990712</v>
      </c>
      <c r="Y298" s="119">
        <f t="shared" si="107"/>
        <v>116356</v>
      </c>
      <c r="Z298" s="60">
        <f t="shared" si="104"/>
        <v>0.36023529411764704</v>
      </c>
      <c r="AA298" s="112">
        <f t="shared" si="105"/>
        <v>0.47345077399380808</v>
      </c>
      <c r="AB298" s="67"/>
      <c r="AC298" s="67"/>
      <c r="AE298" s="90">
        <v>88800</v>
      </c>
      <c r="AF298" s="91">
        <f t="shared" si="108"/>
        <v>0.27492260061919505</v>
      </c>
      <c r="AG298" s="92">
        <f t="shared" si="109"/>
        <v>0.38813808049535603</v>
      </c>
    </row>
    <row r="299" spans="1:33" x14ac:dyDescent="0.25">
      <c r="A299" s="66">
        <v>297000</v>
      </c>
      <c r="B299" s="84" t="s">
        <v>69</v>
      </c>
      <c r="C299" s="57">
        <v>324000</v>
      </c>
      <c r="D299" s="58">
        <f t="shared" si="89"/>
        <v>153900</v>
      </c>
      <c r="E299" s="58">
        <f t="shared" si="90"/>
        <v>35640</v>
      </c>
      <c r="F299" s="58">
        <f t="shared" si="91"/>
        <v>622.6</v>
      </c>
      <c r="G299" s="58">
        <v>135</v>
      </c>
      <c r="H299" s="58">
        <v>281</v>
      </c>
      <c r="I299" s="58">
        <f t="shared" si="92"/>
        <v>36678.6</v>
      </c>
      <c r="J299" s="58">
        <f t="shared" si="93"/>
        <v>117221.4</v>
      </c>
      <c r="K299" s="58">
        <f t="shared" si="94"/>
        <v>117220</v>
      </c>
      <c r="L299" s="59">
        <f t="shared" si="95"/>
        <v>0.36179012345679012</v>
      </c>
      <c r="M299" s="60">
        <f t="shared" si="96"/>
        <v>0.47499567901234568</v>
      </c>
      <c r="O299" s="110">
        <v>89100</v>
      </c>
      <c r="P299" s="59">
        <f t="shared" si="97"/>
        <v>0.27500000000000002</v>
      </c>
      <c r="Q299" s="60">
        <f t="shared" si="98"/>
        <v>0.38820555555555558</v>
      </c>
      <c r="R299" s="112">
        <f t="shared" si="99"/>
        <v>0.3897487654320988</v>
      </c>
      <c r="S299" s="119">
        <f t="shared" si="110"/>
        <v>89100</v>
      </c>
      <c r="T299" s="60">
        <f t="shared" si="100"/>
        <v>0.27500000000000002</v>
      </c>
      <c r="U299" s="112">
        <f t="shared" si="101"/>
        <v>0.38820555555555558</v>
      </c>
      <c r="V299" s="119">
        <f t="shared" si="106"/>
        <v>117221</v>
      </c>
      <c r="W299" s="60">
        <f t="shared" si="102"/>
        <v>0.36179320987654323</v>
      </c>
      <c r="X299" s="112">
        <f t="shared" si="103"/>
        <v>0.47499876543209879</v>
      </c>
      <c r="Y299" s="119">
        <f t="shared" si="107"/>
        <v>116721</v>
      </c>
      <c r="Z299" s="60">
        <f t="shared" si="104"/>
        <v>0.36025000000000001</v>
      </c>
      <c r="AA299" s="112">
        <f t="shared" si="105"/>
        <v>0.47345555555555557</v>
      </c>
      <c r="AB299" s="67"/>
      <c r="AC299" s="67"/>
      <c r="AE299" s="90">
        <v>89100</v>
      </c>
      <c r="AF299" s="91">
        <f t="shared" si="108"/>
        <v>0.27500000000000002</v>
      </c>
      <c r="AG299" s="92">
        <f t="shared" si="109"/>
        <v>0.38820555555555558</v>
      </c>
    </row>
    <row r="300" spans="1:33" x14ac:dyDescent="0.25">
      <c r="A300" s="66">
        <v>298000</v>
      </c>
      <c r="B300" s="84" t="s">
        <v>69</v>
      </c>
      <c r="C300" s="57">
        <v>326000</v>
      </c>
      <c r="D300" s="58">
        <f t="shared" si="89"/>
        <v>154850</v>
      </c>
      <c r="E300" s="58">
        <f t="shared" si="90"/>
        <v>35860</v>
      </c>
      <c r="F300" s="58">
        <f t="shared" si="91"/>
        <v>622.6</v>
      </c>
      <c r="G300" s="58">
        <v>135</v>
      </c>
      <c r="H300" s="58">
        <v>281</v>
      </c>
      <c r="I300" s="58">
        <f t="shared" si="92"/>
        <v>36898.6</v>
      </c>
      <c r="J300" s="58">
        <f t="shared" si="93"/>
        <v>117951.4</v>
      </c>
      <c r="K300" s="58">
        <f t="shared" si="94"/>
        <v>117950</v>
      </c>
      <c r="L300" s="59">
        <f t="shared" si="95"/>
        <v>0.36180981595092027</v>
      </c>
      <c r="M300" s="60">
        <f t="shared" si="96"/>
        <v>0.47499570552147241</v>
      </c>
      <c r="O300" s="110">
        <v>89400</v>
      </c>
      <c r="P300" s="59">
        <f t="shared" si="97"/>
        <v>0.27423312883435585</v>
      </c>
      <c r="Q300" s="60">
        <f t="shared" si="98"/>
        <v>0.387419018404908</v>
      </c>
      <c r="R300" s="112">
        <f t="shared" si="99"/>
        <v>0.38895276073619633</v>
      </c>
      <c r="S300" s="119">
        <f t="shared" si="110"/>
        <v>89650</v>
      </c>
      <c r="T300" s="60">
        <f t="shared" si="100"/>
        <v>0.27500000000000002</v>
      </c>
      <c r="U300" s="112">
        <f t="shared" si="101"/>
        <v>0.38818588957055217</v>
      </c>
      <c r="V300" s="119">
        <f t="shared" si="106"/>
        <v>117951</v>
      </c>
      <c r="W300" s="60">
        <f t="shared" si="102"/>
        <v>0.36181288343558282</v>
      </c>
      <c r="X300" s="112">
        <f t="shared" si="103"/>
        <v>0.47499877300613497</v>
      </c>
      <c r="Y300" s="119">
        <f t="shared" si="107"/>
        <v>117451</v>
      </c>
      <c r="Z300" s="60">
        <f t="shared" si="104"/>
        <v>0.36027914110429449</v>
      </c>
      <c r="AA300" s="112">
        <f t="shared" si="105"/>
        <v>0.47346503067484663</v>
      </c>
      <c r="AB300" s="67"/>
      <c r="AC300" s="67"/>
      <c r="AE300" s="90">
        <v>89400</v>
      </c>
      <c r="AF300" s="91">
        <f t="shared" si="108"/>
        <v>0.27423312883435585</v>
      </c>
      <c r="AG300" s="92">
        <f t="shared" si="109"/>
        <v>0.387419018404908</v>
      </c>
    </row>
    <row r="301" spans="1:33" x14ac:dyDescent="0.25">
      <c r="A301" s="66">
        <v>299000</v>
      </c>
      <c r="B301" s="84" t="s">
        <v>69</v>
      </c>
      <c r="C301" s="57">
        <v>327000</v>
      </c>
      <c r="D301" s="58">
        <f t="shared" si="89"/>
        <v>155325</v>
      </c>
      <c r="E301" s="58">
        <f t="shared" si="90"/>
        <v>35970</v>
      </c>
      <c r="F301" s="58">
        <f t="shared" si="91"/>
        <v>622.6</v>
      </c>
      <c r="G301" s="58">
        <v>135</v>
      </c>
      <c r="H301" s="58">
        <v>281</v>
      </c>
      <c r="I301" s="58">
        <f t="shared" si="92"/>
        <v>37008.6</v>
      </c>
      <c r="J301" s="58">
        <f t="shared" si="93"/>
        <v>118316.4</v>
      </c>
      <c r="K301" s="58">
        <f t="shared" si="94"/>
        <v>118310</v>
      </c>
      <c r="L301" s="59">
        <f t="shared" si="95"/>
        <v>0.36180428134556575</v>
      </c>
      <c r="M301" s="60">
        <f t="shared" si="96"/>
        <v>0.4749804281345566</v>
      </c>
      <c r="O301" s="110">
        <v>89700</v>
      </c>
      <c r="P301" s="59">
        <f t="shared" si="97"/>
        <v>0.27431192660550457</v>
      </c>
      <c r="Q301" s="60">
        <f t="shared" si="98"/>
        <v>0.38748807339449542</v>
      </c>
      <c r="R301" s="112">
        <f t="shared" si="99"/>
        <v>0.38901712538226302</v>
      </c>
      <c r="S301" s="119">
        <f t="shared" si="110"/>
        <v>89925</v>
      </c>
      <c r="T301" s="60">
        <f t="shared" si="100"/>
        <v>0.27500000000000002</v>
      </c>
      <c r="U301" s="112">
        <f t="shared" si="101"/>
        <v>0.38817614678899082</v>
      </c>
      <c r="V301" s="119">
        <f t="shared" si="106"/>
        <v>118316</v>
      </c>
      <c r="W301" s="60">
        <f t="shared" si="102"/>
        <v>0.36182262996941894</v>
      </c>
      <c r="X301" s="112">
        <f t="shared" si="103"/>
        <v>0.47499877675840979</v>
      </c>
      <c r="Y301" s="119">
        <f t="shared" si="107"/>
        <v>117816</v>
      </c>
      <c r="Z301" s="60">
        <f t="shared" si="104"/>
        <v>0.3602935779816514</v>
      </c>
      <c r="AA301" s="112">
        <f t="shared" si="105"/>
        <v>0.4734697247706422</v>
      </c>
      <c r="AB301" s="67"/>
      <c r="AC301" s="67"/>
      <c r="AE301" s="90">
        <v>89700</v>
      </c>
      <c r="AF301" s="91">
        <f t="shared" si="108"/>
        <v>0.27431192660550457</v>
      </c>
      <c r="AG301" s="92">
        <f t="shared" si="109"/>
        <v>0.38748807339449542</v>
      </c>
    </row>
    <row r="302" spans="1:33" x14ac:dyDescent="0.25">
      <c r="A302" s="66">
        <v>300000</v>
      </c>
      <c r="B302" s="84" t="s">
        <v>69</v>
      </c>
      <c r="C302" s="57">
        <v>328000</v>
      </c>
      <c r="D302" s="58">
        <f t="shared" si="89"/>
        <v>155800</v>
      </c>
      <c r="E302" s="58">
        <f t="shared" si="90"/>
        <v>36080</v>
      </c>
      <c r="F302" s="58">
        <f t="shared" si="91"/>
        <v>622.6</v>
      </c>
      <c r="G302" s="58">
        <v>135</v>
      </c>
      <c r="H302" s="58">
        <v>281</v>
      </c>
      <c r="I302" s="58">
        <f t="shared" si="92"/>
        <v>37118.6</v>
      </c>
      <c r="J302" s="58">
        <f t="shared" si="93"/>
        <v>118681.4</v>
      </c>
      <c r="K302" s="58">
        <f t="shared" si="94"/>
        <v>118680</v>
      </c>
      <c r="L302" s="59">
        <f t="shared" si="95"/>
        <v>0.36182926829268292</v>
      </c>
      <c r="M302" s="60">
        <f t="shared" si="96"/>
        <v>0.47499573170731707</v>
      </c>
      <c r="O302" s="110">
        <v>90000</v>
      </c>
      <c r="P302" s="59">
        <f t="shared" si="97"/>
        <v>0.27439024390243905</v>
      </c>
      <c r="Q302" s="60">
        <f t="shared" si="98"/>
        <v>0.3875567073170732</v>
      </c>
      <c r="R302" s="112">
        <f t="shared" si="99"/>
        <v>0.38908109756097564</v>
      </c>
      <c r="S302" s="119">
        <f t="shared" si="110"/>
        <v>90200</v>
      </c>
      <c r="T302" s="60">
        <f t="shared" si="100"/>
        <v>0.27500000000000002</v>
      </c>
      <c r="U302" s="112">
        <f t="shared" si="101"/>
        <v>0.38816646341463418</v>
      </c>
      <c r="V302" s="119">
        <f t="shared" si="106"/>
        <v>118681</v>
      </c>
      <c r="W302" s="60">
        <f t="shared" si="102"/>
        <v>0.36183231707317071</v>
      </c>
      <c r="X302" s="112">
        <f t="shared" si="103"/>
        <v>0.47499878048780492</v>
      </c>
      <c r="Y302" s="119">
        <f t="shared" si="107"/>
        <v>118181</v>
      </c>
      <c r="Z302" s="60">
        <f t="shared" si="104"/>
        <v>0.36030792682926827</v>
      </c>
      <c r="AA302" s="112">
        <f t="shared" si="105"/>
        <v>0.47347439024390248</v>
      </c>
      <c r="AB302" s="67"/>
      <c r="AC302" s="67"/>
      <c r="AE302" s="90">
        <v>90000</v>
      </c>
      <c r="AF302" s="91">
        <f t="shared" si="108"/>
        <v>0.27439024390243905</v>
      </c>
      <c r="AG302" s="92">
        <f t="shared" si="109"/>
        <v>0.3875567073170732</v>
      </c>
    </row>
    <row r="303" spans="1:33" x14ac:dyDescent="0.25">
      <c r="A303" s="66">
        <v>301000</v>
      </c>
      <c r="B303" s="84" t="s">
        <v>69</v>
      </c>
      <c r="C303" s="57">
        <v>329000</v>
      </c>
      <c r="D303" s="58">
        <f t="shared" si="89"/>
        <v>156275</v>
      </c>
      <c r="E303" s="58">
        <f t="shared" si="90"/>
        <v>36190</v>
      </c>
      <c r="F303" s="58">
        <f t="shared" si="91"/>
        <v>622.6</v>
      </c>
      <c r="G303" s="58">
        <v>135</v>
      </c>
      <c r="H303" s="58">
        <v>281</v>
      </c>
      <c r="I303" s="58">
        <f t="shared" si="92"/>
        <v>37228.6</v>
      </c>
      <c r="J303" s="58">
        <f t="shared" si="93"/>
        <v>119046.39999999999</v>
      </c>
      <c r="K303" s="58">
        <f t="shared" si="94"/>
        <v>119040</v>
      </c>
      <c r="L303" s="59">
        <f t="shared" si="95"/>
        <v>0.36182370820668691</v>
      </c>
      <c r="M303" s="60">
        <f t="shared" si="96"/>
        <v>0.47498054711246201</v>
      </c>
      <c r="O303" s="110">
        <v>90300</v>
      </c>
      <c r="P303" s="59">
        <f t="shared" si="97"/>
        <v>0.27446808510638299</v>
      </c>
      <c r="Q303" s="60">
        <f t="shared" si="98"/>
        <v>0.38762492401215809</v>
      </c>
      <c r="R303" s="112">
        <f t="shared" si="99"/>
        <v>0.38914468085106385</v>
      </c>
      <c r="S303" s="119">
        <f t="shared" si="110"/>
        <v>90475</v>
      </c>
      <c r="T303" s="60">
        <f t="shared" si="100"/>
        <v>0.27500000000000002</v>
      </c>
      <c r="U303" s="112">
        <f t="shared" si="101"/>
        <v>0.38815683890577507</v>
      </c>
      <c r="V303" s="119">
        <f t="shared" si="106"/>
        <v>119046</v>
      </c>
      <c r="W303" s="60">
        <f t="shared" si="102"/>
        <v>0.3618419452887538</v>
      </c>
      <c r="X303" s="112">
        <f t="shared" si="103"/>
        <v>0.4749987841945289</v>
      </c>
      <c r="Y303" s="119">
        <f t="shared" si="107"/>
        <v>118546</v>
      </c>
      <c r="Z303" s="60">
        <f t="shared" si="104"/>
        <v>0.36032218844984804</v>
      </c>
      <c r="AA303" s="112">
        <f t="shared" si="105"/>
        <v>0.47347902735562314</v>
      </c>
      <c r="AB303" s="67"/>
      <c r="AC303" s="67"/>
      <c r="AE303" s="90">
        <v>90300</v>
      </c>
      <c r="AF303" s="91">
        <f t="shared" si="108"/>
        <v>0.27446808510638299</v>
      </c>
      <c r="AG303" s="92">
        <f t="shared" si="109"/>
        <v>0.38762492401215809</v>
      </c>
    </row>
    <row r="304" spans="1:33" x14ac:dyDescent="0.25">
      <c r="A304" s="66">
        <v>302000</v>
      </c>
      <c r="B304" s="84" t="s">
        <v>69</v>
      </c>
      <c r="C304" s="57">
        <v>330000</v>
      </c>
      <c r="D304" s="58">
        <f t="shared" si="89"/>
        <v>156750</v>
      </c>
      <c r="E304" s="58">
        <f t="shared" si="90"/>
        <v>36300</v>
      </c>
      <c r="F304" s="58">
        <f t="shared" si="91"/>
        <v>622.6</v>
      </c>
      <c r="G304" s="58">
        <v>135</v>
      </c>
      <c r="H304" s="58">
        <v>281</v>
      </c>
      <c r="I304" s="58">
        <f t="shared" si="92"/>
        <v>37338.6</v>
      </c>
      <c r="J304" s="58">
        <f t="shared" si="93"/>
        <v>119411.4</v>
      </c>
      <c r="K304" s="58">
        <f t="shared" si="94"/>
        <v>119410</v>
      </c>
      <c r="L304" s="59">
        <f t="shared" si="95"/>
        <v>0.36184848484848486</v>
      </c>
      <c r="M304" s="60">
        <f t="shared" si="96"/>
        <v>0.47499575757575757</v>
      </c>
      <c r="O304" s="110">
        <v>90600</v>
      </c>
      <c r="P304" s="59">
        <f t="shared" si="97"/>
        <v>0.27454545454545454</v>
      </c>
      <c r="Q304" s="60">
        <f t="shared" si="98"/>
        <v>0.3876927272727273</v>
      </c>
      <c r="R304" s="112">
        <f t="shared" si="99"/>
        <v>0.38920787878787882</v>
      </c>
      <c r="S304" s="119">
        <f t="shared" si="110"/>
        <v>90750</v>
      </c>
      <c r="T304" s="60">
        <f t="shared" si="100"/>
        <v>0.27500000000000002</v>
      </c>
      <c r="U304" s="112">
        <f t="shared" si="101"/>
        <v>0.38814727272727273</v>
      </c>
      <c r="V304" s="119">
        <f t="shared" si="106"/>
        <v>119411</v>
      </c>
      <c r="W304" s="60">
        <f t="shared" si="102"/>
        <v>0.36185151515151515</v>
      </c>
      <c r="X304" s="112">
        <f t="shared" si="103"/>
        <v>0.47499878787878791</v>
      </c>
      <c r="Y304" s="119">
        <f t="shared" si="107"/>
        <v>118911</v>
      </c>
      <c r="Z304" s="60">
        <f t="shared" si="104"/>
        <v>0.36033636363636362</v>
      </c>
      <c r="AA304" s="112">
        <f t="shared" si="105"/>
        <v>0.47348363636363638</v>
      </c>
      <c r="AB304" s="67"/>
      <c r="AC304" s="67"/>
      <c r="AE304" s="90">
        <v>90600</v>
      </c>
      <c r="AF304" s="91">
        <f t="shared" si="108"/>
        <v>0.27454545454545454</v>
      </c>
      <c r="AG304" s="92">
        <f t="shared" si="109"/>
        <v>0.3876927272727273</v>
      </c>
    </row>
    <row r="305" spans="1:33" x14ac:dyDescent="0.25">
      <c r="A305" s="66">
        <v>303000</v>
      </c>
      <c r="B305" s="84" t="s">
        <v>69</v>
      </c>
      <c r="C305" s="57">
        <v>331000</v>
      </c>
      <c r="D305" s="58">
        <f t="shared" si="89"/>
        <v>157225</v>
      </c>
      <c r="E305" s="58">
        <f t="shared" si="90"/>
        <v>36410</v>
      </c>
      <c r="F305" s="58">
        <f t="shared" si="91"/>
        <v>622.6</v>
      </c>
      <c r="G305" s="58">
        <v>135</v>
      </c>
      <c r="H305" s="58">
        <v>281</v>
      </c>
      <c r="I305" s="58">
        <f t="shared" si="92"/>
        <v>37448.6</v>
      </c>
      <c r="J305" s="58">
        <f t="shared" si="93"/>
        <v>119776.4</v>
      </c>
      <c r="K305" s="58">
        <f t="shared" si="94"/>
        <v>119770</v>
      </c>
      <c r="L305" s="59">
        <f t="shared" si="95"/>
        <v>0.3618429003021148</v>
      </c>
      <c r="M305" s="60">
        <f t="shared" si="96"/>
        <v>0.474980664652568</v>
      </c>
      <c r="O305" s="110">
        <v>90900</v>
      </c>
      <c r="P305" s="59">
        <f t="shared" si="97"/>
        <v>0.27462235649546829</v>
      </c>
      <c r="Q305" s="60">
        <f t="shared" si="98"/>
        <v>0.38776012084592149</v>
      </c>
      <c r="R305" s="112">
        <f t="shared" si="99"/>
        <v>0.38927069486404836</v>
      </c>
      <c r="S305" s="119">
        <f t="shared" si="110"/>
        <v>91025</v>
      </c>
      <c r="T305" s="60">
        <f t="shared" si="100"/>
        <v>0.27500000000000002</v>
      </c>
      <c r="U305" s="112">
        <f t="shared" si="101"/>
        <v>0.38813776435045316</v>
      </c>
      <c r="V305" s="119">
        <f t="shared" si="106"/>
        <v>119776</v>
      </c>
      <c r="W305" s="60">
        <f t="shared" si="102"/>
        <v>0.36186102719033231</v>
      </c>
      <c r="X305" s="112">
        <f t="shared" si="103"/>
        <v>0.4749987915407855</v>
      </c>
      <c r="Y305" s="119">
        <f t="shared" si="107"/>
        <v>119276</v>
      </c>
      <c r="Z305" s="60">
        <f t="shared" si="104"/>
        <v>0.36035045317220543</v>
      </c>
      <c r="AA305" s="112">
        <f t="shared" si="105"/>
        <v>0.47348821752265863</v>
      </c>
      <c r="AB305" s="67"/>
      <c r="AC305" s="67"/>
      <c r="AE305" s="90">
        <v>90900</v>
      </c>
      <c r="AF305" s="91">
        <f t="shared" si="108"/>
        <v>0.27462235649546829</v>
      </c>
      <c r="AG305" s="92">
        <f t="shared" si="109"/>
        <v>0.38776012084592149</v>
      </c>
    </row>
    <row r="306" spans="1:33" x14ac:dyDescent="0.25">
      <c r="A306" s="66">
        <v>304000</v>
      </c>
      <c r="B306" s="84" t="s">
        <v>69</v>
      </c>
      <c r="C306" s="57">
        <v>332000</v>
      </c>
      <c r="D306" s="58">
        <f t="shared" si="89"/>
        <v>157700</v>
      </c>
      <c r="E306" s="58">
        <f t="shared" si="90"/>
        <v>36520</v>
      </c>
      <c r="F306" s="58">
        <f t="shared" si="91"/>
        <v>622.6</v>
      </c>
      <c r="G306" s="58">
        <v>135</v>
      </c>
      <c r="H306" s="58">
        <v>281</v>
      </c>
      <c r="I306" s="58">
        <f t="shared" si="92"/>
        <v>37558.6</v>
      </c>
      <c r="J306" s="58">
        <f t="shared" si="93"/>
        <v>120141.4</v>
      </c>
      <c r="K306" s="58">
        <f t="shared" si="94"/>
        <v>120140</v>
      </c>
      <c r="L306" s="59">
        <f t="shared" si="95"/>
        <v>0.36186746987951807</v>
      </c>
      <c r="M306" s="60">
        <f t="shared" si="96"/>
        <v>0.47499578313253016</v>
      </c>
      <c r="O306" s="110">
        <v>91200</v>
      </c>
      <c r="P306" s="59">
        <f t="shared" si="97"/>
        <v>0.27469879518072288</v>
      </c>
      <c r="Q306" s="60">
        <f t="shared" si="98"/>
        <v>0.38782710843373497</v>
      </c>
      <c r="R306" s="112">
        <f t="shared" si="99"/>
        <v>0.38933313253012047</v>
      </c>
      <c r="S306" s="119">
        <f t="shared" si="110"/>
        <v>91300</v>
      </c>
      <c r="T306" s="60">
        <f t="shared" si="100"/>
        <v>0.27500000000000002</v>
      </c>
      <c r="U306" s="112">
        <f t="shared" si="101"/>
        <v>0.38812831325301206</v>
      </c>
      <c r="V306" s="119">
        <f t="shared" si="106"/>
        <v>120141</v>
      </c>
      <c r="W306" s="60">
        <f t="shared" si="102"/>
        <v>0.36187048192771082</v>
      </c>
      <c r="X306" s="112">
        <f t="shared" si="103"/>
        <v>0.47499879518072291</v>
      </c>
      <c r="Y306" s="119">
        <f t="shared" si="107"/>
        <v>119641</v>
      </c>
      <c r="Z306" s="60">
        <f t="shared" si="104"/>
        <v>0.36036445783132531</v>
      </c>
      <c r="AA306" s="112">
        <f t="shared" si="105"/>
        <v>0.47349277108433735</v>
      </c>
      <c r="AB306" s="67"/>
      <c r="AC306" s="67"/>
      <c r="AE306" s="90">
        <v>91200</v>
      </c>
      <c r="AF306" s="91">
        <f t="shared" si="108"/>
        <v>0.27469879518072288</v>
      </c>
      <c r="AG306" s="92">
        <f t="shared" si="109"/>
        <v>0.38782710843373497</v>
      </c>
    </row>
    <row r="307" spans="1:33" x14ac:dyDescent="0.25">
      <c r="A307" s="66">
        <v>305000</v>
      </c>
      <c r="B307" s="84" t="s">
        <v>69</v>
      </c>
      <c r="C307" s="57">
        <v>333000</v>
      </c>
      <c r="D307" s="58">
        <f t="shared" si="89"/>
        <v>158175</v>
      </c>
      <c r="E307" s="58">
        <f t="shared" si="90"/>
        <v>36630</v>
      </c>
      <c r="F307" s="58">
        <f t="shared" si="91"/>
        <v>622.6</v>
      </c>
      <c r="G307" s="58">
        <v>135</v>
      </c>
      <c r="H307" s="58">
        <v>281</v>
      </c>
      <c r="I307" s="58">
        <f t="shared" si="92"/>
        <v>37668.6</v>
      </c>
      <c r="J307" s="58">
        <f t="shared" si="93"/>
        <v>120506.4</v>
      </c>
      <c r="K307" s="58">
        <f t="shared" si="94"/>
        <v>120500</v>
      </c>
      <c r="L307" s="59">
        <f t="shared" si="95"/>
        <v>0.36186186186186187</v>
      </c>
      <c r="M307" s="60">
        <f t="shared" si="96"/>
        <v>0.47498078078078082</v>
      </c>
      <c r="O307" s="110">
        <v>91500</v>
      </c>
      <c r="P307" s="59">
        <f t="shared" si="97"/>
        <v>0.2747747747747748</v>
      </c>
      <c r="Q307" s="60">
        <f t="shared" si="98"/>
        <v>0.3878936936936937</v>
      </c>
      <c r="R307" s="112">
        <f t="shared" si="99"/>
        <v>0.38939519519519522</v>
      </c>
      <c r="S307" s="119">
        <f t="shared" si="110"/>
        <v>91575</v>
      </c>
      <c r="T307" s="60">
        <f t="shared" si="100"/>
        <v>0.27500000000000002</v>
      </c>
      <c r="U307" s="112">
        <f t="shared" si="101"/>
        <v>0.38811891891891892</v>
      </c>
      <c r="V307" s="119">
        <f t="shared" si="106"/>
        <v>120506</v>
      </c>
      <c r="W307" s="60">
        <f t="shared" si="102"/>
        <v>0.36187987987987991</v>
      </c>
      <c r="X307" s="112">
        <f t="shared" si="103"/>
        <v>0.4749987987987988</v>
      </c>
      <c r="Y307" s="119">
        <f t="shared" si="107"/>
        <v>120006</v>
      </c>
      <c r="Z307" s="60">
        <f t="shared" si="104"/>
        <v>0.36037837837837838</v>
      </c>
      <c r="AA307" s="112">
        <f t="shared" si="105"/>
        <v>0.47349729729729734</v>
      </c>
      <c r="AB307" s="67"/>
      <c r="AC307" s="67"/>
      <c r="AE307" s="90">
        <v>91500</v>
      </c>
      <c r="AF307" s="91">
        <f t="shared" si="108"/>
        <v>0.2747747747747748</v>
      </c>
      <c r="AG307" s="92">
        <f t="shared" si="109"/>
        <v>0.3878936936936937</v>
      </c>
    </row>
    <row r="308" spans="1:33" x14ac:dyDescent="0.25">
      <c r="A308" s="66">
        <v>306000</v>
      </c>
      <c r="B308" s="84" t="s">
        <v>69</v>
      </c>
      <c r="C308" s="57">
        <v>334000</v>
      </c>
      <c r="D308" s="58">
        <f t="shared" si="89"/>
        <v>158650</v>
      </c>
      <c r="E308" s="58">
        <f t="shared" si="90"/>
        <v>36740</v>
      </c>
      <c r="F308" s="58">
        <f t="shared" si="91"/>
        <v>622.6</v>
      </c>
      <c r="G308" s="58">
        <v>135</v>
      </c>
      <c r="H308" s="58">
        <v>281</v>
      </c>
      <c r="I308" s="58">
        <f t="shared" si="92"/>
        <v>37778.6</v>
      </c>
      <c r="J308" s="58">
        <f t="shared" si="93"/>
        <v>120871.4</v>
      </c>
      <c r="K308" s="58">
        <f t="shared" si="94"/>
        <v>120870</v>
      </c>
      <c r="L308" s="59">
        <f t="shared" si="95"/>
        <v>0.36188622754491018</v>
      </c>
      <c r="M308" s="60">
        <f t="shared" si="96"/>
        <v>0.47499580838323358</v>
      </c>
      <c r="O308" s="110">
        <v>91800</v>
      </c>
      <c r="P308" s="59">
        <f t="shared" si="97"/>
        <v>0.2748502994011976</v>
      </c>
      <c r="Q308" s="60">
        <f t="shared" si="98"/>
        <v>0.38795988023952099</v>
      </c>
      <c r="R308" s="112">
        <f t="shared" si="99"/>
        <v>0.38945688622754493</v>
      </c>
      <c r="S308" s="119">
        <f t="shared" si="110"/>
        <v>91850</v>
      </c>
      <c r="T308" s="60">
        <f t="shared" si="100"/>
        <v>0.27500000000000002</v>
      </c>
      <c r="U308" s="112">
        <f t="shared" si="101"/>
        <v>0.38810958083832336</v>
      </c>
      <c r="V308" s="119">
        <f t="shared" si="106"/>
        <v>120871</v>
      </c>
      <c r="W308" s="60">
        <f t="shared" si="102"/>
        <v>0.36188922155688624</v>
      </c>
      <c r="X308" s="112">
        <f t="shared" si="103"/>
        <v>0.47499880239520959</v>
      </c>
      <c r="Y308" s="119">
        <f t="shared" si="107"/>
        <v>120371</v>
      </c>
      <c r="Z308" s="60">
        <f t="shared" si="104"/>
        <v>0.36039221556886225</v>
      </c>
      <c r="AA308" s="112">
        <f t="shared" si="105"/>
        <v>0.47350179640718565</v>
      </c>
      <c r="AB308" s="67"/>
      <c r="AC308" s="67"/>
      <c r="AE308" s="90">
        <v>91800</v>
      </c>
      <c r="AF308" s="91">
        <f t="shared" si="108"/>
        <v>0.2748502994011976</v>
      </c>
      <c r="AG308" s="92">
        <f t="shared" si="109"/>
        <v>0.38795988023952099</v>
      </c>
    </row>
    <row r="309" spans="1:33" x14ac:dyDescent="0.25">
      <c r="A309" s="66">
        <v>307000</v>
      </c>
      <c r="B309" s="84" t="s">
        <v>69</v>
      </c>
      <c r="C309" s="57">
        <v>335000</v>
      </c>
      <c r="D309" s="58">
        <f t="shared" si="89"/>
        <v>159125</v>
      </c>
      <c r="E309" s="58">
        <f t="shared" si="90"/>
        <v>36850</v>
      </c>
      <c r="F309" s="58">
        <f t="shared" si="91"/>
        <v>622.6</v>
      </c>
      <c r="G309" s="58">
        <v>135</v>
      </c>
      <c r="H309" s="58">
        <v>281</v>
      </c>
      <c r="I309" s="58">
        <f t="shared" si="92"/>
        <v>37888.6</v>
      </c>
      <c r="J309" s="58">
        <f t="shared" si="93"/>
        <v>121236.4</v>
      </c>
      <c r="K309" s="58">
        <f t="shared" si="94"/>
        <v>121230</v>
      </c>
      <c r="L309" s="59">
        <f t="shared" si="95"/>
        <v>0.36188059701492536</v>
      </c>
      <c r="M309" s="60">
        <f t="shared" si="96"/>
        <v>0.47498089552238809</v>
      </c>
      <c r="O309" s="110">
        <v>92100</v>
      </c>
      <c r="P309" s="59">
        <f t="shared" si="97"/>
        <v>0.27492537313432835</v>
      </c>
      <c r="Q309" s="60">
        <f t="shared" si="98"/>
        <v>0.38802567164179108</v>
      </c>
      <c r="R309" s="112">
        <f t="shared" si="99"/>
        <v>0.38951820895522388</v>
      </c>
      <c r="S309" s="119">
        <f t="shared" si="110"/>
        <v>92125</v>
      </c>
      <c r="T309" s="60">
        <f t="shared" si="100"/>
        <v>0.27500000000000002</v>
      </c>
      <c r="U309" s="112">
        <f t="shared" si="101"/>
        <v>0.38810029850746269</v>
      </c>
      <c r="V309" s="119">
        <f t="shared" si="106"/>
        <v>121236</v>
      </c>
      <c r="W309" s="60">
        <f t="shared" si="102"/>
        <v>0.36189850746268659</v>
      </c>
      <c r="X309" s="112">
        <f t="shared" si="103"/>
        <v>0.47499880597014926</v>
      </c>
      <c r="Y309" s="119">
        <f t="shared" si="107"/>
        <v>120736</v>
      </c>
      <c r="Z309" s="60">
        <f t="shared" si="104"/>
        <v>0.36040597014925374</v>
      </c>
      <c r="AA309" s="112">
        <f t="shared" si="105"/>
        <v>0.47350626865671641</v>
      </c>
      <c r="AB309" s="67"/>
      <c r="AC309" s="67"/>
      <c r="AE309" s="90">
        <v>92100</v>
      </c>
      <c r="AF309" s="91">
        <f t="shared" si="108"/>
        <v>0.27492537313432835</v>
      </c>
      <c r="AG309" s="92">
        <f t="shared" si="109"/>
        <v>0.38802567164179108</v>
      </c>
    </row>
    <row r="310" spans="1:33" x14ac:dyDescent="0.25">
      <c r="A310" s="66">
        <v>308000</v>
      </c>
      <c r="B310" s="84" t="s">
        <v>69</v>
      </c>
      <c r="C310" s="57">
        <v>336000</v>
      </c>
      <c r="D310" s="58">
        <f t="shared" si="89"/>
        <v>159600</v>
      </c>
      <c r="E310" s="58">
        <f t="shared" si="90"/>
        <v>36960</v>
      </c>
      <c r="F310" s="58">
        <f t="shared" si="91"/>
        <v>622.6</v>
      </c>
      <c r="G310" s="58">
        <v>135</v>
      </c>
      <c r="H310" s="58">
        <v>281</v>
      </c>
      <c r="I310" s="58">
        <f t="shared" si="92"/>
        <v>37998.6</v>
      </c>
      <c r="J310" s="58">
        <f t="shared" si="93"/>
        <v>121601.4</v>
      </c>
      <c r="K310" s="58">
        <f t="shared" si="94"/>
        <v>121600</v>
      </c>
      <c r="L310" s="59">
        <f t="shared" si="95"/>
        <v>0.3619047619047619</v>
      </c>
      <c r="M310" s="60">
        <f t="shared" si="96"/>
        <v>0.47499583333333334</v>
      </c>
      <c r="O310" s="110">
        <v>92400</v>
      </c>
      <c r="P310" s="59">
        <f t="shared" si="97"/>
        <v>0.27500000000000002</v>
      </c>
      <c r="Q310" s="60">
        <f t="shared" si="98"/>
        <v>0.38809107142857147</v>
      </c>
      <c r="R310" s="112">
        <f t="shared" si="99"/>
        <v>0.3895791666666667</v>
      </c>
      <c r="S310" s="119">
        <f t="shared" si="110"/>
        <v>92400</v>
      </c>
      <c r="T310" s="60">
        <f t="shared" si="100"/>
        <v>0.27500000000000002</v>
      </c>
      <c r="U310" s="112">
        <f t="shared" si="101"/>
        <v>0.38809107142857147</v>
      </c>
      <c r="V310" s="119">
        <f t="shared" si="106"/>
        <v>121601</v>
      </c>
      <c r="W310" s="60">
        <f t="shared" si="102"/>
        <v>0.36190773809523807</v>
      </c>
      <c r="X310" s="112">
        <f t="shared" si="103"/>
        <v>0.47499880952380952</v>
      </c>
      <c r="Y310" s="119">
        <f t="shared" si="107"/>
        <v>121101</v>
      </c>
      <c r="Z310" s="60">
        <f t="shared" si="104"/>
        <v>0.36041964285714284</v>
      </c>
      <c r="AA310" s="112">
        <f t="shared" si="105"/>
        <v>0.47351071428571428</v>
      </c>
      <c r="AB310" s="67"/>
      <c r="AC310" s="67"/>
      <c r="AE310" s="90">
        <v>92400</v>
      </c>
      <c r="AF310" s="91">
        <f t="shared" si="108"/>
        <v>0.27500000000000002</v>
      </c>
      <c r="AG310" s="92">
        <f t="shared" si="109"/>
        <v>0.38809107142857147</v>
      </c>
    </row>
    <row r="311" spans="1:33" x14ac:dyDescent="0.25">
      <c r="A311" s="66">
        <v>309000</v>
      </c>
      <c r="B311" s="84" t="s">
        <v>69</v>
      </c>
      <c r="C311" s="57">
        <v>338000</v>
      </c>
      <c r="D311" s="58">
        <f t="shared" si="89"/>
        <v>160550</v>
      </c>
      <c r="E311" s="58">
        <f t="shared" si="90"/>
        <v>37180</v>
      </c>
      <c r="F311" s="58">
        <f t="shared" si="91"/>
        <v>622.6</v>
      </c>
      <c r="G311" s="58">
        <v>135</v>
      </c>
      <c r="H311" s="58">
        <v>281</v>
      </c>
      <c r="I311" s="58">
        <f t="shared" si="92"/>
        <v>38218.6</v>
      </c>
      <c r="J311" s="58">
        <f t="shared" si="93"/>
        <v>122331.4</v>
      </c>
      <c r="K311" s="58">
        <f t="shared" si="94"/>
        <v>122330</v>
      </c>
      <c r="L311" s="59">
        <f t="shared" si="95"/>
        <v>0.3619230769230769</v>
      </c>
      <c r="M311" s="60">
        <f t="shared" si="96"/>
        <v>0.47499585798816568</v>
      </c>
      <c r="O311" s="110">
        <v>92700</v>
      </c>
      <c r="P311" s="59">
        <f t="shared" si="97"/>
        <v>0.27426035502958579</v>
      </c>
      <c r="Q311" s="60">
        <f t="shared" si="98"/>
        <v>0.38733313609467457</v>
      </c>
      <c r="R311" s="112">
        <f t="shared" si="99"/>
        <v>0.38881242603550298</v>
      </c>
      <c r="S311" s="119">
        <f t="shared" si="110"/>
        <v>92950</v>
      </c>
      <c r="T311" s="60">
        <f t="shared" si="100"/>
        <v>0.27500000000000002</v>
      </c>
      <c r="U311" s="112">
        <f t="shared" si="101"/>
        <v>0.3880727810650888</v>
      </c>
      <c r="V311" s="119">
        <f t="shared" si="106"/>
        <v>122331</v>
      </c>
      <c r="W311" s="60">
        <f t="shared" si="102"/>
        <v>0.3619260355029586</v>
      </c>
      <c r="X311" s="112">
        <f t="shared" si="103"/>
        <v>0.47499881656804738</v>
      </c>
      <c r="Y311" s="119">
        <f t="shared" si="107"/>
        <v>121831</v>
      </c>
      <c r="Z311" s="60">
        <f t="shared" si="104"/>
        <v>0.36044674556213019</v>
      </c>
      <c r="AA311" s="112">
        <f t="shared" si="105"/>
        <v>0.47351952662721897</v>
      </c>
      <c r="AB311" s="67"/>
      <c r="AC311" s="67"/>
      <c r="AE311" s="90">
        <v>92700</v>
      </c>
      <c r="AF311" s="91">
        <f t="shared" si="108"/>
        <v>0.27426035502958579</v>
      </c>
      <c r="AG311" s="92">
        <f t="shared" si="109"/>
        <v>0.38733313609467457</v>
      </c>
    </row>
    <row r="312" spans="1:33" x14ac:dyDescent="0.25">
      <c r="A312" s="66">
        <v>310000</v>
      </c>
      <c r="B312" s="84" t="s">
        <v>69</v>
      </c>
      <c r="C312" s="57">
        <v>339000</v>
      </c>
      <c r="D312" s="58">
        <f t="shared" si="89"/>
        <v>161025</v>
      </c>
      <c r="E312" s="58">
        <f t="shared" si="90"/>
        <v>37290</v>
      </c>
      <c r="F312" s="58">
        <f t="shared" si="91"/>
        <v>622.6</v>
      </c>
      <c r="G312" s="58">
        <v>135</v>
      </c>
      <c r="H312" s="58">
        <v>281</v>
      </c>
      <c r="I312" s="58">
        <f t="shared" si="92"/>
        <v>38328.6</v>
      </c>
      <c r="J312" s="58">
        <f t="shared" si="93"/>
        <v>122696.4</v>
      </c>
      <c r="K312" s="58">
        <f t="shared" si="94"/>
        <v>122690</v>
      </c>
      <c r="L312" s="59">
        <f t="shared" si="95"/>
        <v>0.36191740412979351</v>
      </c>
      <c r="M312" s="60">
        <f t="shared" si="96"/>
        <v>0.47498112094395284</v>
      </c>
      <c r="O312" s="110">
        <v>93000</v>
      </c>
      <c r="P312" s="59">
        <f t="shared" si="97"/>
        <v>0.27433628318584069</v>
      </c>
      <c r="Q312" s="60">
        <f t="shared" si="98"/>
        <v>0.38740000000000002</v>
      </c>
      <c r="R312" s="112">
        <f t="shared" si="99"/>
        <v>0.38887492625368736</v>
      </c>
      <c r="S312" s="119">
        <f t="shared" si="110"/>
        <v>93225</v>
      </c>
      <c r="T312" s="60">
        <f t="shared" si="100"/>
        <v>0.27500000000000002</v>
      </c>
      <c r="U312" s="112">
        <f t="shared" si="101"/>
        <v>0.3880637168141593</v>
      </c>
      <c r="V312" s="119">
        <f t="shared" si="106"/>
        <v>122696</v>
      </c>
      <c r="W312" s="60">
        <f t="shared" si="102"/>
        <v>0.36193510324483774</v>
      </c>
      <c r="X312" s="112">
        <f t="shared" si="103"/>
        <v>0.47499882005899707</v>
      </c>
      <c r="Y312" s="119">
        <f t="shared" si="107"/>
        <v>122196</v>
      </c>
      <c r="Z312" s="60">
        <f t="shared" si="104"/>
        <v>0.36046017699115046</v>
      </c>
      <c r="AA312" s="112">
        <f t="shared" si="105"/>
        <v>0.47352389380530974</v>
      </c>
      <c r="AB312" s="67"/>
      <c r="AC312" s="67"/>
      <c r="AE312" s="90">
        <v>93000</v>
      </c>
      <c r="AF312" s="91">
        <f t="shared" si="108"/>
        <v>0.27433628318584069</v>
      </c>
      <c r="AG312" s="92">
        <f t="shared" si="109"/>
        <v>0.38740000000000002</v>
      </c>
    </row>
    <row r="313" spans="1:33" x14ac:dyDescent="0.25">
      <c r="A313" s="66">
        <v>311000</v>
      </c>
      <c r="B313" s="84" t="s">
        <v>69</v>
      </c>
      <c r="C313" s="57">
        <v>340000</v>
      </c>
      <c r="D313" s="58">
        <f t="shared" si="89"/>
        <v>161500</v>
      </c>
      <c r="E313" s="58">
        <f t="shared" si="90"/>
        <v>37400</v>
      </c>
      <c r="F313" s="58">
        <f t="shared" si="91"/>
        <v>622.6</v>
      </c>
      <c r="G313" s="58">
        <v>135</v>
      </c>
      <c r="H313" s="58">
        <v>281</v>
      </c>
      <c r="I313" s="58">
        <f t="shared" si="92"/>
        <v>38438.6</v>
      </c>
      <c r="J313" s="58">
        <f t="shared" si="93"/>
        <v>123061.4</v>
      </c>
      <c r="K313" s="58">
        <f t="shared" si="94"/>
        <v>123060</v>
      </c>
      <c r="L313" s="59">
        <f t="shared" si="95"/>
        <v>0.36194117647058821</v>
      </c>
      <c r="M313" s="60">
        <f t="shared" si="96"/>
        <v>0.47499588235294121</v>
      </c>
      <c r="O313" s="110">
        <v>93300</v>
      </c>
      <c r="P313" s="59">
        <f t="shared" si="97"/>
        <v>0.27441176470588236</v>
      </c>
      <c r="Q313" s="60">
        <f t="shared" si="98"/>
        <v>0.3874664705882353</v>
      </c>
      <c r="R313" s="112">
        <f t="shared" si="99"/>
        <v>0.38893705882352941</v>
      </c>
      <c r="S313" s="119">
        <f t="shared" si="110"/>
        <v>93500</v>
      </c>
      <c r="T313" s="60">
        <f t="shared" si="100"/>
        <v>0.27500000000000002</v>
      </c>
      <c r="U313" s="112">
        <f t="shared" si="101"/>
        <v>0.38805470588235297</v>
      </c>
      <c r="V313" s="119">
        <f t="shared" si="106"/>
        <v>123061</v>
      </c>
      <c r="W313" s="60">
        <f t="shared" si="102"/>
        <v>0.36194411764705881</v>
      </c>
      <c r="X313" s="112">
        <f t="shared" si="103"/>
        <v>0.47499882352941181</v>
      </c>
      <c r="Y313" s="119">
        <f t="shared" si="107"/>
        <v>122561</v>
      </c>
      <c r="Z313" s="60">
        <f t="shared" si="104"/>
        <v>0.36047352941176469</v>
      </c>
      <c r="AA313" s="112">
        <f t="shared" si="105"/>
        <v>0.47352823529411764</v>
      </c>
      <c r="AB313" s="67"/>
      <c r="AC313" s="67"/>
      <c r="AE313" s="90">
        <v>93300</v>
      </c>
      <c r="AF313" s="91">
        <f t="shared" si="108"/>
        <v>0.27441176470588236</v>
      </c>
      <c r="AG313" s="92">
        <f t="shared" si="109"/>
        <v>0.3874664705882353</v>
      </c>
    </row>
    <row r="314" spans="1:33" x14ac:dyDescent="0.25">
      <c r="A314" s="66">
        <v>312000</v>
      </c>
      <c r="B314" s="84" t="s">
        <v>69</v>
      </c>
      <c r="C314" s="57">
        <v>341000</v>
      </c>
      <c r="D314" s="58">
        <f t="shared" si="89"/>
        <v>161975</v>
      </c>
      <c r="E314" s="58">
        <f t="shared" si="90"/>
        <v>37510</v>
      </c>
      <c r="F314" s="58">
        <f t="shared" si="91"/>
        <v>622.6</v>
      </c>
      <c r="G314" s="58">
        <v>135</v>
      </c>
      <c r="H314" s="58">
        <v>281</v>
      </c>
      <c r="I314" s="58">
        <f t="shared" si="92"/>
        <v>38548.6</v>
      </c>
      <c r="J314" s="58">
        <f t="shared" si="93"/>
        <v>123426.4</v>
      </c>
      <c r="K314" s="58">
        <f t="shared" si="94"/>
        <v>123420</v>
      </c>
      <c r="L314" s="59">
        <f t="shared" si="95"/>
        <v>0.36193548387096774</v>
      </c>
      <c r="M314" s="60">
        <f t="shared" si="96"/>
        <v>0.47498123167155426</v>
      </c>
      <c r="O314" s="110">
        <v>93600</v>
      </c>
      <c r="P314" s="59">
        <f t="shared" si="97"/>
        <v>0.27448680351906157</v>
      </c>
      <c r="Q314" s="60">
        <f t="shared" si="98"/>
        <v>0.38753255131964809</v>
      </c>
      <c r="R314" s="112">
        <f t="shared" si="99"/>
        <v>0.38899882697947213</v>
      </c>
      <c r="S314" s="119">
        <f t="shared" si="110"/>
        <v>93775</v>
      </c>
      <c r="T314" s="60">
        <f t="shared" si="100"/>
        <v>0.27500000000000002</v>
      </c>
      <c r="U314" s="112">
        <f t="shared" si="101"/>
        <v>0.38804574780058654</v>
      </c>
      <c r="V314" s="119">
        <f t="shared" si="106"/>
        <v>123426</v>
      </c>
      <c r="W314" s="60">
        <f t="shared" si="102"/>
        <v>0.36195307917888564</v>
      </c>
      <c r="X314" s="112">
        <f t="shared" si="103"/>
        <v>0.47499882697947216</v>
      </c>
      <c r="Y314" s="119">
        <f t="shared" si="107"/>
        <v>122926</v>
      </c>
      <c r="Z314" s="60">
        <f t="shared" si="104"/>
        <v>0.36048680351906159</v>
      </c>
      <c r="AA314" s="112">
        <f t="shared" si="105"/>
        <v>0.47353255131964811</v>
      </c>
      <c r="AB314" s="67"/>
      <c r="AC314" s="67"/>
      <c r="AE314" s="90">
        <v>93600</v>
      </c>
      <c r="AF314" s="91">
        <f t="shared" si="108"/>
        <v>0.27448680351906157</v>
      </c>
      <c r="AG314" s="92">
        <f t="shared" si="109"/>
        <v>0.38753255131964809</v>
      </c>
    </row>
    <row r="315" spans="1:33" x14ac:dyDescent="0.25">
      <c r="A315" s="66">
        <v>313000</v>
      </c>
      <c r="B315" s="84" t="s">
        <v>69</v>
      </c>
      <c r="C315" s="57">
        <v>342000</v>
      </c>
      <c r="D315" s="58">
        <f t="shared" si="89"/>
        <v>162450</v>
      </c>
      <c r="E315" s="58">
        <f t="shared" si="90"/>
        <v>37620</v>
      </c>
      <c r="F315" s="58">
        <f t="shared" si="91"/>
        <v>622.6</v>
      </c>
      <c r="G315" s="58">
        <v>135</v>
      </c>
      <c r="H315" s="58">
        <v>281</v>
      </c>
      <c r="I315" s="58">
        <f t="shared" si="92"/>
        <v>38658.6</v>
      </c>
      <c r="J315" s="58">
        <f t="shared" si="93"/>
        <v>123791.4</v>
      </c>
      <c r="K315" s="58">
        <f t="shared" si="94"/>
        <v>123790</v>
      </c>
      <c r="L315" s="59">
        <f t="shared" si="95"/>
        <v>0.36195906432748537</v>
      </c>
      <c r="M315" s="60">
        <f t="shared" si="96"/>
        <v>0.47499590643274858</v>
      </c>
      <c r="O315" s="110">
        <v>93900</v>
      </c>
      <c r="P315" s="59">
        <f t="shared" si="97"/>
        <v>0.27456140350877195</v>
      </c>
      <c r="Q315" s="60">
        <f t="shared" si="98"/>
        <v>0.38759824561403511</v>
      </c>
      <c r="R315" s="112">
        <f t="shared" si="99"/>
        <v>0.38906023391812866</v>
      </c>
      <c r="S315" s="119">
        <f t="shared" si="110"/>
        <v>94050</v>
      </c>
      <c r="T315" s="60">
        <f t="shared" si="100"/>
        <v>0.27500000000000002</v>
      </c>
      <c r="U315" s="112">
        <f t="shared" si="101"/>
        <v>0.38803684210526318</v>
      </c>
      <c r="V315" s="119">
        <f t="shared" si="106"/>
        <v>123791</v>
      </c>
      <c r="W315" s="60">
        <f t="shared" si="102"/>
        <v>0.36196198830409354</v>
      </c>
      <c r="X315" s="112">
        <f t="shared" si="103"/>
        <v>0.47499883040935675</v>
      </c>
      <c r="Y315" s="119">
        <f t="shared" si="107"/>
        <v>123291</v>
      </c>
      <c r="Z315" s="60">
        <f t="shared" si="104"/>
        <v>0.36049999999999999</v>
      </c>
      <c r="AA315" s="112">
        <f t="shared" si="105"/>
        <v>0.4735368421052632</v>
      </c>
      <c r="AB315" s="67"/>
      <c r="AC315" s="67"/>
      <c r="AE315" s="90">
        <v>93900</v>
      </c>
      <c r="AF315" s="91">
        <f t="shared" si="108"/>
        <v>0.27456140350877195</v>
      </c>
      <c r="AG315" s="92">
        <f t="shared" si="109"/>
        <v>0.38759824561403511</v>
      </c>
    </row>
    <row r="316" spans="1:33" x14ac:dyDescent="0.25">
      <c r="A316" s="66">
        <v>314000</v>
      </c>
      <c r="B316" s="84" t="s">
        <v>69</v>
      </c>
      <c r="C316" s="57">
        <v>343000</v>
      </c>
      <c r="D316" s="58">
        <f t="shared" si="89"/>
        <v>162925</v>
      </c>
      <c r="E316" s="58">
        <f t="shared" si="90"/>
        <v>37730</v>
      </c>
      <c r="F316" s="58">
        <f t="shared" si="91"/>
        <v>622.6</v>
      </c>
      <c r="G316" s="58">
        <v>135</v>
      </c>
      <c r="H316" s="58">
        <v>281</v>
      </c>
      <c r="I316" s="58">
        <f t="shared" si="92"/>
        <v>38768.6</v>
      </c>
      <c r="J316" s="58">
        <f t="shared" si="93"/>
        <v>124156.4</v>
      </c>
      <c r="K316" s="58">
        <f t="shared" si="94"/>
        <v>124150</v>
      </c>
      <c r="L316" s="59">
        <f t="shared" si="95"/>
        <v>0.36195335276967933</v>
      </c>
      <c r="M316" s="60">
        <f t="shared" si="96"/>
        <v>0.47498134110787171</v>
      </c>
      <c r="O316" s="110">
        <v>94200</v>
      </c>
      <c r="P316" s="59">
        <f t="shared" si="97"/>
        <v>0.27463556851311954</v>
      </c>
      <c r="Q316" s="60">
        <f t="shared" si="98"/>
        <v>0.38766355685131199</v>
      </c>
      <c r="R316" s="112">
        <f t="shared" si="99"/>
        <v>0.38912128279883385</v>
      </c>
      <c r="S316" s="119">
        <f t="shared" si="110"/>
        <v>94325</v>
      </c>
      <c r="T316" s="60">
        <f t="shared" si="100"/>
        <v>0.27500000000000002</v>
      </c>
      <c r="U316" s="112">
        <f t="shared" si="101"/>
        <v>0.38802798833819246</v>
      </c>
      <c r="V316" s="119">
        <f t="shared" si="106"/>
        <v>124156</v>
      </c>
      <c r="W316" s="60">
        <f t="shared" si="102"/>
        <v>0.36197084548104957</v>
      </c>
      <c r="X316" s="112">
        <f t="shared" si="103"/>
        <v>0.47499883381924202</v>
      </c>
      <c r="Y316" s="119">
        <f t="shared" si="107"/>
        <v>123656</v>
      </c>
      <c r="Z316" s="60">
        <f t="shared" si="104"/>
        <v>0.36051311953352771</v>
      </c>
      <c r="AA316" s="112">
        <f t="shared" si="105"/>
        <v>0.47354110787172016</v>
      </c>
      <c r="AB316" s="67"/>
      <c r="AC316" s="67"/>
      <c r="AE316" s="90">
        <v>94200</v>
      </c>
      <c r="AF316" s="91">
        <f t="shared" si="108"/>
        <v>0.27463556851311954</v>
      </c>
      <c r="AG316" s="92">
        <f t="shared" si="109"/>
        <v>0.38766355685131199</v>
      </c>
    </row>
    <row r="317" spans="1:33" x14ac:dyDescent="0.25">
      <c r="A317" s="66">
        <v>315000</v>
      </c>
      <c r="B317" s="84" t="s">
        <v>69</v>
      </c>
      <c r="C317" s="57">
        <v>344000</v>
      </c>
      <c r="D317" s="58">
        <f t="shared" si="89"/>
        <v>163400</v>
      </c>
      <c r="E317" s="58">
        <f t="shared" si="90"/>
        <v>37840</v>
      </c>
      <c r="F317" s="58">
        <f t="shared" si="91"/>
        <v>622.6</v>
      </c>
      <c r="G317" s="58">
        <v>135</v>
      </c>
      <c r="H317" s="58">
        <v>281</v>
      </c>
      <c r="I317" s="58">
        <f t="shared" si="92"/>
        <v>38878.6</v>
      </c>
      <c r="J317" s="58">
        <f t="shared" si="93"/>
        <v>124521.4</v>
      </c>
      <c r="K317" s="58">
        <f t="shared" si="94"/>
        <v>124520</v>
      </c>
      <c r="L317" s="59">
        <f t="shared" si="95"/>
        <v>0.36197674418604653</v>
      </c>
      <c r="M317" s="60">
        <f t="shared" si="96"/>
        <v>0.47499593023255815</v>
      </c>
      <c r="O317" s="110">
        <v>94500</v>
      </c>
      <c r="P317" s="59">
        <f t="shared" si="97"/>
        <v>0.27470930232558138</v>
      </c>
      <c r="Q317" s="60">
        <f t="shared" si="98"/>
        <v>0.38772848837209306</v>
      </c>
      <c r="R317" s="112">
        <f t="shared" si="99"/>
        <v>0.38918197674418609</v>
      </c>
      <c r="S317" s="119">
        <f t="shared" si="110"/>
        <v>94600</v>
      </c>
      <c r="T317" s="60">
        <f t="shared" si="100"/>
        <v>0.27500000000000002</v>
      </c>
      <c r="U317" s="112">
        <f t="shared" si="101"/>
        <v>0.38801918604651164</v>
      </c>
      <c r="V317" s="119">
        <f t="shared" si="106"/>
        <v>124521</v>
      </c>
      <c r="W317" s="60">
        <f t="shared" si="102"/>
        <v>0.36197965116279068</v>
      </c>
      <c r="X317" s="112">
        <f t="shared" si="103"/>
        <v>0.47499883720930236</v>
      </c>
      <c r="Y317" s="119">
        <f t="shared" si="107"/>
        <v>124021</v>
      </c>
      <c r="Z317" s="60">
        <f t="shared" si="104"/>
        <v>0.36052616279069766</v>
      </c>
      <c r="AA317" s="112">
        <f t="shared" si="105"/>
        <v>0.47354534883720933</v>
      </c>
      <c r="AB317" s="67"/>
      <c r="AC317" s="67"/>
      <c r="AE317" s="90">
        <v>94500</v>
      </c>
      <c r="AF317" s="91">
        <f t="shared" si="108"/>
        <v>0.27470930232558138</v>
      </c>
      <c r="AG317" s="92">
        <f t="shared" si="109"/>
        <v>0.38772848837209306</v>
      </c>
    </row>
    <row r="318" spans="1:33" x14ac:dyDescent="0.25">
      <c r="A318" s="66">
        <v>316000</v>
      </c>
      <c r="B318" s="84" t="s">
        <v>69</v>
      </c>
      <c r="C318" s="57">
        <v>345000</v>
      </c>
      <c r="D318" s="58">
        <f t="shared" si="89"/>
        <v>163875</v>
      </c>
      <c r="E318" s="58">
        <f t="shared" si="90"/>
        <v>37950</v>
      </c>
      <c r="F318" s="58">
        <f t="shared" si="91"/>
        <v>622.6</v>
      </c>
      <c r="G318" s="58">
        <v>135</v>
      </c>
      <c r="H318" s="58">
        <v>281</v>
      </c>
      <c r="I318" s="58">
        <f t="shared" si="92"/>
        <v>38988.6</v>
      </c>
      <c r="J318" s="58">
        <f t="shared" si="93"/>
        <v>124886.39999999999</v>
      </c>
      <c r="K318" s="58">
        <f t="shared" si="94"/>
        <v>124880</v>
      </c>
      <c r="L318" s="59">
        <f t="shared" si="95"/>
        <v>0.3619710144927536</v>
      </c>
      <c r="M318" s="60">
        <f t="shared" si="96"/>
        <v>0.47498144927536234</v>
      </c>
      <c r="O318" s="110">
        <v>94800</v>
      </c>
      <c r="P318" s="59">
        <f t="shared" si="97"/>
        <v>0.27478260869565219</v>
      </c>
      <c r="Q318" s="60">
        <f t="shared" si="98"/>
        <v>0.38779304347826088</v>
      </c>
      <c r="R318" s="112">
        <f t="shared" si="99"/>
        <v>0.38924231884057975</v>
      </c>
      <c r="S318" s="119">
        <f t="shared" si="110"/>
        <v>94875</v>
      </c>
      <c r="T318" s="60">
        <f t="shared" si="100"/>
        <v>0.27500000000000002</v>
      </c>
      <c r="U318" s="112">
        <f t="shared" si="101"/>
        <v>0.38801043478260872</v>
      </c>
      <c r="V318" s="119">
        <f t="shared" si="106"/>
        <v>124886</v>
      </c>
      <c r="W318" s="60">
        <f t="shared" si="102"/>
        <v>0.36198840579710145</v>
      </c>
      <c r="X318" s="112">
        <f t="shared" si="103"/>
        <v>0.47499884057971015</v>
      </c>
      <c r="Y318" s="119">
        <f t="shared" si="107"/>
        <v>124386</v>
      </c>
      <c r="Z318" s="60">
        <f t="shared" si="104"/>
        <v>0.36053913043478258</v>
      </c>
      <c r="AA318" s="112">
        <f t="shared" si="105"/>
        <v>0.47354956521739133</v>
      </c>
      <c r="AB318" s="67"/>
      <c r="AC318" s="67"/>
      <c r="AE318" s="90">
        <v>94800</v>
      </c>
      <c r="AF318" s="91">
        <f t="shared" si="108"/>
        <v>0.27478260869565219</v>
      </c>
      <c r="AG318" s="92">
        <f t="shared" si="109"/>
        <v>0.38779304347826088</v>
      </c>
    </row>
    <row r="319" spans="1:33" x14ac:dyDescent="0.25">
      <c r="A319" s="66">
        <v>317000</v>
      </c>
      <c r="B319" s="84" t="s">
        <v>69</v>
      </c>
      <c r="C319" s="57">
        <v>346000</v>
      </c>
      <c r="D319" s="58">
        <f t="shared" si="89"/>
        <v>164350</v>
      </c>
      <c r="E319" s="58">
        <f t="shared" si="90"/>
        <v>38060</v>
      </c>
      <c r="F319" s="58">
        <f t="shared" si="91"/>
        <v>622.6</v>
      </c>
      <c r="G319" s="58">
        <v>135</v>
      </c>
      <c r="H319" s="58">
        <v>281</v>
      </c>
      <c r="I319" s="58">
        <f t="shared" si="92"/>
        <v>39098.6</v>
      </c>
      <c r="J319" s="58">
        <f t="shared" si="93"/>
        <v>125251.4</v>
      </c>
      <c r="K319" s="58">
        <f t="shared" si="94"/>
        <v>125250</v>
      </c>
      <c r="L319" s="59">
        <f t="shared" si="95"/>
        <v>0.36199421965317918</v>
      </c>
      <c r="M319" s="60">
        <f t="shared" si="96"/>
        <v>0.47499595375722548</v>
      </c>
      <c r="O319" s="110">
        <v>95100</v>
      </c>
      <c r="P319" s="59">
        <f t="shared" si="97"/>
        <v>0.27485549132947978</v>
      </c>
      <c r="Q319" s="60">
        <f t="shared" si="98"/>
        <v>0.38785722543352602</v>
      </c>
      <c r="R319" s="112">
        <f t="shared" si="99"/>
        <v>0.38930231213872835</v>
      </c>
      <c r="S319" s="119">
        <f t="shared" si="110"/>
        <v>95150</v>
      </c>
      <c r="T319" s="60">
        <f t="shared" si="100"/>
        <v>0.27500000000000002</v>
      </c>
      <c r="U319" s="112">
        <f t="shared" si="101"/>
        <v>0.38800173410404626</v>
      </c>
      <c r="V319" s="119">
        <f t="shared" si="106"/>
        <v>125251</v>
      </c>
      <c r="W319" s="60">
        <f t="shared" si="102"/>
        <v>0.36199710982658961</v>
      </c>
      <c r="X319" s="112">
        <f t="shared" si="103"/>
        <v>0.47499884393063585</v>
      </c>
      <c r="Y319" s="119">
        <f t="shared" si="107"/>
        <v>124751</v>
      </c>
      <c r="Z319" s="60">
        <f t="shared" si="104"/>
        <v>0.36055202312138729</v>
      </c>
      <c r="AA319" s="112">
        <f t="shared" si="105"/>
        <v>0.47355375722543352</v>
      </c>
      <c r="AB319" s="67"/>
      <c r="AC319" s="67"/>
      <c r="AE319" s="90">
        <v>95100</v>
      </c>
      <c r="AF319" s="91">
        <f t="shared" si="108"/>
        <v>0.27485549132947978</v>
      </c>
      <c r="AG319" s="92">
        <f t="shared" si="109"/>
        <v>0.38785722543352602</v>
      </c>
    </row>
    <row r="320" spans="1:33" x14ac:dyDescent="0.25">
      <c r="A320" s="66">
        <v>318000</v>
      </c>
      <c r="B320" s="84" t="s">
        <v>69</v>
      </c>
      <c r="C320" s="57">
        <v>347000</v>
      </c>
      <c r="D320" s="58">
        <f t="shared" si="89"/>
        <v>164825</v>
      </c>
      <c r="E320" s="58">
        <f t="shared" si="90"/>
        <v>38170</v>
      </c>
      <c r="F320" s="58">
        <f t="shared" si="91"/>
        <v>622.6</v>
      </c>
      <c r="G320" s="58">
        <v>135</v>
      </c>
      <c r="H320" s="58">
        <v>281</v>
      </c>
      <c r="I320" s="58">
        <f t="shared" si="92"/>
        <v>39208.6</v>
      </c>
      <c r="J320" s="58">
        <f t="shared" si="93"/>
        <v>125616.4</v>
      </c>
      <c r="K320" s="58">
        <f t="shared" si="94"/>
        <v>125610</v>
      </c>
      <c r="L320" s="59">
        <f t="shared" si="95"/>
        <v>0.36198847262247841</v>
      </c>
      <c r="M320" s="60">
        <f t="shared" si="96"/>
        <v>0.47498155619596544</v>
      </c>
      <c r="O320" s="110">
        <v>95400</v>
      </c>
      <c r="P320" s="59">
        <f t="shared" si="97"/>
        <v>0.27492795389048991</v>
      </c>
      <c r="Q320" s="60">
        <f t="shared" si="98"/>
        <v>0.38792103746397694</v>
      </c>
      <c r="R320" s="112">
        <f t="shared" si="99"/>
        <v>0.38936195965417869</v>
      </c>
      <c r="S320" s="119">
        <f t="shared" si="110"/>
        <v>95425</v>
      </c>
      <c r="T320" s="60">
        <f t="shared" si="100"/>
        <v>0.27500000000000002</v>
      </c>
      <c r="U320" s="112">
        <f t="shared" si="101"/>
        <v>0.38799308357348705</v>
      </c>
      <c r="V320" s="119">
        <f t="shared" si="106"/>
        <v>125616</v>
      </c>
      <c r="W320" s="60">
        <f t="shared" si="102"/>
        <v>0.36200576368876081</v>
      </c>
      <c r="X320" s="112">
        <f t="shared" si="103"/>
        <v>0.47499884726224784</v>
      </c>
      <c r="Y320" s="119">
        <f t="shared" si="107"/>
        <v>125116</v>
      </c>
      <c r="Z320" s="60">
        <f t="shared" si="104"/>
        <v>0.36056484149855905</v>
      </c>
      <c r="AA320" s="112">
        <f t="shared" si="105"/>
        <v>0.47355792507204614</v>
      </c>
      <c r="AB320" s="67"/>
      <c r="AC320" s="67"/>
      <c r="AE320" s="90">
        <v>95400</v>
      </c>
      <c r="AF320" s="91">
        <f t="shared" si="108"/>
        <v>0.27492795389048991</v>
      </c>
      <c r="AG320" s="92">
        <f t="shared" si="109"/>
        <v>0.38792103746397694</v>
      </c>
    </row>
    <row r="321" spans="1:33" x14ac:dyDescent="0.25">
      <c r="A321" s="66">
        <v>319000</v>
      </c>
      <c r="B321" s="84" t="s">
        <v>69</v>
      </c>
      <c r="C321" s="57">
        <v>348000</v>
      </c>
      <c r="D321" s="58">
        <f t="shared" si="89"/>
        <v>165300</v>
      </c>
      <c r="E321" s="58">
        <f t="shared" si="90"/>
        <v>38280</v>
      </c>
      <c r="F321" s="58">
        <f t="shared" si="91"/>
        <v>622.6</v>
      </c>
      <c r="G321" s="58">
        <v>135</v>
      </c>
      <c r="H321" s="58">
        <v>281</v>
      </c>
      <c r="I321" s="58">
        <f t="shared" si="92"/>
        <v>39318.6</v>
      </c>
      <c r="J321" s="58">
        <f t="shared" si="93"/>
        <v>125981.4</v>
      </c>
      <c r="K321" s="58">
        <f t="shared" si="94"/>
        <v>125980</v>
      </c>
      <c r="L321" s="59">
        <f t="shared" si="95"/>
        <v>0.36201149425287354</v>
      </c>
      <c r="M321" s="60">
        <f t="shared" si="96"/>
        <v>0.47499597701149426</v>
      </c>
      <c r="O321" s="110">
        <v>95700</v>
      </c>
      <c r="P321" s="59">
        <f t="shared" si="97"/>
        <v>0.27500000000000002</v>
      </c>
      <c r="Q321" s="60">
        <f t="shared" si="98"/>
        <v>0.38798448275862069</v>
      </c>
      <c r="R321" s="112">
        <f t="shared" si="99"/>
        <v>0.3894212643678161</v>
      </c>
      <c r="S321" s="119">
        <f t="shared" si="110"/>
        <v>95700</v>
      </c>
      <c r="T321" s="60">
        <f t="shared" si="100"/>
        <v>0.27500000000000002</v>
      </c>
      <c r="U321" s="112">
        <f t="shared" si="101"/>
        <v>0.38798448275862069</v>
      </c>
      <c r="V321" s="119">
        <f t="shared" si="106"/>
        <v>125981</v>
      </c>
      <c r="W321" s="60">
        <f t="shared" si="102"/>
        <v>0.36201436781609198</v>
      </c>
      <c r="X321" s="112">
        <f t="shared" si="103"/>
        <v>0.47499885057471264</v>
      </c>
      <c r="Y321" s="119">
        <f t="shared" si="107"/>
        <v>125481</v>
      </c>
      <c r="Z321" s="60">
        <f t="shared" si="104"/>
        <v>0.36057758620689656</v>
      </c>
      <c r="AA321" s="112">
        <f t="shared" si="105"/>
        <v>0.47356206896551728</v>
      </c>
      <c r="AB321" s="67"/>
      <c r="AC321" s="67"/>
      <c r="AE321" s="90">
        <v>95700</v>
      </c>
      <c r="AF321" s="91">
        <f t="shared" si="108"/>
        <v>0.27500000000000002</v>
      </c>
      <c r="AG321" s="92">
        <f t="shared" si="109"/>
        <v>0.38798448275862069</v>
      </c>
    </row>
    <row r="322" spans="1:33" x14ac:dyDescent="0.25">
      <c r="A322" s="66">
        <v>320000</v>
      </c>
      <c r="B322" s="84" t="s">
        <v>69</v>
      </c>
      <c r="C322" s="57">
        <v>350000</v>
      </c>
      <c r="D322" s="58">
        <f t="shared" si="89"/>
        <v>166250</v>
      </c>
      <c r="E322" s="58">
        <f t="shared" si="90"/>
        <v>38500</v>
      </c>
      <c r="F322" s="58">
        <f t="shared" si="91"/>
        <v>622.6</v>
      </c>
      <c r="G322" s="58">
        <v>135</v>
      </c>
      <c r="H322" s="58">
        <v>281</v>
      </c>
      <c r="I322" s="58">
        <f t="shared" si="92"/>
        <v>39538.6</v>
      </c>
      <c r="J322" s="58">
        <f t="shared" si="93"/>
        <v>126711.4</v>
      </c>
      <c r="K322" s="58">
        <f t="shared" si="94"/>
        <v>126710</v>
      </c>
      <c r="L322" s="59">
        <f t="shared" si="95"/>
        <v>0.36202857142857142</v>
      </c>
      <c r="M322" s="60">
        <f t="shared" si="96"/>
        <v>0.47499600000000003</v>
      </c>
      <c r="O322" s="110">
        <v>96000</v>
      </c>
      <c r="P322" s="59">
        <f t="shared" si="97"/>
        <v>0.2742857142857143</v>
      </c>
      <c r="Q322" s="60">
        <f t="shared" si="98"/>
        <v>0.38725314285714285</v>
      </c>
      <c r="R322" s="112">
        <f t="shared" si="99"/>
        <v>0.3886817142857143</v>
      </c>
      <c r="S322" s="119">
        <f t="shared" si="110"/>
        <v>96250</v>
      </c>
      <c r="T322" s="60">
        <f t="shared" si="100"/>
        <v>0.27500000000000002</v>
      </c>
      <c r="U322" s="112">
        <f t="shared" si="101"/>
        <v>0.38796742857142857</v>
      </c>
      <c r="V322" s="119">
        <f t="shared" si="106"/>
        <v>126711</v>
      </c>
      <c r="W322" s="60">
        <f t="shared" si="102"/>
        <v>0.36203142857142856</v>
      </c>
      <c r="X322" s="112">
        <f t="shared" si="103"/>
        <v>0.47499885714285717</v>
      </c>
      <c r="Y322" s="119">
        <f t="shared" si="107"/>
        <v>126211</v>
      </c>
      <c r="Z322" s="60">
        <f t="shared" si="104"/>
        <v>0.36060285714285717</v>
      </c>
      <c r="AA322" s="112">
        <f t="shared" si="105"/>
        <v>0.47357028571428572</v>
      </c>
      <c r="AB322" s="67"/>
      <c r="AC322" s="67"/>
      <c r="AE322" s="90">
        <v>96000</v>
      </c>
      <c r="AF322" s="91">
        <f t="shared" si="108"/>
        <v>0.2742857142857143</v>
      </c>
      <c r="AG322" s="92">
        <f t="shared" si="109"/>
        <v>0.38725314285714285</v>
      </c>
    </row>
    <row r="323" spans="1:33" x14ac:dyDescent="0.25">
      <c r="A323" s="66">
        <v>321000</v>
      </c>
      <c r="B323" s="84" t="s">
        <v>69</v>
      </c>
      <c r="C323" s="57">
        <v>351000</v>
      </c>
      <c r="D323" s="58">
        <f t="shared" si="89"/>
        <v>166725</v>
      </c>
      <c r="E323" s="58">
        <f t="shared" si="90"/>
        <v>38610</v>
      </c>
      <c r="F323" s="58">
        <f t="shared" si="91"/>
        <v>622.6</v>
      </c>
      <c r="G323" s="58">
        <v>135</v>
      </c>
      <c r="H323" s="58">
        <v>281</v>
      </c>
      <c r="I323" s="58">
        <f t="shared" si="92"/>
        <v>39648.6</v>
      </c>
      <c r="J323" s="58">
        <f t="shared" si="93"/>
        <v>127076.4</v>
      </c>
      <c r="K323" s="58">
        <f t="shared" si="94"/>
        <v>127070</v>
      </c>
      <c r="L323" s="59">
        <f t="shared" si="95"/>
        <v>0.36202279202279203</v>
      </c>
      <c r="M323" s="60">
        <f t="shared" si="96"/>
        <v>0.47498176638176642</v>
      </c>
      <c r="O323" s="110">
        <v>96300</v>
      </c>
      <c r="P323" s="59">
        <f t="shared" si="97"/>
        <v>0.27435897435897438</v>
      </c>
      <c r="Q323" s="60">
        <f t="shared" si="98"/>
        <v>0.38731794871794872</v>
      </c>
      <c r="R323" s="112">
        <f t="shared" si="99"/>
        <v>0.38874245014245018</v>
      </c>
      <c r="S323" s="119">
        <f t="shared" si="110"/>
        <v>96525</v>
      </c>
      <c r="T323" s="60">
        <f t="shared" si="100"/>
        <v>0.27500000000000002</v>
      </c>
      <c r="U323" s="112">
        <f t="shared" si="101"/>
        <v>0.38795897435897436</v>
      </c>
      <c r="V323" s="119">
        <f t="shared" si="106"/>
        <v>127076</v>
      </c>
      <c r="W323" s="60">
        <f t="shared" si="102"/>
        <v>0.36203988603988602</v>
      </c>
      <c r="X323" s="112">
        <f t="shared" si="103"/>
        <v>0.47499886039886041</v>
      </c>
      <c r="Y323" s="119">
        <f t="shared" si="107"/>
        <v>126576</v>
      </c>
      <c r="Z323" s="60">
        <f t="shared" si="104"/>
        <v>0.36061538461538462</v>
      </c>
      <c r="AA323" s="112">
        <f t="shared" si="105"/>
        <v>0.47357435897435901</v>
      </c>
      <c r="AB323" s="67"/>
      <c r="AC323" s="67"/>
      <c r="AE323" s="90">
        <v>96300</v>
      </c>
      <c r="AF323" s="91">
        <f t="shared" si="108"/>
        <v>0.27435897435897438</v>
      </c>
      <c r="AG323" s="92">
        <f t="shared" si="109"/>
        <v>0.38731794871794872</v>
      </c>
    </row>
    <row r="324" spans="1:33" x14ac:dyDescent="0.25">
      <c r="A324" s="66">
        <v>322000</v>
      </c>
      <c r="B324" s="84" t="s">
        <v>69</v>
      </c>
      <c r="C324" s="57">
        <v>352000</v>
      </c>
      <c r="D324" s="58">
        <f t="shared" si="89"/>
        <v>167200</v>
      </c>
      <c r="E324" s="58">
        <f t="shared" si="90"/>
        <v>38720</v>
      </c>
      <c r="F324" s="58">
        <f t="shared" si="91"/>
        <v>622.6</v>
      </c>
      <c r="G324" s="58">
        <v>135</v>
      </c>
      <c r="H324" s="58">
        <v>281</v>
      </c>
      <c r="I324" s="58">
        <f t="shared" si="92"/>
        <v>39758.6</v>
      </c>
      <c r="J324" s="58">
        <f t="shared" si="93"/>
        <v>127441.4</v>
      </c>
      <c r="K324" s="58">
        <f t="shared" si="94"/>
        <v>127440</v>
      </c>
      <c r="L324" s="59">
        <f t="shared" si="95"/>
        <v>0.36204545454545456</v>
      </c>
      <c r="M324" s="60">
        <f t="shared" si="96"/>
        <v>0.47499602272727276</v>
      </c>
      <c r="O324" s="110">
        <v>96600</v>
      </c>
      <c r="P324" s="59">
        <f t="shared" si="97"/>
        <v>0.27443181818181817</v>
      </c>
      <c r="Q324" s="60">
        <f t="shared" si="98"/>
        <v>0.38738238636363637</v>
      </c>
      <c r="R324" s="112">
        <f t="shared" si="99"/>
        <v>0.38880284090909095</v>
      </c>
      <c r="S324" s="119">
        <f t="shared" si="110"/>
        <v>96800</v>
      </c>
      <c r="T324" s="60">
        <f t="shared" si="100"/>
        <v>0.27500000000000002</v>
      </c>
      <c r="U324" s="112">
        <f t="shared" si="101"/>
        <v>0.38795056818181822</v>
      </c>
      <c r="V324" s="119">
        <f t="shared" si="106"/>
        <v>127441</v>
      </c>
      <c r="W324" s="60">
        <f t="shared" si="102"/>
        <v>0.36204829545454548</v>
      </c>
      <c r="X324" s="112">
        <f t="shared" si="103"/>
        <v>0.47499886363636368</v>
      </c>
      <c r="Y324" s="119">
        <f t="shared" si="107"/>
        <v>126941</v>
      </c>
      <c r="Z324" s="60">
        <f t="shared" si="104"/>
        <v>0.36062784090909089</v>
      </c>
      <c r="AA324" s="112">
        <f t="shared" si="105"/>
        <v>0.47357840909090909</v>
      </c>
      <c r="AB324" s="67"/>
      <c r="AC324" s="67"/>
      <c r="AE324" s="90">
        <v>96600</v>
      </c>
      <c r="AF324" s="91">
        <f t="shared" si="108"/>
        <v>0.27443181818181817</v>
      </c>
      <c r="AG324" s="92">
        <f t="shared" si="109"/>
        <v>0.38738238636363637</v>
      </c>
    </row>
    <row r="325" spans="1:33" x14ac:dyDescent="0.25">
      <c r="A325" s="66">
        <v>323000</v>
      </c>
      <c r="B325" s="84" t="s">
        <v>69</v>
      </c>
      <c r="C325" s="57">
        <v>353000</v>
      </c>
      <c r="D325" s="58">
        <f t="shared" si="89"/>
        <v>167675</v>
      </c>
      <c r="E325" s="58">
        <f t="shared" si="90"/>
        <v>38830</v>
      </c>
      <c r="F325" s="58">
        <f t="shared" si="91"/>
        <v>622.6</v>
      </c>
      <c r="G325" s="58">
        <v>135</v>
      </c>
      <c r="H325" s="58">
        <v>281</v>
      </c>
      <c r="I325" s="58">
        <f t="shared" si="92"/>
        <v>39868.6</v>
      </c>
      <c r="J325" s="58">
        <f t="shared" si="93"/>
        <v>127806.39999999999</v>
      </c>
      <c r="K325" s="58">
        <f t="shared" si="94"/>
        <v>127800</v>
      </c>
      <c r="L325" s="59">
        <f t="shared" si="95"/>
        <v>0.36203966005665722</v>
      </c>
      <c r="M325" s="60">
        <f t="shared" si="96"/>
        <v>0.47498186968838529</v>
      </c>
      <c r="O325" s="110">
        <v>96900</v>
      </c>
      <c r="P325" s="59">
        <f t="shared" si="97"/>
        <v>0.27450424929178469</v>
      </c>
      <c r="Q325" s="60">
        <f t="shared" si="98"/>
        <v>0.38744645892351276</v>
      </c>
      <c r="R325" s="112">
        <f t="shared" si="99"/>
        <v>0.38886288951841363</v>
      </c>
      <c r="S325" s="119">
        <f t="shared" si="110"/>
        <v>97075</v>
      </c>
      <c r="T325" s="60">
        <f t="shared" si="100"/>
        <v>0.27500000000000002</v>
      </c>
      <c r="U325" s="112">
        <f t="shared" si="101"/>
        <v>0.38794220963172804</v>
      </c>
      <c r="V325" s="119">
        <f t="shared" si="106"/>
        <v>127806</v>
      </c>
      <c r="W325" s="60">
        <f t="shared" si="102"/>
        <v>0.36205665722379604</v>
      </c>
      <c r="X325" s="112">
        <f t="shared" si="103"/>
        <v>0.47499886685552412</v>
      </c>
      <c r="Y325" s="119">
        <f t="shared" si="107"/>
        <v>127306</v>
      </c>
      <c r="Z325" s="60">
        <f t="shared" si="104"/>
        <v>0.36064022662889517</v>
      </c>
      <c r="AA325" s="112">
        <f t="shared" si="105"/>
        <v>0.47358243626062324</v>
      </c>
      <c r="AB325" s="67"/>
      <c r="AC325" s="67"/>
      <c r="AE325" s="90">
        <v>96900</v>
      </c>
      <c r="AF325" s="91">
        <f t="shared" si="108"/>
        <v>0.27450424929178469</v>
      </c>
      <c r="AG325" s="92">
        <f t="shared" si="109"/>
        <v>0.38744645892351276</v>
      </c>
    </row>
    <row r="326" spans="1:33" x14ac:dyDescent="0.25">
      <c r="A326" s="66">
        <v>324000</v>
      </c>
      <c r="B326" s="84" t="s">
        <v>69</v>
      </c>
      <c r="C326" s="57">
        <v>354000</v>
      </c>
      <c r="D326" s="58">
        <f t="shared" ref="D326:D389" si="111">C326*0.475</f>
        <v>168150</v>
      </c>
      <c r="E326" s="58">
        <f t="shared" ref="E326:E389" si="112">C326*11%</f>
        <v>38940</v>
      </c>
      <c r="F326" s="58">
        <f t="shared" ref="F326:F389" si="113">566*1.1</f>
        <v>622.6</v>
      </c>
      <c r="G326" s="58">
        <v>135</v>
      </c>
      <c r="H326" s="58">
        <v>281</v>
      </c>
      <c r="I326" s="58">
        <f t="shared" ref="I326:I389" si="114">E326+F326+G326+H326</f>
        <v>39978.6</v>
      </c>
      <c r="J326" s="58">
        <f t="shared" ref="J326:J389" si="115">D326-I326</f>
        <v>128171.4</v>
      </c>
      <c r="K326" s="58">
        <f t="shared" ref="K326:K389" si="116">TRUNC(J326,-1)</f>
        <v>128170</v>
      </c>
      <c r="L326" s="59">
        <f t="shared" ref="L326:L389" si="117">K326/C326</f>
        <v>0.36206214689265537</v>
      </c>
      <c r="M326" s="60">
        <f t="shared" ref="M326:M389" si="118">(I326+K326)/C326</f>
        <v>0.47499604519774014</v>
      </c>
      <c r="O326" s="110">
        <v>97200</v>
      </c>
      <c r="P326" s="59">
        <f t="shared" ref="P326:P389" si="119">O326/C326</f>
        <v>0.27457627118644068</v>
      </c>
      <c r="Q326" s="60">
        <f t="shared" ref="Q326:Q389" si="120">(I326+O326)/C326</f>
        <v>0.38751016949152545</v>
      </c>
      <c r="R326" s="112">
        <f t="shared" ref="R326:R389" si="121">(O326+I326+500)/C326</f>
        <v>0.38892259887005654</v>
      </c>
      <c r="S326" s="119">
        <f t="shared" si="110"/>
        <v>97350</v>
      </c>
      <c r="T326" s="60">
        <f t="shared" ref="T326:T389" si="122">S326/C326</f>
        <v>0.27500000000000002</v>
      </c>
      <c r="U326" s="112">
        <f t="shared" ref="U326:U389" si="123">(I326+S326)/C326</f>
        <v>0.38793389830508473</v>
      </c>
      <c r="V326" s="119">
        <f t="shared" si="106"/>
        <v>128171</v>
      </c>
      <c r="W326" s="60">
        <f t="shared" ref="W326:W389" si="124">V326/C326</f>
        <v>0.36206497175141245</v>
      </c>
      <c r="X326" s="112">
        <f t="shared" ref="X326:X389" si="125">(I326+V326)/C326</f>
        <v>0.47499887005649721</v>
      </c>
      <c r="Y326" s="119">
        <f t="shared" si="107"/>
        <v>127671</v>
      </c>
      <c r="Z326" s="60">
        <f t="shared" ref="Z326:Z389" si="126">Y326/C326</f>
        <v>0.36065254237288136</v>
      </c>
      <c r="AA326" s="112">
        <f t="shared" ref="AA326:AA389" si="127">(I326+Y326)/C326</f>
        <v>0.47358644067796613</v>
      </c>
      <c r="AB326" s="67"/>
      <c r="AC326" s="67"/>
      <c r="AE326" s="90">
        <v>97200</v>
      </c>
      <c r="AF326" s="91">
        <f t="shared" si="108"/>
        <v>0.27457627118644068</v>
      </c>
      <c r="AG326" s="92">
        <f t="shared" si="109"/>
        <v>0.38751016949152545</v>
      </c>
    </row>
    <row r="327" spans="1:33" x14ac:dyDescent="0.25">
      <c r="A327" s="66">
        <v>325000</v>
      </c>
      <c r="B327" s="84" t="s">
        <v>69</v>
      </c>
      <c r="C327" s="57">
        <v>355000</v>
      </c>
      <c r="D327" s="58">
        <f t="shared" si="111"/>
        <v>168625</v>
      </c>
      <c r="E327" s="58">
        <f t="shared" si="112"/>
        <v>39050</v>
      </c>
      <c r="F327" s="58">
        <f t="shared" si="113"/>
        <v>622.6</v>
      </c>
      <c r="G327" s="58">
        <v>135</v>
      </c>
      <c r="H327" s="58">
        <v>281</v>
      </c>
      <c r="I327" s="58">
        <f t="shared" si="114"/>
        <v>40088.6</v>
      </c>
      <c r="J327" s="58">
        <f t="shared" si="115"/>
        <v>128536.4</v>
      </c>
      <c r="K327" s="58">
        <f t="shared" si="116"/>
        <v>128530</v>
      </c>
      <c r="L327" s="59">
        <f t="shared" si="117"/>
        <v>0.362056338028169</v>
      </c>
      <c r="M327" s="60">
        <f t="shared" si="118"/>
        <v>0.47498197183098595</v>
      </c>
      <c r="O327" s="110">
        <v>97500</v>
      </c>
      <c r="P327" s="59">
        <f t="shared" si="119"/>
        <v>0.27464788732394368</v>
      </c>
      <c r="Q327" s="60">
        <f t="shared" si="120"/>
        <v>0.38757352112676058</v>
      </c>
      <c r="R327" s="112">
        <f t="shared" si="121"/>
        <v>0.38898197183098593</v>
      </c>
      <c r="S327" s="119">
        <f t="shared" si="110"/>
        <v>97625</v>
      </c>
      <c r="T327" s="60">
        <f t="shared" si="122"/>
        <v>0.27500000000000002</v>
      </c>
      <c r="U327" s="112">
        <f t="shared" si="123"/>
        <v>0.38792563380281692</v>
      </c>
      <c r="V327" s="119">
        <f t="shared" ref="V327:V390" si="128">ROUNDDOWN(C327*0.475-I327,0)</f>
        <v>128536</v>
      </c>
      <c r="W327" s="60">
        <f t="shared" si="124"/>
        <v>0.36207323943661973</v>
      </c>
      <c r="X327" s="112">
        <f t="shared" si="125"/>
        <v>0.47499887323943663</v>
      </c>
      <c r="Y327" s="119">
        <f t="shared" ref="Y327:Y390" si="129">ROUNDDOWN(C327*0.475-I327-500,0)</f>
        <v>128036</v>
      </c>
      <c r="Z327" s="60">
        <f t="shared" si="126"/>
        <v>0.36066478873239438</v>
      </c>
      <c r="AA327" s="112">
        <f t="shared" si="127"/>
        <v>0.47359042253521128</v>
      </c>
      <c r="AB327" s="67"/>
      <c r="AC327" s="67"/>
      <c r="AE327" s="90">
        <v>97500</v>
      </c>
      <c r="AF327" s="91">
        <f t="shared" ref="AF327:AF390" si="130">AE327/C327</f>
        <v>0.27464788732394368</v>
      </c>
      <c r="AG327" s="92">
        <f t="shared" ref="AG327:AG390" si="131">(I327+AE327)/C327</f>
        <v>0.38757352112676058</v>
      </c>
    </row>
    <row r="328" spans="1:33" x14ac:dyDescent="0.25">
      <c r="A328" s="66">
        <v>326000</v>
      </c>
      <c r="B328" s="84" t="s">
        <v>69</v>
      </c>
      <c r="C328" s="57">
        <v>356000</v>
      </c>
      <c r="D328" s="58">
        <f t="shared" si="111"/>
        <v>169100</v>
      </c>
      <c r="E328" s="58">
        <f t="shared" si="112"/>
        <v>39160</v>
      </c>
      <c r="F328" s="58">
        <f t="shared" si="113"/>
        <v>622.6</v>
      </c>
      <c r="G328" s="58">
        <v>135</v>
      </c>
      <c r="H328" s="58">
        <v>281</v>
      </c>
      <c r="I328" s="58">
        <f t="shared" si="114"/>
        <v>40198.6</v>
      </c>
      <c r="J328" s="58">
        <f t="shared" si="115"/>
        <v>128901.4</v>
      </c>
      <c r="K328" s="58">
        <f t="shared" si="116"/>
        <v>128900</v>
      </c>
      <c r="L328" s="59">
        <f t="shared" si="117"/>
        <v>0.36207865168539327</v>
      </c>
      <c r="M328" s="60">
        <f t="shared" si="118"/>
        <v>0.47499606741573036</v>
      </c>
      <c r="O328" s="110">
        <v>97800</v>
      </c>
      <c r="P328" s="59">
        <f t="shared" si="119"/>
        <v>0.27471910112359549</v>
      </c>
      <c r="Q328" s="60">
        <f t="shared" si="120"/>
        <v>0.38763651685393258</v>
      </c>
      <c r="R328" s="112">
        <f t="shared" si="121"/>
        <v>0.38904101123595508</v>
      </c>
      <c r="S328" s="119">
        <f t="shared" si="110"/>
        <v>97900</v>
      </c>
      <c r="T328" s="60">
        <f t="shared" si="122"/>
        <v>0.27500000000000002</v>
      </c>
      <c r="U328" s="112">
        <f t="shared" si="123"/>
        <v>0.38791741573033711</v>
      </c>
      <c r="V328" s="119">
        <f t="shared" si="128"/>
        <v>128901</v>
      </c>
      <c r="W328" s="60">
        <f t="shared" si="124"/>
        <v>0.36208146067415731</v>
      </c>
      <c r="X328" s="112">
        <f t="shared" si="125"/>
        <v>0.4749988764044944</v>
      </c>
      <c r="Y328" s="119">
        <f t="shared" si="129"/>
        <v>128401</v>
      </c>
      <c r="Z328" s="60">
        <f t="shared" si="126"/>
        <v>0.3606769662921348</v>
      </c>
      <c r="AA328" s="112">
        <f t="shared" si="127"/>
        <v>0.47359438202247195</v>
      </c>
      <c r="AB328" s="67"/>
      <c r="AC328" s="67"/>
      <c r="AE328" s="90">
        <v>97800</v>
      </c>
      <c r="AF328" s="91">
        <f t="shared" si="130"/>
        <v>0.27471910112359549</v>
      </c>
      <c r="AG328" s="92">
        <f t="shared" si="131"/>
        <v>0.38763651685393258</v>
      </c>
    </row>
    <row r="329" spans="1:33" x14ac:dyDescent="0.25">
      <c r="A329" s="66">
        <v>327000</v>
      </c>
      <c r="B329" s="84" t="s">
        <v>69</v>
      </c>
      <c r="C329" s="57">
        <v>357000</v>
      </c>
      <c r="D329" s="58">
        <f t="shared" si="111"/>
        <v>169575</v>
      </c>
      <c r="E329" s="58">
        <f t="shared" si="112"/>
        <v>39270</v>
      </c>
      <c r="F329" s="58">
        <f t="shared" si="113"/>
        <v>622.6</v>
      </c>
      <c r="G329" s="58">
        <v>135</v>
      </c>
      <c r="H329" s="58">
        <v>281</v>
      </c>
      <c r="I329" s="58">
        <f t="shared" si="114"/>
        <v>40308.6</v>
      </c>
      <c r="J329" s="58">
        <f t="shared" si="115"/>
        <v>129266.4</v>
      </c>
      <c r="K329" s="58">
        <f t="shared" si="116"/>
        <v>129260</v>
      </c>
      <c r="L329" s="59">
        <f t="shared" si="117"/>
        <v>0.36207282913165267</v>
      </c>
      <c r="M329" s="60">
        <f t="shared" si="118"/>
        <v>0.47498207282913169</v>
      </c>
      <c r="O329" s="110">
        <v>98100</v>
      </c>
      <c r="P329" s="59">
        <f t="shared" si="119"/>
        <v>0.27478991596638658</v>
      </c>
      <c r="Q329" s="60">
        <f t="shared" si="120"/>
        <v>0.38769915966386559</v>
      </c>
      <c r="R329" s="112">
        <f t="shared" si="121"/>
        <v>0.38909971988795522</v>
      </c>
      <c r="S329" s="119">
        <f t="shared" si="110"/>
        <v>98175</v>
      </c>
      <c r="T329" s="60">
        <f t="shared" si="122"/>
        <v>0.27500000000000002</v>
      </c>
      <c r="U329" s="112">
        <f t="shared" si="123"/>
        <v>0.38790924369747903</v>
      </c>
      <c r="V329" s="119">
        <f t="shared" si="128"/>
        <v>129266</v>
      </c>
      <c r="W329" s="60">
        <f t="shared" si="124"/>
        <v>0.36208963585434173</v>
      </c>
      <c r="X329" s="112">
        <f t="shared" si="125"/>
        <v>0.47499887955182074</v>
      </c>
      <c r="Y329" s="119">
        <f t="shared" si="129"/>
        <v>128766</v>
      </c>
      <c r="Z329" s="60">
        <f t="shared" si="126"/>
        <v>0.3606890756302521</v>
      </c>
      <c r="AA329" s="112">
        <f t="shared" si="127"/>
        <v>0.47359831932773111</v>
      </c>
      <c r="AB329" s="67"/>
      <c r="AC329" s="67"/>
      <c r="AE329" s="90">
        <v>98100</v>
      </c>
      <c r="AF329" s="91">
        <f t="shared" si="130"/>
        <v>0.27478991596638658</v>
      </c>
      <c r="AG329" s="92">
        <f t="shared" si="131"/>
        <v>0.38769915966386559</v>
      </c>
    </row>
    <row r="330" spans="1:33" x14ac:dyDescent="0.25">
      <c r="A330" s="66">
        <v>328000</v>
      </c>
      <c r="B330" s="84" t="s">
        <v>69</v>
      </c>
      <c r="C330" s="57">
        <v>358000</v>
      </c>
      <c r="D330" s="58">
        <f t="shared" si="111"/>
        <v>170050</v>
      </c>
      <c r="E330" s="58">
        <f t="shared" si="112"/>
        <v>39380</v>
      </c>
      <c r="F330" s="58">
        <f t="shared" si="113"/>
        <v>622.6</v>
      </c>
      <c r="G330" s="58">
        <v>135</v>
      </c>
      <c r="H330" s="58">
        <v>281</v>
      </c>
      <c r="I330" s="58">
        <f t="shared" si="114"/>
        <v>40418.6</v>
      </c>
      <c r="J330" s="58">
        <f t="shared" si="115"/>
        <v>129631.4</v>
      </c>
      <c r="K330" s="58">
        <f t="shared" si="116"/>
        <v>129630</v>
      </c>
      <c r="L330" s="59">
        <f t="shared" si="117"/>
        <v>0.36209497206703911</v>
      </c>
      <c r="M330" s="60">
        <f t="shared" si="118"/>
        <v>0.47499608938547488</v>
      </c>
      <c r="O330" s="110">
        <v>98400</v>
      </c>
      <c r="P330" s="59">
        <f t="shared" si="119"/>
        <v>0.27486033519553071</v>
      </c>
      <c r="Q330" s="60">
        <f t="shared" si="120"/>
        <v>0.38776145251396649</v>
      </c>
      <c r="R330" s="112">
        <f t="shared" si="121"/>
        <v>0.38915810055865924</v>
      </c>
      <c r="S330" s="119">
        <f t="shared" ref="S330:S393" si="132">ROUNDDOWN(C330*0.275,0)</f>
        <v>98450</v>
      </c>
      <c r="T330" s="60">
        <f t="shared" si="122"/>
        <v>0.27500000000000002</v>
      </c>
      <c r="U330" s="112">
        <f t="shared" si="123"/>
        <v>0.3879011173184358</v>
      </c>
      <c r="V330" s="119">
        <f t="shared" si="128"/>
        <v>129631</v>
      </c>
      <c r="W330" s="60">
        <f t="shared" si="124"/>
        <v>0.36209776536312849</v>
      </c>
      <c r="X330" s="112">
        <f t="shared" si="125"/>
        <v>0.47499888268156426</v>
      </c>
      <c r="Y330" s="119">
        <f t="shared" si="129"/>
        <v>129131</v>
      </c>
      <c r="Z330" s="60">
        <f t="shared" si="126"/>
        <v>0.36070111731843574</v>
      </c>
      <c r="AA330" s="112">
        <f t="shared" si="127"/>
        <v>0.47360223463687151</v>
      </c>
      <c r="AB330" s="67"/>
      <c r="AC330" s="67"/>
      <c r="AE330" s="90">
        <v>98400</v>
      </c>
      <c r="AF330" s="91">
        <f t="shared" si="130"/>
        <v>0.27486033519553071</v>
      </c>
      <c r="AG330" s="92">
        <f t="shared" si="131"/>
        <v>0.38776145251396649</v>
      </c>
    </row>
    <row r="331" spans="1:33" x14ac:dyDescent="0.25">
      <c r="A331" s="66">
        <v>329000</v>
      </c>
      <c r="B331" s="84" t="s">
        <v>69</v>
      </c>
      <c r="C331" s="57">
        <v>359000</v>
      </c>
      <c r="D331" s="58">
        <f t="shared" si="111"/>
        <v>170525</v>
      </c>
      <c r="E331" s="58">
        <f t="shared" si="112"/>
        <v>39490</v>
      </c>
      <c r="F331" s="58">
        <f t="shared" si="113"/>
        <v>622.6</v>
      </c>
      <c r="G331" s="58">
        <v>135</v>
      </c>
      <c r="H331" s="58">
        <v>281</v>
      </c>
      <c r="I331" s="58">
        <f t="shared" si="114"/>
        <v>40528.6</v>
      </c>
      <c r="J331" s="58">
        <f t="shared" si="115"/>
        <v>129996.4</v>
      </c>
      <c r="K331" s="58">
        <f t="shared" si="116"/>
        <v>129990</v>
      </c>
      <c r="L331" s="59">
        <f t="shared" si="117"/>
        <v>0.36208913649025071</v>
      </c>
      <c r="M331" s="60">
        <f t="shared" si="118"/>
        <v>0.47498217270194987</v>
      </c>
      <c r="O331" s="110">
        <v>98700</v>
      </c>
      <c r="P331" s="59">
        <f t="shared" si="119"/>
        <v>0.27493036211699162</v>
      </c>
      <c r="Q331" s="60">
        <f t="shared" si="120"/>
        <v>0.38782339832869084</v>
      </c>
      <c r="R331" s="112">
        <f t="shared" si="121"/>
        <v>0.38921615598885795</v>
      </c>
      <c r="S331" s="119">
        <f t="shared" si="132"/>
        <v>98725</v>
      </c>
      <c r="T331" s="60">
        <f t="shared" si="122"/>
        <v>0.27500000000000002</v>
      </c>
      <c r="U331" s="112">
        <f t="shared" si="123"/>
        <v>0.38789303621169918</v>
      </c>
      <c r="V331" s="119">
        <f t="shared" si="128"/>
        <v>129996</v>
      </c>
      <c r="W331" s="60">
        <f t="shared" si="124"/>
        <v>0.36210584958217268</v>
      </c>
      <c r="X331" s="112">
        <f t="shared" si="125"/>
        <v>0.47499888579387189</v>
      </c>
      <c r="Y331" s="119">
        <f t="shared" si="129"/>
        <v>129496</v>
      </c>
      <c r="Z331" s="60">
        <f t="shared" si="126"/>
        <v>0.36071309192200557</v>
      </c>
      <c r="AA331" s="112">
        <f t="shared" si="127"/>
        <v>0.47360612813370473</v>
      </c>
      <c r="AB331" s="67"/>
      <c r="AC331" s="67"/>
      <c r="AE331" s="90">
        <v>98700</v>
      </c>
      <c r="AF331" s="91">
        <f t="shared" si="130"/>
        <v>0.27493036211699162</v>
      </c>
      <c r="AG331" s="92">
        <f t="shared" si="131"/>
        <v>0.38782339832869084</v>
      </c>
    </row>
    <row r="332" spans="1:33" x14ac:dyDescent="0.25">
      <c r="A332" s="66">
        <v>330000</v>
      </c>
      <c r="B332" s="84" t="s">
        <v>69</v>
      </c>
      <c r="C332" s="57">
        <v>360000</v>
      </c>
      <c r="D332" s="58">
        <f t="shared" si="111"/>
        <v>171000</v>
      </c>
      <c r="E332" s="58">
        <f t="shared" si="112"/>
        <v>39600</v>
      </c>
      <c r="F332" s="58">
        <f t="shared" si="113"/>
        <v>622.6</v>
      </c>
      <c r="G332" s="58">
        <v>135</v>
      </c>
      <c r="H332" s="58">
        <v>281</v>
      </c>
      <c r="I332" s="58">
        <f t="shared" si="114"/>
        <v>40638.6</v>
      </c>
      <c r="J332" s="58">
        <f t="shared" si="115"/>
        <v>130361.4</v>
      </c>
      <c r="K332" s="58">
        <f t="shared" si="116"/>
        <v>130360</v>
      </c>
      <c r="L332" s="59">
        <f t="shared" si="117"/>
        <v>0.36211111111111111</v>
      </c>
      <c r="M332" s="60">
        <f t="shared" si="118"/>
        <v>0.47499611111111112</v>
      </c>
      <c r="O332" s="110">
        <v>99000</v>
      </c>
      <c r="P332" s="59">
        <f t="shared" si="119"/>
        <v>0.27500000000000002</v>
      </c>
      <c r="Q332" s="60">
        <f t="shared" si="120"/>
        <v>0.38788500000000004</v>
      </c>
      <c r="R332" s="112">
        <f t="shared" si="121"/>
        <v>0.38927388888888892</v>
      </c>
      <c r="S332" s="119">
        <f t="shared" si="132"/>
        <v>99000</v>
      </c>
      <c r="T332" s="60">
        <f t="shared" si="122"/>
        <v>0.27500000000000002</v>
      </c>
      <c r="U332" s="112">
        <f t="shared" si="123"/>
        <v>0.38788500000000004</v>
      </c>
      <c r="V332" s="119">
        <f t="shared" si="128"/>
        <v>130361</v>
      </c>
      <c r="W332" s="60">
        <f t="shared" si="124"/>
        <v>0.3621138888888889</v>
      </c>
      <c r="X332" s="112">
        <f t="shared" si="125"/>
        <v>0.47499888888888891</v>
      </c>
      <c r="Y332" s="119">
        <f t="shared" si="129"/>
        <v>129861</v>
      </c>
      <c r="Z332" s="60">
        <f t="shared" si="126"/>
        <v>0.36072500000000002</v>
      </c>
      <c r="AA332" s="112">
        <f t="shared" si="127"/>
        <v>0.47361000000000003</v>
      </c>
      <c r="AB332" s="67"/>
      <c r="AC332" s="67"/>
      <c r="AE332" s="90">
        <v>99000</v>
      </c>
      <c r="AF332" s="91">
        <f t="shared" si="130"/>
        <v>0.27500000000000002</v>
      </c>
      <c r="AG332" s="92">
        <f t="shared" si="131"/>
        <v>0.38788500000000004</v>
      </c>
    </row>
    <row r="333" spans="1:33" x14ac:dyDescent="0.25">
      <c r="A333" s="66">
        <v>331000</v>
      </c>
      <c r="B333" s="84" t="s">
        <v>69</v>
      </c>
      <c r="C333" s="57">
        <v>362000</v>
      </c>
      <c r="D333" s="58">
        <f t="shared" si="111"/>
        <v>171950</v>
      </c>
      <c r="E333" s="58">
        <f t="shared" si="112"/>
        <v>39820</v>
      </c>
      <c r="F333" s="58">
        <f t="shared" si="113"/>
        <v>622.6</v>
      </c>
      <c r="G333" s="58">
        <v>135</v>
      </c>
      <c r="H333" s="58">
        <v>281</v>
      </c>
      <c r="I333" s="58">
        <f t="shared" si="114"/>
        <v>40858.6</v>
      </c>
      <c r="J333" s="58">
        <f t="shared" si="115"/>
        <v>131091.4</v>
      </c>
      <c r="K333" s="58">
        <f t="shared" si="116"/>
        <v>131090</v>
      </c>
      <c r="L333" s="59">
        <f t="shared" si="117"/>
        <v>0.36212707182320442</v>
      </c>
      <c r="M333" s="60">
        <f t="shared" si="118"/>
        <v>0.47499613259668511</v>
      </c>
      <c r="O333" s="110">
        <v>99300</v>
      </c>
      <c r="P333" s="59">
        <f t="shared" si="119"/>
        <v>0.27430939226519335</v>
      </c>
      <c r="Q333" s="60">
        <f t="shared" si="120"/>
        <v>0.38717845303867404</v>
      </c>
      <c r="R333" s="112">
        <f t="shared" si="121"/>
        <v>0.38855966850828733</v>
      </c>
      <c r="S333" s="119">
        <f t="shared" si="132"/>
        <v>99550</v>
      </c>
      <c r="T333" s="60">
        <f t="shared" si="122"/>
        <v>0.27500000000000002</v>
      </c>
      <c r="U333" s="112">
        <f t="shared" si="123"/>
        <v>0.38786906077348066</v>
      </c>
      <c r="V333" s="119">
        <f t="shared" si="128"/>
        <v>131091</v>
      </c>
      <c r="W333" s="60">
        <f t="shared" si="124"/>
        <v>0.36212983425414363</v>
      </c>
      <c r="X333" s="112">
        <f t="shared" si="125"/>
        <v>0.47499889502762432</v>
      </c>
      <c r="Y333" s="119">
        <f t="shared" si="129"/>
        <v>130591</v>
      </c>
      <c r="Z333" s="60">
        <f t="shared" si="126"/>
        <v>0.36074861878453041</v>
      </c>
      <c r="AA333" s="112">
        <f t="shared" si="127"/>
        <v>0.47361767955801104</v>
      </c>
      <c r="AB333" s="67"/>
      <c r="AC333" s="67"/>
      <c r="AE333" s="90">
        <v>99300</v>
      </c>
      <c r="AF333" s="91">
        <f t="shared" si="130"/>
        <v>0.27430939226519335</v>
      </c>
      <c r="AG333" s="92">
        <f t="shared" si="131"/>
        <v>0.38717845303867404</v>
      </c>
    </row>
    <row r="334" spans="1:33" x14ac:dyDescent="0.25">
      <c r="A334" s="66">
        <v>332000</v>
      </c>
      <c r="B334" s="84" t="s">
        <v>69</v>
      </c>
      <c r="C334" s="57">
        <v>363000</v>
      </c>
      <c r="D334" s="58">
        <f t="shared" si="111"/>
        <v>172425</v>
      </c>
      <c r="E334" s="58">
        <f t="shared" si="112"/>
        <v>39930</v>
      </c>
      <c r="F334" s="58">
        <f t="shared" si="113"/>
        <v>622.6</v>
      </c>
      <c r="G334" s="58">
        <v>135</v>
      </c>
      <c r="H334" s="58">
        <v>281</v>
      </c>
      <c r="I334" s="58">
        <f t="shared" si="114"/>
        <v>40968.6</v>
      </c>
      <c r="J334" s="58">
        <f t="shared" si="115"/>
        <v>131456.4</v>
      </c>
      <c r="K334" s="58">
        <f t="shared" si="116"/>
        <v>131450</v>
      </c>
      <c r="L334" s="59">
        <f t="shared" si="117"/>
        <v>0.36212121212121212</v>
      </c>
      <c r="M334" s="60">
        <f t="shared" si="118"/>
        <v>0.4749823691460055</v>
      </c>
      <c r="O334" s="110">
        <v>99600</v>
      </c>
      <c r="P334" s="59">
        <f t="shared" si="119"/>
        <v>0.27438016528925618</v>
      </c>
      <c r="Q334" s="60">
        <f t="shared" si="120"/>
        <v>0.38724132231404962</v>
      </c>
      <c r="R334" s="112">
        <f t="shared" si="121"/>
        <v>0.38861873278236914</v>
      </c>
      <c r="S334" s="119">
        <f t="shared" si="132"/>
        <v>99825</v>
      </c>
      <c r="T334" s="60">
        <f t="shared" si="122"/>
        <v>0.27500000000000002</v>
      </c>
      <c r="U334" s="112">
        <f t="shared" si="123"/>
        <v>0.3878611570247934</v>
      </c>
      <c r="V334" s="119">
        <f t="shared" si="128"/>
        <v>131456</v>
      </c>
      <c r="W334" s="60">
        <f t="shared" si="124"/>
        <v>0.36213774104683194</v>
      </c>
      <c r="X334" s="112">
        <f t="shared" si="125"/>
        <v>0.47499889807162538</v>
      </c>
      <c r="Y334" s="119">
        <f t="shared" si="129"/>
        <v>130956</v>
      </c>
      <c r="Z334" s="60">
        <f t="shared" si="126"/>
        <v>0.36076033057851242</v>
      </c>
      <c r="AA334" s="112">
        <f t="shared" si="127"/>
        <v>0.4736214876033058</v>
      </c>
      <c r="AB334" s="67"/>
      <c r="AC334" s="67"/>
      <c r="AE334" s="90">
        <v>99600</v>
      </c>
      <c r="AF334" s="91">
        <f t="shared" si="130"/>
        <v>0.27438016528925618</v>
      </c>
      <c r="AG334" s="92">
        <f t="shared" si="131"/>
        <v>0.38724132231404962</v>
      </c>
    </row>
    <row r="335" spans="1:33" x14ac:dyDescent="0.25">
      <c r="A335" s="66">
        <v>333000</v>
      </c>
      <c r="B335" s="84" t="s">
        <v>69</v>
      </c>
      <c r="C335" s="57">
        <v>364000</v>
      </c>
      <c r="D335" s="58">
        <f t="shared" si="111"/>
        <v>172900</v>
      </c>
      <c r="E335" s="58">
        <f t="shared" si="112"/>
        <v>40040</v>
      </c>
      <c r="F335" s="58">
        <f t="shared" si="113"/>
        <v>622.6</v>
      </c>
      <c r="G335" s="58">
        <v>135</v>
      </c>
      <c r="H335" s="58">
        <v>281</v>
      </c>
      <c r="I335" s="58">
        <f t="shared" si="114"/>
        <v>41078.6</v>
      </c>
      <c r="J335" s="58">
        <f t="shared" si="115"/>
        <v>131821.4</v>
      </c>
      <c r="K335" s="58">
        <f t="shared" si="116"/>
        <v>131820</v>
      </c>
      <c r="L335" s="59">
        <f t="shared" si="117"/>
        <v>0.36214285714285716</v>
      </c>
      <c r="M335" s="60">
        <f t="shared" si="118"/>
        <v>0.47499615384615385</v>
      </c>
      <c r="O335" s="110">
        <v>99900</v>
      </c>
      <c r="P335" s="59">
        <f t="shared" si="119"/>
        <v>0.27445054945054947</v>
      </c>
      <c r="Q335" s="60">
        <f t="shared" si="120"/>
        <v>0.38730384615384617</v>
      </c>
      <c r="R335" s="112">
        <f t="shared" si="121"/>
        <v>0.38867747252747253</v>
      </c>
      <c r="S335" s="119">
        <f t="shared" si="132"/>
        <v>100100</v>
      </c>
      <c r="T335" s="60">
        <f t="shared" si="122"/>
        <v>0.27500000000000002</v>
      </c>
      <c r="U335" s="112">
        <f t="shared" si="123"/>
        <v>0.38785329670329671</v>
      </c>
      <c r="V335" s="119">
        <f t="shared" si="128"/>
        <v>131821</v>
      </c>
      <c r="W335" s="60">
        <f t="shared" si="124"/>
        <v>0.36214560439560439</v>
      </c>
      <c r="X335" s="112">
        <f t="shared" si="125"/>
        <v>0.47499890109890114</v>
      </c>
      <c r="Y335" s="119">
        <f t="shared" si="129"/>
        <v>131321</v>
      </c>
      <c r="Z335" s="60">
        <f t="shared" si="126"/>
        <v>0.36077197802197802</v>
      </c>
      <c r="AA335" s="112">
        <f t="shared" si="127"/>
        <v>0.47362527472527471</v>
      </c>
      <c r="AB335" s="67"/>
      <c r="AC335" s="67"/>
      <c r="AE335" s="90">
        <v>99900</v>
      </c>
      <c r="AF335" s="91">
        <f t="shared" si="130"/>
        <v>0.27445054945054947</v>
      </c>
      <c r="AG335" s="92">
        <f t="shared" si="131"/>
        <v>0.38730384615384617</v>
      </c>
    </row>
    <row r="336" spans="1:33" x14ac:dyDescent="0.25">
      <c r="A336" s="66">
        <v>334000</v>
      </c>
      <c r="B336" s="84" t="s">
        <v>69</v>
      </c>
      <c r="C336" s="57">
        <v>365000</v>
      </c>
      <c r="D336" s="58">
        <f t="shared" si="111"/>
        <v>173375</v>
      </c>
      <c r="E336" s="58">
        <f t="shared" si="112"/>
        <v>40150</v>
      </c>
      <c r="F336" s="58">
        <f t="shared" si="113"/>
        <v>622.6</v>
      </c>
      <c r="G336" s="58">
        <v>135</v>
      </c>
      <c r="H336" s="58">
        <v>281</v>
      </c>
      <c r="I336" s="58">
        <f t="shared" si="114"/>
        <v>41188.6</v>
      </c>
      <c r="J336" s="58">
        <f t="shared" si="115"/>
        <v>132186.4</v>
      </c>
      <c r="K336" s="58">
        <f t="shared" si="116"/>
        <v>132180</v>
      </c>
      <c r="L336" s="59">
        <f t="shared" si="117"/>
        <v>0.36213698630136987</v>
      </c>
      <c r="M336" s="60">
        <f t="shared" si="118"/>
        <v>0.47498246575342468</v>
      </c>
      <c r="O336" s="110">
        <v>100200</v>
      </c>
      <c r="P336" s="59">
        <f t="shared" si="119"/>
        <v>0.27452054794520547</v>
      </c>
      <c r="Q336" s="60">
        <f t="shared" si="120"/>
        <v>0.38736602739726028</v>
      </c>
      <c r="R336" s="112">
        <f t="shared" si="121"/>
        <v>0.38873589041095891</v>
      </c>
      <c r="S336" s="119">
        <f t="shared" si="132"/>
        <v>100375</v>
      </c>
      <c r="T336" s="60">
        <f t="shared" si="122"/>
        <v>0.27500000000000002</v>
      </c>
      <c r="U336" s="112">
        <f t="shared" si="123"/>
        <v>0.38784547945205483</v>
      </c>
      <c r="V336" s="119">
        <f t="shared" si="128"/>
        <v>132186</v>
      </c>
      <c r="W336" s="60">
        <f t="shared" si="124"/>
        <v>0.36215342465753425</v>
      </c>
      <c r="X336" s="112">
        <f t="shared" si="125"/>
        <v>0.47499890410958906</v>
      </c>
      <c r="Y336" s="119">
        <f t="shared" si="129"/>
        <v>131686</v>
      </c>
      <c r="Z336" s="60">
        <f t="shared" si="126"/>
        <v>0.36078356164383563</v>
      </c>
      <c r="AA336" s="112">
        <f t="shared" si="127"/>
        <v>0.47362904109589044</v>
      </c>
      <c r="AB336" s="67"/>
      <c r="AC336" s="67"/>
      <c r="AE336" s="90">
        <v>100200</v>
      </c>
      <c r="AF336" s="91">
        <f t="shared" si="130"/>
        <v>0.27452054794520547</v>
      </c>
      <c r="AG336" s="92">
        <f t="shared" si="131"/>
        <v>0.38736602739726028</v>
      </c>
    </row>
    <row r="337" spans="1:33" x14ac:dyDescent="0.25">
      <c r="A337" s="66">
        <v>335000</v>
      </c>
      <c r="B337" s="84" t="s">
        <v>69</v>
      </c>
      <c r="C337" s="57">
        <v>366000</v>
      </c>
      <c r="D337" s="58">
        <f t="shared" si="111"/>
        <v>173850</v>
      </c>
      <c r="E337" s="58">
        <f t="shared" si="112"/>
        <v>40260</v>
      </c>
      <c r="F337" s="58">
        <f t="shared" si="113"/>
        <v>622.6</v>
      </c>
      <c r="G337" s="58">
        <v>135</v>
      </c>
      <c r="H337" s="58">
        <v>281</v>
      </c>
      <c r="I337" s="58">
        <f t="shared" si="114"/>
        <v>41298.6</v>
      </c>
      <c r="J337" s="58">
        <f t="shared" si="115"/>
        <v>132551.4</v>
      </c>
      <c r="K337" s="58">
        <f t="shared" si="116"/>
        <v>132550</v>
      </c>
      <c r="L337" s="59">
        <f t="shared" si="117"/>
        <v>0.36215846994535517</v>
      </c>
      <c r="M337" s="60">
        <f t="shared" si="118"/>
        <v>0.47499617486338802</v>
      </c>
      <c r="O337" s="110">
        <v>100500</v>
      </c>
      <c r="P337" s="59">
        <f t="shared" si="119"/>
        <v>0.27459016393442626</v>
      </c>
      <c r="Q337" s="60">
        <f t="shared" si="120"/>
        <v>0.38742786885245906</v>
      </c>
      <c r="R337" s="112">
        <f t="shared" si="121"/>
        <v>0.38879398907103829</v>
      </c>
      <c r="S337" s="119">
        <f t="shared" si="132"/>
        <v>100650</v>
      </c>
      <c r="T337" s="60">
        <f t="shared" si="122"/>
        <v>0.27500000000000002</v>
      </c>
      <c r="U337" s="112">
        <f t="shared" si="123"/>
        <v>0.38783770491803282</v>
      </c>
      <c r="V337" s="119">
        <f t="shared" si="128"/>
        <v>132551</v>
      </c>
      <c r="W337" s="60">
        <f t="shared" si="124"/>
        <v>0.36216120218579234</v>
      </c>
      <c r="X337" s="112">
        <f t="shared" si="125"/>
        <v>0.47499890710382514</v>
      </c>
      <c r="Y337" s="119">
        <f t="shared" si="129"/>
        <v>132051</v>
      </c>
      <c r="Z337" s="60">
        <f t="shared" si="126"/>
        <v>0.3607950819672131</v>
      </c>
      <c r="AA337" s="112">
        <f t="shared" si="127"/>
        <v>0.4736327868852459</v>
      </c>
      <c r="AB337" s="67"/>
      <c r="AC337" s="67"/>
      <c r="AE337" s="90">
        <v>100500</v>
      </c>
      <c r="AF337" s="91">
        <f t="shared" si="130"/>
        <v>0.27459016393442626</v>
      </c>
      <c r="AG337" s="92">
        <f t="shared" si="131"/>
        <v>0.38742786885245906</v>
      </c>
    </row>
    <row r="338" spans="1:33" x14ac:dyDescent="0.25">
      <c r="A338" s="66">
        <v>336000</v>
      </c>
      <c r="B338" s="84" t="s">
        <v>69</v>
      </c>
      <c r="C338" s="57">
        <v>367000</v>
      </c>
      <c r="D338" s="58">
        <f t="shared" si="111"/>
        <v>174325</v>
      </c>
      <c r="E338" s="58">
        <f t="shared" si="112"/>
        <v>40370</v>
      </c>
      <c r="F338" s="58">
        <f t="shared" si="113"/>
        <v>622.6</v>
      </c>
      <c r="G338" s="58">
        <v>135</v>
      </c>
      <c r="H338" s="58">
        <v>281</v>
      </c>
      <c r="I338" s="58">
        <f t="shared" si="114"/>
        <v>41408.6</v>
      </c>
      <c r="J338" s="58">
        <f t="shared" si="115"/>
        <v>132916.4</v>
      </c>
      <c r="K338" s="58">
        <f t="shared" si="116"/>
        <v>132910</v>
      </c>
      <c r="L338" s="59">
        <f t="shared" si="117"/>
        <v>0.3621525885558583</v>
      </c>
      <c r="M338" s="60">
        <f t="shared" si="118"/>
        <v>0.4749825613079019</v>
      </c>
      <c r="O338" s="110">
        <v>100800</v>
      </c>
      <c r="P338" s="59">
        <f t="shared" si="119"/>
        <v>0.27465940054495913</v>
      </c>
      <c r="Q338" s="60">
        <f t="shared" si="120"/>
        <v>0.38748937329700273</v>
      </c>
      <c r="R338" s="112">
        <f t="shared" si="121"/>
        <v>0.38885177111716623</v>
      </c>
      <c r="S338" s="119">
        <f t="shared" si="132"/>
        <v>100925</v>
      </c>
      <c r="T338" s="60">
        <f t="shared" si="122"/>
        <v>0.27500000000000002</v>
      </c>
      <c r="U338" s="112">
        <f t="shared" si="123"/>
        <v>0.38782997275204362</v>
      </c>
      <c r="V338" s="119">
        <f t="shared" si="128"/>
        <v>132916</v>
      </c>
      <c r="W338" s="60">
        <f t="shared" si="124"/>
        <v>0.36216893732970029</v>
      </c>
      <c r="X338" s="112">
        <f t="shared" si="125"/>
        <v>0.47499891008174389</v>
      </c>
      <c r="Y338" s="119">
        <f t="shared" si="129"/>
        <v>132416</v>
      </c>
      <c r="Z338" s="60">
        <f t="shared" si="126"/>
        <v>0.36080653950953678</v>
      </c>
      <c r="AA338" s="112">
        <f t="shared" si="127"/>
        <v>0.47363651226158038</v>
      </c>
      <c r="AB338" s="67"/>
      <c r="AC338" s="67"/>
      <c r="AE338" s="90">
        <v>100800</v>
      </c>
      <c r="AF338" s="91">
        <f t="shared" si="130"/>
        <v>0.27465940054495913</v>
      </c>
      <c r="AG338" s="92">
        <f t="shared" si="131"/>
        <v>0.38748937329700273</v>
      </c>
    </row>
    <row r="339" spans="1:33" x14ac:dyDescent="0.25">
      <c r="A339" s="66">
        <v>337000</v>
      </c>
      <c r="B339" s="84" t="s">
        <v>69</v>
      </c>
      <c r="C339" s="57">
        <v>368000</v>
      </c>
      <c r="D339" s="58">
        <f t="shared" si="111"/>
        <v>174800</v>
      </c>
      <c r="E339" s="58">
        <f t="shared" si="112"/>
        <v>40480</v>
      </c>
      <c r="F339" s="58">
        <f t="shared" si="113"/>
        <v>622.6</v>
      </c>
      <c r="G339" s="58">
        <v>135</v>
      </c>
      <c r="H339" s="58">
        <v>281</v>
      </c>
      <c r="I339" s="58">
        <f t="shared" si="114"/>
        <v>41518.6</v>
      </c>
      <c r="J339" s="58">
        <f t="shared" si="115"/>
        <v>133281.4</v>
      </c>
      <c r="K339" s="58">
        <f t="shared" si="116"/>
        <v>133280</v>
      </c>
      <c r="L339" s="59">
        <f t="shared" si="117"/>
        <v>0.36217391304347823</v>
      </c>
      <c r="M339" s="60">
        <f t="shared" si="118"/>
        <v>0.47499619565217394</v>
      </c>
      <c r="O339" s="110">
        <v>101100</v>
      </c>
      <c r="P339" s="59">
        <f t="shared" si="119"/>
        <v>0.2747282608695652</v>
      </c>
      <c r="Q339" s="60">
        <f t="shared" si="120"/>
        <v>0.3875505434782609</v>
      </c>
      <c r="R339" s="112">
        <f t="shared" si="121"/>
        <v>0.38890923913043479</v>
      </c>
      <c r="S339" s="119">
        <f t="shared" si="132"/>
        <v>101200</v>
      </c>
      <c r="T339" s="60">
        <f t="shared" si="122"/>
        <v>0.27500000000000002</v>
      </c>
      <c r="U339" s="112">
        <f t="shared" si="123"/>
        <v>0.38782228260869567</v>
      </c>
      <c r="V339" s="119">
        <f t="shared" si="128"/>
        <v>133281</v>
      </c>
      <c r="W339" s="60">
        <f t="shared" si="124"/>
        <v>0.3621766304347826</v>
      </c>
      <c r="X339" s="112">
        <f t="shared" si="125"/>
        <v>0.4749989130434783</v>
      </c>
      <c r="Y339" s="119">
        <f t="shared" si="129"/>
        <v>132781</v>
      </c>
      <c r="Z339" s="60">
        <f t="shared" si="126"/>
        <v>0.36081793478260871</v>
      </c>
      <c r="AA339" s="112">
        <f t="shared" si="127"/>
        <v>0.47364021739130435</v>
      </c>
      <c r="AB339" s="67"/>
      <c r="AC339" s="67"/>
      <c r="AE339" s="90">
        <v>101100</v>
      </c>
      <c r="AF339" s="91">
        <f t="shared" si="130"/>
        <v>0.2747282608695652</v>
      </c>
      <c r="AG339" s="92">
        <f t="shared" si="131"/>
        <v>0.3875505434782609</v>
      </c>
    </row>
    <row r="340" spans="1:33" x14ac:dyDescent="0.25">
      <c r="A340" s="66">
        <v>338000</v>
      </c>
      <c r="B340" s="84" t="s">
        <v>69</v>
      </c>
      <c r="C340" s="57">
        <v>369000</v>
      </c>
      <c r="D340" s="58">
        <f t="shared" si="111"/>
        <v>175275</v>
      </c>
      <c r="E340" s="58">
        <f t="shared" si="112"/>
        <v>40590</v>
      </c>
      <c r="F340" s="58">
        <f t="shared" si="113"/>
        <v>622.6</v>
      </c>
      <c r="G340" s="58">
        <v>135</v>
      </c>
      <c r="H340" s="58">
        <v>281</v>
      </c>
      <c r="I340" s="58">
        <f t="shared" si="114"/>
        <v>41628.6</v>
      </c>
      <c r="J340" s="58">
        <f t="shared" si="115"/>
        <v>133646.39999999999</v>
      </c>
      <c r="K340" s="58">
        <f t="shared" si="116"/>
        <v>133640</v>
      </c>
      <c r="L340" s="59">
        <f t="shared" si="117"/>
        <v>0.36216802168021678</v>
      </c>
      <c r="M340" s="60">
        <f t="shared" si="118"/>
        <v>0.4749826558265583</v>
      </c>
      <c r="O340" s="110">
        <v>101400</v>
      </c>
      <c r="P340" s="59">
        <f t="shared" si="119"/>
        <v>0.27479674796747966</v>
      </c>
      <c r="Q340" s="60">
        <f t="shared" si="120"/>
        <v>0.38761138211382118</v>
      </c>
      <c r="R340" s="112">
        <f t="shared" si="121"/>
        <v>0.38896639566395663</v>
      </c>
      <c r="S340" s="119">
        <f t="shared" si="132"/>
        <v>101475</v>
      </c>
      <c r="T340" s="60">
        <f t="shared" si="122"/>
        <v>0.27500000000000002</v>
      </c>
      <c r="U340" s="112">
        <f t="shared" si="123"/>
        <v>0.38781463414634149</v>
      </c>
      <c r="V340" s="119">
        <f t="shared" si="128"/>
        <v>133646</v>
      </c>
      <c r="W340" s="60">
        <f t="shared" si="124"/>
        <v>0.36218428184281842</v>
      </c>
      <c r="X340" s="112">
        <f t="shared" si="125"/>
        <v>0.47499891598915989</v>
      </c>
      <c r="Y340" s="119">
        <f t="shared" si="129"/>
        <v>133146</v>
      </c>
      <c r="Z340" s="60">
        <f t="shared" si="126"/>
        <v>0.36082926829268291</v>
      </c>
      <c r="AA340" s="112">
        <f t="shared" si="127"/>
        <v>0.47364390243902443</v>
      </c>
      <c r="AB340" s="67"/>
      <c r="AC340" s="67"/>
      <c r="AE340" s="90">
        <v>101400</v>
      </c>
      <c r="AF340" s="91">
        <f t="shared" si="130"/>
        <v>0.27479674796747966</v>
      </c>
      <c r="AG340" s="92">
        <f t="shared" si="131"/>
        <v>0.38761138211382118</v>
      </c>
    </row>
    <row r="341" spans="1:33" x14ac:dyDescent="0.25">
      <c r="A341" s="66">
        <v>339000</v>
      </c>
      <c r="B341" s="84" t="s">
        <v>69</v>
      </c>
      <c r="C341" s="57">
        <v>370000</v>
      </c>
      <c r="D341" s="58">
        <f t="shared" si="111"/>
        <v>175750</v>
      </c>
      <c r="E341" s="58">
        <f t="shared" si="112"/>
        <v>40700</v>
      </c>
      <c r="F341" s="58">
        <f t="shared" si="113"/>
        <v>622.6</v>
      </c>
      <c r="G341" s="58">
        <v>135</v>
      </c>
      <c r="H341" s="58">
        <v>281</v>
      </c>
      <c r="I341" s="58">
        <f t="shared" si="114"/>
        <v>41738.6</v>
      </c>
      <c r="J341" s="58">
        <f t="shared" si="115"/>
        <v>134011.4</v>
      </c>
      <c r="K341" s="58">
        <f t="shared" si="116"/>
        <v>134010</v>
      </c>
      <c r="L341" s="59">
        <f t="shared" si="117"/>
        <v>0.36218918918918919</v>
      </c>
      <c r="M341" s="60">
        <f t="shared" si="118"/>
        <v>0.47499621621621624</v>
      </c>
      <c r="O341" s="110">
        <v>101700</v>
      </c>
      <c r="P341" s="59">
        <f t="shared" si="119"/>
        <v>0.27486486486486489</v>
      </c>
      <c r="Q341" s="60">
        <f t="shared" si="120"/>
        <v>0.38767189189189188</v>
      </c>
      <c r="R341" s="112">
        <f t="shared" si="121"/>
        <v>0.38902324324324328</v>
      </c>
      <c r="S341" s="119">
        <f t="shared" si="132"/>
        <v>101750</v>
      </c>
      <c r="T341" s="60">
        <f t="shared" si="122"/>
        <v>0.27500000000000002</v>
      </c>
      <c r="U341" s="112">
        <f t="shared" si="123"/>
        <v>0.38780702702702702</v>
      </c>
      <c r="V341" s="119">
        <f t="shared" si="128"/>
        <v>134011</v>
      </c>
      <c r="W341" s="60">
        <f t="shared" si="124"/>
        <v>0.36219189189189188</v>
      </c>
      <c r="X341" s="112">
        <f t="shared" si="125"/>
        <v>0.47499891891891893</v>
      </c>
      <c r="Y341" s="119">
        <f t="shared" si="129"/>
        <v>133511</v>
      </c>
      <c r="Z341" s="60">
        <f t="shared" si="126"/>
        <v>0.36084054054054054</v>
      </c>
      <c r="AA341" s="112">
        <f t="shared" si="127"/>
        <v>0.4736475675675676</v>
      </c>
      <c r="AB341" s="67"/>
      <c r="AC341" s="67"/>
      <c r="AE341" s="90">
        <v>101700</v>
      </c>
      <c r="AF341" s="91">
        <f t="shared" si="130"/>
        <v>0.27486486486486489</v>
      </c>
      <c r="AG341" s="92">
        <f t="shared" si="131"/>
        <v>0.38767189189189188</v>
      </c>
    </row>
    <row r="342" spans="1:33" x14ac:dyDescent="0.25">
      <c r="A342" s="66">
        <v>340000</v>
      </c>
      <c r="B342" s="84" t="s">
        <v>69</v>
      </c>
      <c r="C342" s="57">
        <v>371000</v>
      </c>
      <c r="D342" s="58">
        <f t="shared" si="111"/>
        <v>176225</v>
      </c>
      <c r="E342" s="58">
        <f t="shared" si="112"/>
        <v>40810</v>
      </c>
      <c r="F342" s="58">
        <f t="shared" si="113"/>
        <v>622.6</v>
      </c>
      <c r="G342" s="58">
        <v>135</v>
      </c>
      <c r="H342" s="58">
        <v>281</v>
      </c>
      <c r="I342" s="58">
        <f t="shared" si="114"/>
        <v>41848.6</v>
      </c>
      <c r="J342" s="58">
        <f t="shared" si="115"/>
        <v>134376.4</v>
      </c>
      <c r="K342" s="58">
        <f t="shared" si="116"/>
        <v>134370</v>
      </c>
      <c r="L342" s="59">
        <f t="shared" si="117"/>
        <v>0.36218328840970349</v>
      </c>
      <c r="M342" s="60">
        <f t="shared" si="118"/>
        <v>0.47498274932614559</v>
      </c>
      <c r="O342" s="110">
        <v>102000</v>
      </c>
      <c r="P342" s="59">
        <f t="shared" si="119"/>
        <v>0.27493261455525608</v>
      </c>
      <c r="Q342" s="60">
        <f t="shared" si="120"/>
        <v>0.38773207547169813</v>
      </c>
      <c r="R342" s="112">
        <f t="shared" si="121"/>
        <v>0.38907978436657681</v>
      </c>
      <c r="S342" s="119">
        <f t="shared" si="132"/>
        <v>102025</v>
      </c>
      <c r="T342" s="60">
        <f t="shared" si="122"/>
        <v>0.27500000000000002</v>
      </c>
      <c r="U342" s="112">
        <f t="shared" si="123"/>
        <v>0.38779946091644207</v>
      </c>
      <c r="V342" s="119">
        <f t="shared" si="128"/>
        <v>134376</v>
      </c>
      <c r="W342" s="60">
        <f t="shared" si="124"/>
        <v>0.36219946091644206</v>
      </c>
      <c r="X342" s="112">
        <f t="shared" si="125"/>
        <v>0.47499892183288411</v>
      </c>
      <c r="Y342" s="119">
        <f t="shared" si="129"/>
        <v>133876</v>
      </c>
      <c r="Z342" s="60">
        <f t="shared" si="126"/>
        <v>0.36085175202156333</v>
      </c>
      <c r="AA342" s="112">
        <f t="shared" si="127"/>
        <v>0.47365121293800538</v>
      </c>
      <c r="AB342" s="67"/>
      <c r="AC342" s="67"/>
      <c r="AE342" s="90">
        <v>102000</v>
      </c>
      <c r="AF342" s="91">
        <f t="shared" si="130"/>
        <v>0.27493261455525608</v>
      </c>
      <c r="AG342" s="92">
        <f t="shared" si="131"/>
        <v>0.38773207547169813</v>
      </c>
    </row>
    <row r="343" spans="1:33" x14ac:dyDescent="0.25">
      <c r="A343" s="66">
        <v>341000</v>
      </c>
      <c r="B343" s="84" t="s">
        <v>69</v>
      </c>
      <c r="C343" s="57">
        <v>372000</v>
      </c>
      <c r="D343" s="58">
        <f t="shared" si="111"/>
        <v>176700</v>
      </c>
      <c r="E343" s="58">
        <f t="shared" si="112"/>
        <v>40920</v>
      </c>
      <c r="F343" s="58">
        <f t="shared" si="113"/>
        <v>622.6</v>
      </c>
      <c r="G343" s="58">
        <v>135</v>
      </c>
      <c r="H343" s="58">
        <v>281</v>
      </c>
      <c r="I343" s="58">
        <f t="shared" si="114"/>
        <v>41958.6</v>
      </c>
      <c r="J343" s="58">
        <f t="shared" si="115"/>
        <v>134741.4</v>
      </c>
      <c r="K343" s="58">
        <f t="shared" si="116"/>
        <v>134740</v>
      </c>
      <c r="L343" s="59">
        <f t="shared" si="117"/>
        <v>0.3622043010752688</v>
      </c>
      <c r="M343" s="60">
        <f t="shared" si="118"/>
        <v>0.47499623655913981</v>
      </c>
      <c r="O343" s="110">
        <v>102300</v>
      </c>
      <c r="P343" s="59">
        <f t="shared" si="119"/>
        <v>0.27500000000000002</v>
      </c>
      <c r="Q343" s="60">
        <f t="shared" si="120"/>
        <v>0.38779193548387098</v>
      </c>
      <c r="R343" s="112">
        <f t="shared" si="121"/>
        <v>0.38913602150537635</v>
      </c>
      <c r="S343" s="119">
        <f t="shared" si="132"/>
        <v>102300</v>
      </c>
      <c r="T343" s="60">
        <f t="shared" si="122"/>
        <v>0.27500000000000002</v>
      </c>
      <c r="U343" s="112">
        <f t="shared" si="123"/>
        <v>0.38779193548387098</v>
      </c>
      <c r="V343" s="119">
        <f t="shared" si="128"/>
        <v>134741</v>
      </c>
      <c r="W343" s="60">
        <f t="shared" si="124"/>
        <v>0.36220698924731182</v>
      </c>
      <c r="X343" s="112">
        <f t="shared" si="125"/>
        <v>0.47499892473118283</v>
      </c>
      <c r="Y343" s="119">
        <f t="shared" si="129"/>
        <v>134241</v>
      </c>
      <c r="Z343" s="60">
        <f t="shared" si="126"/>
        <v>0.36086290322580644</v>
      </c>
      <c r="AA343" s="112">
        <f t="shared" si="127"/>
        <v>0.47365483870967745</v>
      </c>
      <c r="AB343" s="67"/>
      <c r="AC343" s="67"/>
      <c r="AE343" s="90">
        <v>102300</v>
      </c>
      <c r="AF343" s="91">
        <f t="shared" si="130"/>
        <v>0.27500000000000002</v>
      </c>
      <c r="AG343" s="92">
        <f t="shared" si="131"/>
        <v>0.38779193548387098</v>
      </c>
    </row>
    <row r="344" spans="1:33" x14ac:dyDescent="0.25">
      <c r="A344" s="66">
        <v>342000</v>
      </c>
      <c r="B344" s="84" t="s">
        <v>69</v>
      </c>
      <c r="C344" s="57">
        <v>374000</v>
      </c>
      <c r="D344" s="58">
        <f t="shared" si="111"/>
        <v>177650</v>
      </c>
      <c r="E344" s="58">
        <f t="shared" si="112"/>
        <v>41140</v>
      </c>
      <c r="F344" s="58">
        <f t="shared" si="113"/>
        <v>622.6</v>
      </c>
      <c r="G344" s="58">
        <v>135</v>
      </c>
      <c r="H344" s="58">
        <v>281</v>
      </c>
      <c r="I344" s="58">
        <f t="shared" si="114"/>
        <v>42178.6</v>
      </c>
      <c r="J344" s="58">
        <f t="shared" si="115"/>
        <v>135471.4</v>
      </c>
      <c r="K344" s="58">
        <f t="shared" si="116"/>
        <v>135470</v>
      </c>
      <c r="L344" s="59">
        <f t="shared" si="117"/>
        <v>0.36221925133689842</v>
      </c>
      <c r="M344" s="60">
        <f t="shared" si="118"/>
        <v>0.47499625668449197</v>
      </c>
      <c r="O344" s="110">
        <v>102600</v>
      </c>
      <c r="P344" s="59">
        <f t="shared" si="119"/>
        <v>0.27433155080213906</v>
      </c>
      <c r="Q344" s="60">
        <f t="shared" si="120"/>
        <v>0.38710855614973266</v>
      </c>
      <c r="R344" s="112">
        <f t="shared" si="121"/>
        <v>0.38844545454545454</v>
      </c>
      <c r="S344" s="119">
        <f t="shared" si="132"/>
        <v>102850</v>
      </c>
      <c r="T344" s="60">
        <f t="shared" si="122"/>
        <v>0.27500000000000002</v>
      </c>
      <c r="U344" s="112">
        <f t="shared" si="123"/>
        <v>0.38777700534759357</v>
      </c>
      <c r="V344" s="119">
        <f t="shared" si="128"/>
        <v>135471</v>
      </c>
      <c r="W344" s="60">
        <f t="shared" si="124"/>
        <v>0.36222192513368984</v>
      </c>
      <c r="X344" s="112">
        <f t="shared" si="125"/>
        <v>0.47499893048128344</v>
      </c>
      <c r="Y344" s="119">
        <f t="shared" si="129"/>
        <v>134971</v>
      </c>
      <c r="Z344" s="60">
        <f t="shared" si="126"/>
        <v>0.36088502673796791</v>
      </c>
      <c r="AA344" s="112">
        <f t="shared" si="127"/>
        <v>0.47366203208556151</v>
      </c>
      <c r="AB344" s="67"/>
      <c r="AC344" s="67"/>
      <c r="AE344" s="90">
        <v>102600</v>
      </c>
      <c r="AF344" s="91">
        <f t="shared" si="130"/>
        <v>0.27433155080213906</v>
      </c>
      <c r="AG344" s="92">
        <f t="shared" si="131"/>
        <v>0.38710855614973266</v>
      </c>
    </row>
    <row r="345" spans="1:33" x14ac:dyDescent="0.25">
      <c r="A345" s="66">
        <v>343000</v>
      </c>
      <c r="B345" s="84" t="s">
        <v>69</v>
      </c>
      <c r="C345" s="57">
        <v>375000</v>
      </c>
      <c r="D345" s="58">
        <f t="shared" si="111"/>
        <v>178125</v>
      </c>
      <c r="E345" s="58">
        <f t="shared" si="112"/>
        <v>41250</v>
      </c>
      <c r="F345" s="58">
        <f t="shared" si="113"/>
        <v>622.6</v>
      </c>
      <c r="G345" s="58">
        <v>135</v>
      </c>
      <c r="H345" s="58">
        <v>281</v>
      </c>
      <c r="I345" s="58">
        <f t="shared" si="114"/>
        <v>42288.6</v>
      </c>
      <c r="J345" s="58">
        <f t="shared" si="115"/>
        <v>135836.4</v>
      </c>
      <c r="K345" s="58">
        <f t="shared" si="116"/>
        <v>135830</v>
      </c>
      <c r="L345" s="59">
        <f t="shared" si="117"/>
        <v>0.36221333333333333</v>
      </c>
      <c r="M345" s="60">
        <f t="shared" si="118"/>
        <v>0.47498293333333336</v>
      </c>
      <c r="O345" s="110">
        <v>102900</v>
      </c>
      <c r="P345" s="59">
        <f t="shared" si="119"/>
        <v>0.27439999999999998</v>
      </c>
      <c r="Q345" s="60">
        <f t="shared" si="120"/>
        <v>0.3871696</v>
      </c>
      <c r="R345" s="112">
        <f t="shared" si="121"/>
        <v>0.38850293333333336</v>
      </c>
      <c r="S345" s="119">
        <f t="shared" si="132"/>
        <v>103125</v>
      </c>
      <c r="T345" s="60">
        <f t="shared" si="122"/>
        <v>0.27500000000000002</v>
      </c>
      <c r="U345" s="112">
        <f t="shared" si="123"/>
        <v>0.38776959999999999</v>
      </c>
      <c r="V345" s="119">
        <f t="shared" si="128"/>
        <v>135836</v>
      </c>
      <c r="W345" s="60">
        <f t="shared" si="124"/>
        <v>0.36222933333333335</v>
      </c>
      <c r="X345" s="112">
        <f t="shared" si="125"/>
        <v>0.47499893333333337</v>
      </c>
      <c r="Y345" s="119">
        <f t="shared" si="129"/>
        <v>135336</v>
      </c>
      <c r="Z345" s="60">
        <f t="shared" si="126"/>
        <v>0.36089599999999999</v>
      </c>
      <c r="AA345" s="112">
        <f t="shared" si="127"/>
        <v>0.47366560000000002</v>
      </c>
      <c r="AB345" s="67"/>
      <c r="AC345" s="67"/>
      <c r="AE345" s="90">
        <v>102900</v>
      </c>
      <c r="AF345" s="91">
        <f t="shared" si="130"/>
        <v>0.27439999999999998</v>
      </c>
      <c r="AG345" s="92">
        <f t="shared" si="131"/>
        <v>0.3871696</v>
      </c>
    </row>
    <row r="346" spans="1:33" x14ac:dyDescent="0.25">
      <c r="A346" s="66">
        <v>344000</v>
      </c>
      <c r="B346" s="84" t="s">
        <v>69</v>
      </c>
      <c r="C346" s="57">
        <v>376000</v>
      </c>
      <c r="D346" s="58">
        <f t="shared" si="111"/>
        <v>178600</v>
      </c>
      <c r="E346" s="58">
        <f t="shared" si="112"/>
        <v>41360</v>
      </c>
      <c r="F346" s="58">
        <f t="shared" si="113"/>
        <v>622.6</v>
      </c>
      <c r="G346" s="58">
        <v>135</v>
      </c>
      <c r="H346" s="58">
        <v>281</v>
      </c>
      <c r="I346" s="58">
        <f t="shared" si="114"/>
        <v>42398.6</v>
      </c>
      <c r="J346" s="58">
        <f t="shared" si="115"/>
        <v>136201.4</v>
      </c>
      <c r="K346" s="58">
        <f t="shared" si="116"/>
        <v>136200</v>
      </c>
      <c r="L346" s="59">
        <f t="shared" si="117"/>
        <v>0.36223404255319147</v>
      </c>
      <c r="M346" s="60">
        <f t="shared" si="118"/>
        <v>0.47499627659574467</v>
      </c>
      <c r="O346" s="110">
        <v>103200</v>
      </c>
      <c r="P346" s="59">
        <f t="shared" si="119"/>
        <v>0.27446808510638299</v>
      </c>
      <c r="Q346" s="60">
        <f t="shared" si="120"/>
        <v>0.38723031914893619</v>
      </c>
      <c r="R346" s="112">
        <f t="shared" si="121"/>
        <v>0.38856010638297872</v>
      </c>
      <c r="S346" s="119">
        <f t="shared" si="132"/>
        <v>103400</v>
      </c>
      <c r="T346" s="60">
        <f t="shared" si="122"/>
        <v>0.27500000000000002</v>
      </c>
      <c r="U346" s="112">
        <f t="shared" si="123"/>
        <v>0.38776223404255322</v>
      </c>
      <c r="V346" s="119">
        <f t="shared" si="128"/>
        <v>136201</v>
      </c>
      <c r="W346" s="60">
        <f t="shared" si="124"/>
        <v>0.36223670212765957</v>
      </c>
      <c r="X346" s="112">
        <f t="shared" si="125"/>
        <v>0.47499893617021277</v>
      </c>
      <c r="Y346" s="119">
        <f t="shared" si="129"/>
        <v>135701</v>
      </c>
      <c r="Z346" s="60">
        <f t="shared" si="126"/>
        <v>0.36090691489361704</v>
      </c>
      <c r="AA346" s="112">
        <f t="shared" si="127"/>
        <v>0.47366914893617024</v>
      </c>
      <c r="AB346" s="67"/>
      <c r="AC346" s="67"/>
      <c r="AE346" s="90">
        <v>103200</v>
      </c>
      <c r="AF346" s="91">
        <f t="shared" si="130"/>
        <v>0.27446808510638299</v>
      </c>
      <c r="AG346" s="92">
        <f t="shared" si="131"/>
        <v>0.38723031914893619</v>
      </c>
    </row>
    <row r="347" spans="1:33" x14ac:dyDescent="0.25">
      <c r="A347" s="66">
        <v>345000</v>
      </c>
      <c r="B347" s="84" t="s">
        <v>69</v>
      </c>
      <c r="C347" s="57">
        <v>377000</v>
      </c>
      <c r="D347" s="58">
        <f t="shared" si="111"/>
        <v>179075</v>
      </c>
      <c r="E347" s="58">
        <f t="shared" si="112"/>
        <v>41470</v>
      </c>
      <c r="F347" s="58">
        <f t="shared" si="113"/>
        <v>622.6</v>
      </c>
      <c r="G347" s="58">
        <v>135</v>
      </c>
      <c r="H347" s="58">
        <v>281</v>
      </c>
      <c r="I347" s="58">
        <f t="shared" si="114"/>
        <v>42508.6</v>
      </c>
      <c r="J347" s="58">
        <f t="shared" si="115"/>
        <v>136566.39999999999</v>
      </c>
      <c r="K347" s="58">
        <f t="shared" si="116"/>
        <v>136560</v>
      </c>
      <c r="L347" s="59">
        <f t="shared" si="117"/>
        <v>0.36222811671087535</v>
      </c>
      <c r="M347" s="60">
        <f t="shared" si="118"/>
        <v>0.47498302387267904</v>
      </c>
      <c r="O347" s="110">
        <v>103500</v>
      </c>
      <c r="P347" s="59">
        <f t="shared" si="119"/>
        <v>0.27453580901856767</v>
      </c>
      <c r="Q347" s="60">
        <f t="shared" si="120"/>
        <v>0.38729071618037136</v>
      </c>
      <c r="R347" s="112">
        <f t="shared" si="121"/>
        <v>0.38861697612732099</v>
      </c>
      <c r="S347" s="119">
        <f t="shared" si="132"/>
        <v>103675</v>
      </c>
      <c r="T347" s="60">
        <f t="shared" si="122"/>
        <v>0.27500000000000002</v>
      </c>
      <c r="U347" s="112">
        <f t="shared" si="123"/>
        <v>0.38775490716180372</v>
      </c>
      <c r="V347" s="119">
        <f t="shared" si="128"/>
        <v>136566</v>
      </c>
      <c r="W347" s="60">
        <f t="shared" si="124"/>
        <v>0.36224403183023873</v>
      </c>
      <c r="X347" s="112">
        <f t="shared" si="125"/>
        <v>0.47499893899204243</v>
      </c>
      <c r="Y347" s="119">
        <f t="shared" si="129"/>
        <v>136066</v>
      </c>
      <c r="Z347" s="60">
        <f t="shared" si="126"/>
        <v>0.36091777188328911</v>
      </c>
      <c r="AA347" s="112">
        <f t="shared" si="127"/>
        <v>0.47367267904509286</v>
      </c>
      <c r="AB347" s="67"/>
      <c r="AC347" s="67"/>
      <c r="AE347" s="90">
        <v>103500</v>
      </c>
      <c r="AF347" s="91">
        <f t="shared" si="130"/>
        <v>0.27453580901856767</v>
      </c>
      <c r="AG347" s="92">
        <f t="shared" si="131"/>
        <v>0.38729071618037136</v>
      </c>
    </row>
    <row r="348" spans="1:33" x14ac:dyDescent="0.25">
      <c r="A348" s="66">
        <v>346000</v>
      </c>
      <c r="B348" s="84" t="s">
        <v>69</v>
      </c>
      <c r="C348" s="57">
        <v>378000</v>
      </c>
      <c r="D348" s="58">
        <f t="shared" si="111"/>
        <v>179550</v>
      </c>
      <c r="E348" s="58">
        <f t="shared" si="112"/>
        <v>41580</v>
      </c>
      <c r="F348" s="58">
        <f t="shared" si="113"/>
        <v>622.6</v>
      </c>
      <c r="G348" s="58">
        <v>135</v>
      </c>
      <c r="H348" s="58">
        <v>281</v>
      </c>
      <c r="I348" s="58">
        <f t="shared" si="114"/>
        <v>42618.6</v>
      </c>
      <c r="J348" s="58">
        <f t="shared" si="115"/>
        <v>136931.4</v>
      </c>
      <c r="K348" s="58">
        <f t="shared" si="116"/>
        <v>136930</v>
      </c>
      <c r="L348" s="59">
        <f t="shared" si="117"/>
        <v>0.36224867724867726</v>
      </c>
      <c r="M348" s="60">
        <f t="shared" si="118"/>
        <v>0.47499629629629631</v>
      </c>
      <c r="O348" s="110">
        <v>103800</v>
      </c>
      <c r="P348" s="59">
        <f t="shared" si="119"/>
        <v>0.27460317460317463</v>
      </c>
      <c r="Q348" s="60">
        <f t="shared" si="120"/>
        <v>0.38735079365079367</v>
      </c>
      <c r="R348" s="112">
        <f t="shared" si="121"/>
        <v>0.388673544973545</v>
      </c>
      <c r="S348" s="119">
        <f t="shared" si="132"/>
        <v>103950</v>
      </c>
      <c r="T348" s="60">
        <f t="shared" si="122"/>
        <v>0.27500000000000002</v>
      </c>
      <c r="U348" s="112">
        <f t="shared" si="123"/>
        <v>0.38774761904761906</v>
      </c>
      <c r="V348" s="119">
        <f t="shared" si="128"/>
        <v>136931</v>
      </c>
      <c r="W348" s="60">
        <f t="shared" si="124"/>
        <v>0.36225132275132277</v>
      </c>
      <c r="X348" s="112">
        <f t="shared" si="125"/>
        <v>0.47499894179894181</v>
      </c>
      <c r="Y348" s="119">
        <f t="shared" si="129"/>
        <v>136431</v>
      </c>
      <c r="Z348" s="60">
        <f t="shared" si="126"/>
        <v>0.36092857142857143</v>
      </c>
      <c r="AA348" s="112">
        <f t="shared" si="127"/>
        <v>0.47367619047619047</v>
      </c>
      <c r="AB348" s="67"/>
      <c r="AC348" s="67"/>
      <c r="AE348" s="90">
        <v>103800</v>
      </c>
      <c r="AF348" s="91">
        <f t="shared" si="130"/>
        <v>0.27460317460317463</v>
      </c>
      <c r="AG348" s="92">
        <f t="shared" si="131"/>
        <v>0.38735079365079367</v>
      </c>
    </row>
    <row r="349" spans="1:33" x14ac:dyDescent="0.25">
      <c r="A349" s="66">
        <v>347000</v>
      </c>
      <c r="B349" s="84" t="s">
        <v>69</v>
      </c>
      <c r="C349" s="57">
        <v>379000</v>
      </c>
      <c r="D349" s="58">
        <f t="shared" si="111"/>
        <v>180025</v>
      </c>
      <c r="E349" s="58">
        <f t="shared" si="112"/>
        <v>41690</v>
      </c>
      <c r="F349" s="58">
        <f t="shared" si="113"/>
        <v>622.6</v>
      </c>
      <c r="G349" s="58">
        <v>135</v>
      </c>
      <c r="H349" s="58">
        <v>281</v>
      </c>
      <c r="I349" s="58">
        <f t="shared" si="114"/>
        <v>42728.6</v>
      </c>
      <c r="J349" s="58">
        <f t="shared" si="115"/>
        <v>137296.4</v>
      </c>
      <c r="K349" s="58">
        <f t="shared" si="116"/>
        <v>137290</v>
      </c>
      <c r="L349" s="59">
        <f t="shared" si="117"/>
        <v>0.36224274406332452</v>
      </c>
      <c r="M349" s="60">
        <f t="shared" si="118"/>
        <v>0.47498311345646438</v>
      </c>
      <c r="O349" s="110">
        <v>104100</v>
      </c>
      <c r="P349" s="59">
        <f t="shared" si="119"/>
        <v>0.2746701846965699</v>
      </c>
      <c r="Q349" s="60">
        <f t="shared" si="120"/>
        <v>0.38741055408970976</v>
      </c>
      <c r="R349" s="112">
        <f t="shared" si="121"/>
        <v>0.38872981530343009</v>
      </c>
      <c r="S349" s="119">
        <f t="shared" si="132"/>
        <v>104225</v>
      </c>
      <c r="T349" s="60">
        <f t="shared" si="122"/>
        <v>0.27500000000000002</v>
      </c>
      <c r="U349" s="112">
        <f t="shared" si="123"/>
        <v>0.38774036939313988</v>
      </c>
      <c r="V349" s="119">
        <f t="shared" si="128"/>
        <v>137296</v>
      </c>
      <c r="W349" s="60">
        <f t="shared" si="124"/>
        <v>0.36225857519788918</v>
      </c>
      <c r="X349" s="112">
        <f t="shared" si="125"/>
        <v>0.47499894459102904</v>
      </c>
      <c r="Y349" s="119">
        <f t="shared" si="129"/>
        <v>136796</v>
      </c>
      <c r="Z349" s="60">
        <f t="shared" si="126"/>
        <v>0.36093931398416884</v>
      </c>
      <c r="AA349" s="112">
        <f t="shared" si="127"/>
        <v>0.4736796833773087</v>
      </c>
      <c r="AB349" s="67"/>
      <c r="AC349" s="67"/>
      <c r="AE349" s="90">
        <v>104100</v>
      </c>
      <c r="AF349" s="91">
        <f t="shared" si="130"/>
        <v>0.2746701846965699</v>
      </c>
      <c r="AG349" s="92">
        <f t="shared" si="131"/>
        <v>0.38741055408970976</v>
      </c>
    </row>
    <row r="350" spans="1:33" x14ac:dyDescent="0.25">
      <c r="A350" s="66">
        <v>348000</v>
      </c>
      <c r="B350" s="84" t="s">
        <v>69</v>
      </c>
      <c r="C350" s="57">
        <v>380000</v>
      </c>
      <c r="D350" s="58">
        <f t="shared" si="111"/>
        <v>180500</v>
      </c>
      <c r="E350" s="58">
        <f t="shared" si="112"/>
        <v>41800</v>
      </c>
      <c r="F350" s="58">
        <f t="shared" si="113"/>
        <v>622.6</v>
      </c>
      <c r="G350" s="58">
        <v>135</v>
      </c>
      <c r="H350" s="58">
        <v>281</v>
      </c>
      <c r="I350" s="58">
        <f t="shared" si="114"/>
        <v>42838.6</v>
      </c>
      <c r="J350" s="58">
        <f t="shared" si="115"/>
        <v>137661.4</v>
      </c>
      <c r="K350" s="58">
        <f t="shared" si="116"/>
        <v>137660</v>
      </c>
      <c r="L350" s="59">
        <f t="shared" si="117"/>
        <v>0.36226315789473684</v>
      </c>
      <c r="M350" s="60">
        <f t="shared" si="118"/>
        <v>0.47499631578947371</v>
      </c>
      <c r="O350" s="110">
        <v>104400</v>
      </c>
      <c r="P350" s="59">
        <f t="shared" si="119"/>
        <v>0.27473684210526317</v>
      </c>
      <c r="Q350" s="60">
        <f t="shared" si="120"/>
        <v>0.38747000000000004</v>
      </c>
      <c r="R350" s="112">
        <f t="shared" si="121"/>
        <v>0.38878578947368425</v>
      </c>
      <c r="S350" s="119">
        <f t="shared" si="132"/>
        <v>104500</v>
      </c>
      <c r="T350" s="60">
        <f t="shared" si="122"/>
        <v>0.27500000000000002</v>
      </c>
      <c r="U350" s="112">
        <f t="shared" si="123"/>
        <v>0.38773315789473684</v>
      </c>
      <c r="V350" s="119">
        <f t="shared" si="128"/>
        <v>137661</v>
      </c>
      <c r="W350" s="60">
        <f t="shared" si="124"/>
        <v>0.36226578947368421</v>
      </c>
      <c r="X350" s="112">
        <f t="shared" si="125"/>
        <v>0.47499894736842108</v>
      </c>
      <c r="Y350" s="119">
        <f t="shared" si="129"/>
        <v>137161</v>
      </c>
      <c r="Z350" s="60">
        <f t="shared" si="126"/>
        <v>0.36094999999999999</v>
      </c>
      <c r="AA350" s="112">
        <f t="shared" si="127"/>
        <v>0.47368315789473686</v>
      </c>
      <c r="AB350" s="67"/>
      <c r="AC350" s="67"/>
      <c r="AE350" s="90">
        <v>104400</v>
      </c>
      <c r="AF350" s="91">
        <f t="shared" si="130"/>
        <v>0.27473684210526317</v>
      </c>
      <c r="AG350" s="92">
        <f t="shared" si="131"/>
        <v>0.38747000000000004</v>
      </c>
    </row>
    <row r="351" spans="1:33" x14ac:dyDescent="0.25">
      <c r="A351" s="66">
        <v>349000</v>
      </c>
      <c r="B351" s="84" t="s">
        <v>69</v>
      </c>
      <c r="C351" s="57">
        <v>381000</v>
      </c>
      <c r="D351" s="58">
        <f t="shared" si="111"/>
        <v>180975</v>
      </c>
      <c r="E351" s="58">
        <f t="shared" si="112"/>
        <v>41910</v>
      </c>
      <c r="F351" s="58">
        <f t="shared" si="113"/>
        <v>622.6</v>
      </c>
      <c r="G351" s="58">
        <v>135</v>
      </c>
      <c r="H351" s="58">
        <v>281</v>
      </c>
      <c r="I351" s="58">
        <f t="shared" si="114"/>
        <v>42948.6</v>
      </c>
      <c r="J351" s="58">
        <f t="shared" si="115"/>
        <v>138026.4</v>
      </c>
      <c r="K351" s="58">
        <f t="shared" si="116"/>
        <v>138020</v>
      </c>
      <c r="L351" s="59">
        <f t="shared" si="117"/>
        <v>0.36225721784776904</v>
      </c>
      <c r="M351" s="60">
        <f t="shared" si="118"/>
        <v>0.47498320209973754</v>
      </c>
      <c r="O351" s="110">
        <v>104700</v>
      </c>
      <c r="P351" s="59">
        <f t="shared" si="119"/>
        <v>0.2748031496062992</v>
      </c>
      <c r="Q351" s="60">
        <f t="shared" si="120"/>
        <v>0.3875291338582677</v>
      </c>
      <c r="R351" s="112">
        <f t="shared" si="121"/>
        <v>0.38884146981627299</v>
      </c>
      <c r="S351" s="119">
        <f t="shared" si="132"/>
        <v>104775</v>
      </c>
      <c r="T351" s="60">
        <f t="shared" si="122"/>
        <v>0.27500000000000002</v>
      </c>
      <c r="U351" s="112">
        <f t="shared" si="123"/>
        <v>0.38772598425196853</v>
      </c>
      <c r="V351" s="119">
        <f t="shared" si="128"/>
        <v>138026</v>
      </c>
      <c r="W351" s="60">
        <f t="shared" si="124"/>
        <v>0.36227296587926511</v>
      </c>
      <c r="X351" s="112">
        <f t="shared" si="125"/>
        <v>0.47499895013123361</v>
      </c>
      <c r="Y351" s="119">
        <f t="shared" si="129"/>
        <v>137526</v>
      </c>
      <c r="Z351" s="60">
        <f t="shared" si="126"/>
        <v>0.36096062992125982</v>
      </c>
      <c r="AA351" s="112">
        <f t="shared" si="127"/>
        <v>0.47368661417322838</v>
      </c>
      <c r="AB351" s="67"/>
      <c r="AC351" s="67"/>
      <c r="AE351" s="90">
        <v>104700</v>
      </c>
      <c r="AF351" s="91">
        <f t="shared" si="130"/>
        <v>0.2748031496062992</v>
      </c>
      <c r="AG351" s="92">
        <f t="shared" si="131"/>
        <v>0.3875291338582677</v>
      </c>
    </row>
    <row r="352" spans="1:33" x14ac:dyDescent="0.25">
      <c r="A352" s="66">
        <v>350000</v>
      </c>
      <c r="B352" s="84" t="s">
        <v>69</v>
      </c>
      <c r="C352" s="57">
        <v>382000</v>
      </c>
      <c r="D352" s="58">
        <f t="shared" si="111"/>
        <v>181450</v>
      </c>
      <c r="E352" s="58">
        <f t="shared" si="112"/>
        <v>42020</v>
      </c>
      <c r="F352" s="58">
        <f t="shared" si="113"/>
        <v>622.6</v>
      </c>
      <c r="G352" s="58">
        <v>135</v>
      </c>
      <c r="H352" s="58">
        <v>281</v>
      </c>
      <c r="I352" s="58">
        <f t="shared" si="114"/>
        <v>43058.6</v>
      </c>
      <c r="J352" s="58">
        <f t="shared" si="115"/>
        <v>138391.4</v>
      </c>
      <c r="K352" s="58">
        <f t="shared" si="116"/>
        <v>138390</v>
      </c>
      <c r="L352" s="59">
        <f t="shared" si="117"/>
        <v>0.36227748691099476</v>
      </c>
      <c r="M352" s="60">
        <f t="shared" si="118"/>
        <v>0.47499633507853406</v>
      </c>
      <c r="O352" s="110">
        <v>105000</v>
      </c>
      <c r="P352" s="59">
        <f t="shared" si="119"/>
        <v>0.27486910994764396</v>
      </c>
      <c r="Q352" s="60">
        <f t="shared" si="120"/>
        <v>0.38758795811518326</v>
      </c>
      <c r="R352" s="112">
        <f t="shared" si="121"/>
        <v>0.38889685863874346</v>
      </c>
      <c r="S352" s="119">
        <f t="shared" si="132"/>
        <v>105050</v>
      </c>
      <c r="T352" s="60">
        <f t="shared" si="122"/>
        <v>0.27500000000000002</v>
      </c>
      <c r="U352" s="112">
        <f t="shared" si="123"/>
        <v>0.38771884816753927</v>
      </c>
      <c r="V352" s="119">
        <f t="shared" si="128"/>
        <v>138391</v>
      </c>
      <c r="W352" s="60">
        <f t="shared" si="124"/>
        <v>0.36228010471204186</v>
      </c>
      <c r="X352" s="112">
        <f t="shared" si="125"/>
        <v>0.47499895287958116</v>
      </c>
      <c r="Y352" s="119">
        <f t="shared" si="129"/>
        <v>137891</v>
      </c>
      <c r="Z352" s="60">
        <f t="shared" si="126"/>
        <v>0.36097120418848166</v>
      </c>
      <c r="AA352" s="112">
        <f t="shared" si="127"/>
        <v>0.47369005235602096</v>
      </c>
      <c r="AB352" s="67"/>
      <c r="AC352" s="67"/>
      <c r="AE352" s="90">
        <v>105000</v>
      </c>
      <c r="AF352" s="91">
        <f t="shared" si="130"/>
        <v>0.27486910994764396</v>
      </c>
      <c r="AG352" s="92">
        <f t="shared" si="131"/>
        <v>0.38758795811518326</v>
      </c>
    </row>
    <row r="353" spans="1:33" x14ac:dyDescent="0.25">
      <c r="A353" s="66">
        <v>351000</v>
      </c>
      <c r="B353" s="84" t="s">
        <v>69</v>
      </c>
      <c r="C353" s="57">
        <v>383000</v>
      </c>
      <c r="D353" s="58">
        <f t="shared" si="111"/>
        <v>181925</v>
      </c>
      <c r="E353" s="58">
        <f t="shared" si="112"/>
        <v>42130</v>
      </c>
      <c r="F353" s="58">
        <f t="shared" si="113"/>
        <v>622.6</v>
      </c>
      <c r="G353" s="58">
        <v>135</v>
      </c>
      <c r="H353" s="58">
        <v>281</v>
      </c>
      <c r="I353" s="58">
        <f t="shared" si="114"/>
        <v>43168.6</v>
      </c>
      <c r="J353" s="58">
        <f t="shared" si="115"/>
        <v>138756.4</v>
      </c>
      <c r="K353" s="58">
        <f t="shared" si="116"/>
        <v>138750</v>
      </c>
      <c r="L353" s="59">
        <f t="shared" si="117"/>
        <v>0.3622715404699739</v>
      </c>
      <c r="M353" s="60">
        <f t="shared" si="118"/>
        <v>0.47498328981723237</v>
      </c>
      <c r="O353" s="110">
        <v>105300</v>
      </c>
      <c r="P353" s="59">
        <f t="shared" si="119"/>
        <v>0.27493472584856399</v>
      </c>
      <c r="Q353" s="60">
        <f t="shared" si="120"/>
        <v>0.38764647519582246</v>
      </c>
      <c r="R353" s="112">
        <f t="shared" si="121"/>
        <v>0.38895195822454309</v>
      </c>
      <c r="S353" s="119">
        <f t="shared" si="132"/>
        <v>105325</v>
      </c>
      <c r="T353" s="60">
        <f t="shared" si="122"/>
        <v>0.27500000000000002</v>
      </c>
      <c r="U353" s="112">
        <f t="shared" si="123"/>
        <v>0.38771174934725849</v>
      </c>
      <c r="V353" s="119">
        <f t="shared" si="128"/>
        <v>138756</v>
      </c>
      <c r="W353" s="60">
        <f t="shared" si="124"/>
        <v>0.36228720626631855</v>
      </c>
      <c r="X353" s="112">
        <f t="shared" si="125"/>
        <v>0.47499895561357702</v>
      </c>
      <c r="Y353" s="119">
        <f t="shared" si="129"/>
        <v>138256</v>
      </c>
      <c r="Z353" s="60">
        <f t="shared" si="126"/>
        <v>0.36098172323759792</v>
      </c>
      <c r="AA353" s="112">
        <f t="shared" si="127"/>
        <v>0.47369347258485639</v>
      </c>
      <c r="AB353" s="67"/>
      <c r="AC353" s="67"/>
      <c r="AE353" s="90">
        <v>105300</v>
      </c>
      <c r="AF353" s="91">
        <f t="shared" si="130"/>
        <v>0.27493472584856399</v>
      </c>
      <c r="AG353" s="92">
        <f t="shared" si="131"/>
        <v>0.38764647519582246</v>
      </c>
    </row>
    <row r="354" spans="1:33" x14ac:dyDescent="0.25">
      <c r="A354" s="66">
        <v>352000</v>
      </c>
      <c r="B354" s="84" t="s">
        <v>69</v>
      </c>
      <c r="C354" s="57">
        <v>384000</v>
      </c>
      <c r="D354" s="58">
        <f t="shared" si="111"/>
        <v>182400</v>
      </c>
      <c r="E354" s="58">
        <f t="shared" si="112"/>
        <v>42240</v>
      </c>
      <c r="F354" s="58">
        <f t="shared" si="113"/>
        <v>622.6</v>
      </c>
      <c r="G354" s="58">
        <v>135</v>
      </c>
      <c r="H354" s="58">
        <v>281</v>
      </c>
      <c r="I354" s="58">
        <f t="shared" si="114"/>
        <v>43278.6</v>
      </c>
      <c r="J354" s="58">
        <f t="shared" si="115"/>
        <v>139121.4</v>
      </c>
      <c r="K354" s="58">
        <f t="shared" si="116"/>
        <v>139120</v>
      </c>
      <c r="L354" s="59">
        <f t="shared" si="117"/>
        <v>0.36229166666666668</v>
      </c>
      <c r="M354" s="60">
        <f t="shared" si="118"/>
        <v>0.47499635416666669</v>
      </c>
      <c r="O354" s="110">
        <v>105600</v>
      </c>
      <c r="P354" s="59">
        <f t="shared" si="119"/>
        <v>0.27500000000000002</v>
      </c>
      <c r="Q354" s="60">
        <f t="shared" si="120"/>
        <v>0.38770468750000003</v>
      </c>
      <c r="R354" s="112">
        <f t="shared" si="121"/>
        <v>0.38900677083333335</v>
      </c>
      <c r="S354" s="119">
        <f t="shared" si="132"/>
        <v>105600</v>
      </c>
      <c r="T354" s="60">
        <f t="shared" si="122"/>
        <v>0.27500000000000002</v>
      </c>
      <c r="U354" s="112">
        <f t="shared" si="123"/>
        <v>0.38770468750000003</v>
      </c>
      <c r="V354" s="119">
        <f t="shared" si="128"/>
        <v>139121</v>
      </c>
      <c r="W354" s="60">
        <f t="shared" si="124"/>
        <v>0.36229427083333332</v>
      </c>
      <c r="X354" s="112">
        <f t="shared" si="125"/>
        <v>0.47499895833333333</v>
      </c>
      <c r="Y354" s="119">
        <f t="shared" si="129"/>
        <v>138621</v>
      </c>
      <c r="Z354" s="60">
        <f t="shared" si="126"/>
        <v>0.36099218750000001</v>
      </c>
      <c r="AA354" s="112">
        <f t="shared" si="127"/>
        <v>0.47369687500000002</v>
      </c>
      <c r="AB354" s="67"/>
      <c r="AC354" s="67"/>
      <c r="AE354" s="90">
        <v>105600</v>
      </c>
      <c r="AF354" s="91">
        <f t="shared" si="130"/>
        <v>0.27500000000000002</v>
      </c>
      <c r="AG354" s="92">
        <f t="shared" si="131"/>
        <v>0.38770468750000003</v>
      </c>
    </row>
    <row r="355" spans="1:33" x14ac:dyDescent="0.25">
      <c r="A355" s="66">
        <v>353000</v>
      </c>
      <c r="B355" s="84" t="s">
        <v>69</v>
      </c>
      <c r="C355" s="57">
        <v>386000</v>
      </c>
      <c r="D355" s="58">
        <f t="shared" si="111"/>
        <v>183350</v>
      </c>
      <c r="E355" s="58">
        <f t="shared" si="112"/>
        <v>42460</v>
      </c>
      <c r="F355" s="58">
        <f t="shared" si="113"/>
        <v>622.6</v>
      </c>
      <c r="G355" s="58">
        <v>135</v>
      </c>
      <c r="H355" s="58">
        <v>281</v>
      </c>
      <c r="I355" s="58">
        <f t="shared" si="114"/>
        <v>43498.6</v>
      </c>
      <c r="J355" s="58">
        <f t="shared" si="115"/>
        <v>139851.4</v>
      </c>
      <c r="K355" s="58">
        <f t="shared" si="116"/>
        <v>139850</v>
      </c>
      <c r="L355" s="59">
        <f t="shared" si="117"/>
        <v>0.36230569948186531</v>
      </c>
      <c r="M355" s="60">
        <f t="shared" si="118"/>
        <v>0.47499637305699483</v>
      </c>
      <c r="O355" s="110">
        <v>105900</v>
      </c>
      <c r="P355" s="59">
        <f t="shared" si="119"/>
        <v>0.27435233160621764</v>
      </c>
      <c r="Q355" s="60">
        <f t="shared" si="120"/>
        <v>0.38704300518134716</v>
      </c>
      <c r="R355" s="112">
        <f t="shared" si="121"/>
        <v>0.38833834196891193</v>
      </c>
      <c r="S355" s="119">
        <f t="shared" si="132"/>
        <v>106150</v>
      </c>
      <c r="T355" s="60">
        <f t="shared" si="122"/>
        <v>0.27500000000000002</v>
      </c>
      <c r="U355" s="112">
        <f t="shared" si="123"/>
        <v>0.38769067357512954</v>
      </c>
      <c r="V355" s="119">
        <f t="shared" si="128"/>
        <v>139851</v>
      </c>
      <c r="W355" s="60">
        <f t="shared" si="124"/>
        <v>0.36230829015544042</v>
      </c>
      <c r="X355" s="112">
        <f t="shared" si="125"/>
        <v>0.47499896373056999</v>
      </c>
      <c r="Y355" s="119">
        <f t="shared" si="129"/>
        <v>139351</v>
      </c>
      <c r="Z355" s="60">
        <f t="shared" si="126"/>
        <v>0.36101295336787564</v>
      </c>
      <c r="AA355" s="112">
        <f t="shared" si="127"/>
        <v>0.47370362694300522</v>
      </c>
      <c r="AB355" s="67"/>
      <c r="AC355" s="67"/>
      <c r="AE355" s="90">
        <v>105900</v>
      </c>
      <c r="AF355" s="91">
        <f t="shared" si="130"/>
        <v>0.27435233160621764</v>
      </c>
      <c r="AG355" s="92">
        <f t="shared" si="131"/>
        <v>0.38704300518134716</v>
      </c>
    </row>
    <row r="356" spans="1:33" x14ac:dyDescent="0.25">
      <c r="A356" s="66">
        <v>354000</v>
      </c>
      <c r="B356" s="84" t="s">
        <v>69</v>
      </c>
      <c r="C356" s="57">
        <v>387000</v>
      </c>
      <c r="D356" s="58">
        <f t="shared" si="111"/>
        <v>183825</v>
      </c>
      <c r="E356" s="58">
        <f t="shared" si="112"/>
        <v>42570</v>
      </c>
      <c r="F356" s="58">
        <f t="shared" si="113"/>
        <v>622.6</v>
      </c>
      <c r="G356" s="58">
        <v>135</v>
      </c>
      <c r="H356" s="58">
        <v>281</v>
      </c>
      <c r="I356" s="58">
        <f t="shared" si="114"/>
        <v>43608.6</v>
      </c>
      <c r="J356" s="58">
        <f t="shared" si="115"/>
        <v>140216.4</v>
      </c>
      <c r="K356" s="58">
        <f t="shared" si="116"/>
        <v>140210</v>
      </c>
      <c r="L356" s="59">
        <f t="shared" si="117"/>
        <v>0.36229974160206718</v>
      </c>
      <c r="M356" s="60">
        <f t="shared" si="118"/>
        <v>0.47498346253229978</v>
      </c>
      <c r="O356" s="110">
        <v>106200</v>
      </c>
      <c r="P356" s="59">
        <f t="shared" si="119"/>
        <v>0.2744186046511628</v>
      </c>
      <c r="Q356" s="60">
        <f t="shared" si="120"/>
        <v>0.38710232558139535</v>
      </c>
      <c r="R356" s="112">
        <f t="shared" si="121"/>
        <v>0.38839431524547807</v>
      </c>
      <c r="S356" s="119">
        <f t="shared" si="132"/>
        <v>106425</v>
      </c>
      <c r="T356" s="60">
        <f t="shared" si="122"/>
        <v>0.27500000000000002</v>
      </c>
      <c r="U356" s="112">
        <f t="shared" si="123"/>
        <v>0.38768372093023257</v>
      </c>
      <c r="V356" s="119">
        <f t="shared" si="128"/>
        <v>140216</v>
      </c>
      <c r="W356" s="60">
        <f t="shared" si="124"/>
        <v>0.36231524547803617</v>
      </c>
      <c r="X356" s="112">
        <f t="shared" si="125"/>
        <v>0.47499896640826877</v>
      </c>
      <c r="Y356" s="119">
        <f t="shared" si="129"/>
        <v>139716</v>
      </c>
      <c r="Z356" s="60">
        <f t="shared" si="126"/>
        <v>0.3610232558139535</v>
      </c>
      <c r="AA356" s="112">
        <f t="shared" si="127"/>
        <v>0.47370697674418605</v>
      </c>
      <c r="AB356" s="67"/>
      <c r="AC356" s="67"/>
      <c r="AE356" s="90">
        <v>106200</v>
      </c>
      <c r="AF356" s="91">
        <f t="shared" si="130"/>
        <v>0.2744186046511628</v>
      </c>
      <c r="AG356" s="92">
        <f t="shared" si="131"/>
        <v>0.38710232558139535</v>
      </c>
    </row>
    <row r="357" spans="1:33" x14ac:dyDescent="0.25">
      <c r="A357" s="66">
        <v>355000</v>
      </c>
      <c r="B357" s="84" t="s">
        <v>69</v>
      </c>
      <c r="C357" s="57">
        <v>388000</v>
      </c>
      <c r="D357" s="58">
        <f t="shared" si="111"/>
        <v>184300</v>
      </c>
      <c r="E357" s="58">
        <f t="shared" si="112"/>
        <v>42680</v>
      </c>
      <c r="F357" s="58">
        <f t="shared" si="113"/>
        <v>622.6</v>
      </c>
      <c r="G357" s="58">
        <v>135</v>
      </c>
      <c r="H357" s="58">
        <v>281</v>
      </c>
      <c r="I357" s="58">
        <f t="shared" si="114"/>
        <v>43718.6</v>
      </c>
      <c r="J357" s="58">
        <f t="shared" si="115"/>
        <v>140581.4</v>
      </c>
      <c r="K357" s="58">
        <f t="shared" si="116"/>
        <v>140580</v>
      </c>
      <c r="L357" s="59">
        <f t="shared" si="117"/>
        <v>0.36231958762886596</v>
      </c>
      <c r="M357" s="60">
        <f t="shared" si="118"/>
        <v>0.47499639175257735</v>
      </c>
      <c r="O357" s="110">
        <v>106500</v>
      </c>
      <c r="P357" s="59">
        <f t="shared" si="119"/>
        <v>0.27448453608247425</v>
      </c>
      <c r="Q357" s="60">
        <f t="shared" si="120"/>
        <v>0.38716134020618559</v>
      </c>
      <c r="R357" s="112">
        <f t="shared" si="121"/>
        <v>0.38845000000000002</v>
      </c>
      <c r="S357" s="119">
        <f t="shared" si="132"/>
        <v>106700</v>
      </c>
      <c r="T357" s="60">
        <f t="shared" si="122"/>
        <v>0.27500000000000002</v>
      </c>
      <c r="U357" s="112">
        <f t="shared" si="123"/>
        <v>0.38767680412371136</v>
      </c>
      <c r="V357" s="119">
        <f t="shared" si="128"/>
        <v>140581</v>
      </c>
      <c r="W357" s="60">
        <f t="shared" si="124"/>
        <v>0.3623221649484536</v>
      </c>
      <c r="X357" s="112">
        <f t="shared" si="125"/>
        <v>0.47499896907216499</v>
      </c>
      <c r="Y357" s="119">
        <f t="shared" si="129"/>
        <v>140081</v>
      </c>
      <c r="Z357" s="60">
        <f t="shared" si="126"/>
        <v>0.36103350515463917</v>
      </c>
      <c r="AA357" s="112">
        <f t="shared" si="127"/>
        <v>0.47371030927835051</v>
      </c>
      <c r="AB357" s="67"/>
      <c r="AC357" s="67"/>
      <c r="AE357" s="90">
        <v>106500</v>
      </c>
      <c r="AF357" s="91">
        <f t="shared" si="130"/>
        <v>0.27448453608247425</v>
      </c>
      <c r="AG357" s="92">
        <f t="shared" si="131"/>
        <v>0.38716134020618559</v>
      </c>
    </row>
    <row r="358" spans="1:33" x14ac:dyDescent="0.25">
      <c r="A358" s="66">
        <v>356000</v>
      </c>
      <c r="B358" s="84" t="s">
        <v>69</v>
      </c>
      <c r="C358" s="57">
        <v>389000</v>
      </c>
      <c r="D358" s="58">
        <f t="shared" si="111"/>
        <v>184775</v>
      </c>
      <c r="E358" s="58">
        <f t="shared" si="112"/>
        <v>42790</v>
      </c>
      <c r="F358" s="58">
        <f t="shared" si="113"/>
        <v>622.6</v>
      </c>
      <c r="G358" s="58">
        <v>135</v>
      </c>
      <c r="H358" s="58">
        <v>281</v>
      </c>
      <c r="I358" s="58">
        <f t="shared" si="114"/>
        <v>43828.6</v>
      </c>
      <c r="J358" s="58">
        <f t="shared" si="115"/>
        <v>140946.4</v>
      </c>
      <c r="K358" s="58">
        <f t="shared" si="116"/>
        <v>140940</v>
      </c>
      <c r="L358" s="59">
        <f t="shared" si="117"/>
        <v>0.36231362467866324</v>
      </c>
      <c r="M358" s="60">
        <f t="shared" si="118"/>
        <v>0.47498354755784061</v>
      </c>
      <c r="O358" s="110">
        <v>106800</v>
      </c>
      <c r="P358" s="59">
        <f t="shared" si="119"/>
        <v>0.2745501285347044</v>
      </c>
      <c r="Q358" s="60">
        <f t="shared" si="120"/>
        <v>0.38722005141388177</v>
      </c>
      <c r="R358" s="112">
        <f t="shared" si="121"/>
        <v>0.38850539845758358</v>
      </c>
      <c r="S358" s="119">
        <f t="shared" si="132"/>
        <v>106975</v>
      </c>
      <c r="T358" s="60">
        <f t="shared" si="122"/>
        <v>0.27500000000000002</v>
      </c>
      <c r="U358" s="112">
        <f t="shared" si="123"/>
        <v>0.3876699228791774</v>
      </c>
      <c r="V358" s="119">
        <f t="shared" si="128"/>
        <v>140946</v>
      </c>
      <c r="W358" s="60">
        <f t="shared" si="124"/>
        <v>0.36232904884318767</v>
      </c>
      <c r="X358" s="112">
        <f t="shared" si="125"/>
        <v>0.47499897172236505</v>
      </c>
      <c r="Y358" s="119">
        <f t="shared" si="129"/>
        <v>140446</v>
      </c>
      <c r="Z358" s="60">
        <f t="shared" si="126"/>
        <v>0.36104370179948586</v>
      </c>
      <c r="AA358" s="112">
        <f t="shared" si="127"/>
        <v>0.47371362467866324</v>
      </c>
      <c r="AB358" s="67"/>
      <c r="AC358" s="67"/>
      <c r="AE358" s="90">
        <v>106800</v>
      </c>
      <c r="AF358" s="91">
        <f t="shared" si="130"/>
        <v>0.2745501285347044</v>
      </c>
      <c r="AG358" s="92">
        <f t="shared" si="131"/>
        <v>0.38722005141388177</v>
      </c>
    </row>
    <row r="359" spans="1:33" x14ac:dyDescent="0.25">
      <c r="A359" s="66">
        <v>357000</v>
      </c>
      <c r="B359" s="84" t="s">
        <v>69</v>
      </c>
      <c r="C359" s="57">
        <v>390000</v>
      </c>
      <c r="D359" s="58">
        <f t="shared" si="111"/>
        <v>185250</v>
      </c>
      <c r="E359" s="58">
        <f t="shared" si="112"/>
        <v>42900</v>
      </c>
      <c r="F359" s="58">
        <f t="shared" si="113"/>
        <v>622.6</v>
      </c>
      <c r="G359" s="58">
        <v>135</v>
      </c>
      <c r="H359" s="58">
        <v>281</v>
      </c>
      <c r="I359" s="58">
        <f t="shared" si="114"/>
        <v>43938.6</v>
      </c>
      <c r="J359" s="58">
        <f t="shared" si="115"/>
        <v>141311.4</v>
      </c>
      <c r="K359" s="58">
        <f t="shared" si="116"/>
        <v>141310</v>
      </c>
      <c r="L359" s="59">
        <f t="shared" si="117"/>
        <v>0.36233333333333334</v>
      </c>
      <c r="M359" s="60">
        <f t="shared" si="118"/>
        <v>0.47499641025641026</v>
      </c>
      <c r="O359" s="110">
        <v>107100</v>
      </c>
      <c r="P359" s="59">
        <f t="shared" si="119"/>
        <v>0.27461538461538459</v>
      </c>
      <c r="Q359" s="60">
        <f t="shared" si="120"/>
        <v>0.38727846153846157</v>
      </c>
      <c r="R359" s="112">
        <f t="shared" si="121"/>
        <v>0.38856051282051285</v>
      </c>
      <c r="S359" s="119">
        <f t="shared" si="132"/>
        <v>107250</v>
      </c>
      <c r="T359" s="60">
        <f t="shared" si="122"/>
        <v>0.27500000000000002</v>
      </c>
      <c r="U359" s="112">
        <f t="shared" si="123"/>
        <v>0.38766307692307694</v>
      </c>
      <c r="V359" s="119">
        <f t="shared" si="128"/>
        <v>141311</v>
      </c>
      <c r="W359" s="60">
        <f t="shared" si="124"/>
        <v>0.36233589743589745</v>
      </c>
      <c r="X359" s="112">
        <f t="shared" si="125"/>
        <v>0.47499897435897437</v>
      </c>
      <c r="Y359" s="119">
        <f t="shared" si="129"/>
        <v>140811</v>
      </c>
      <c r="Z359" s="60">
        <f t="shared" si="126"/>
        <v>0.36105384615384617</v>
      </c>
      <c r="AA359" s="112">
        <f t="shared" si="127"/>
        <v>0.47371692307692309</v>
      </c>
      <c r="AB359" s="67"/>
      <c r="AC359" s="67"/>
      <c r="AE359" s="90">
        <v>107100</v>
      </c>
      <c r="AF359" s="91">
        <f t="shared" si="130"/>
        <v>0.27461538461538459</v>
      </c>
      <c r="AG359" s="92">
        <f t="shared" si="131"/>
        <v>0.38727846153846157</v>
      </c>
    </row>
    <row r="360" spans="1:33" x14ac:dyDescent="0.25">
      <c r="A360" s="66">
        <v>358000</v>
      </c>
      <c r="B360" s="84" t="s">
        <v>69</v>
      </c>
      <c r="C360" s="57">
        <v>391000</v>
      </c>
      <c r="D360" s="58">
        <f t="shared" si="111"/>
        <v>185725</v>
      </c>
      <c r="E360" s="58">
        <f t="shared" si="112"/>
        <v>43010</v>
      </c>
      <c r="F360" s="58">
        <f t="shared" si="113"/>
        <v>622.6</v>
      </c>
      <c r="G360" s="58">
        <v>135</v>
      </c>
      <c r="H360" s="58">
        <v>281</v>
      </c>
      <c r="I360" s="58">
        <f t="shared" si="114"/>
        <v>44048.6</v>
      </c>
      <c r="J360" s="58">
        <f t="shared" si="115"/>
        <v>141676.4</v>
      </c>
      <c r="K360" s="58">
        <f t="shared" si="116"/>
        <v>141670</v>
      </c>
      <c r="L360" s="59">
        <f t="shared" si="117"/>
        <v>0.36232736572890023</v>
      </c>
      <c r="M360" s="60">
        <f t="shared" si="118"/>
        <v>0.47498363171355501</v>
      </c>
      <c r="O360" s="110">
        <v>107400</v>
      </c>
      <c r="P360" s="59">
        <f t="shared" si="119"/>
        <v>0.27468030690537082</v>
      </c>
      <c r="Q360" s="60">
        <f t="shared" si="120"/>
        <v>0.3873365728900256</v>
      </c>
      <c r="R360" s="112">
        <f t="shared" si="121"/>
        <v>0.38861534526854219</v>
      </c>
      <c r="S360" s="119">
        <f t="shared" si="132"/>
        <v>107525</v>
      </c>
      <c r="T360" s="60">
        <f t="shared" si="122"/>
        <v>0.27500000000000002</v>
      </c>
      <c r="U360" s="112">
        <f t="shared" si="123"/>
        <v>0.38765626598465475</v>
      </c>
      <c r="V360" s="119">
        <f t="shared" si="128"/>
        <v>141676</v>
      </c>
      <c r="W360" s="60">
        <f t="shared" si="124"/>
        <v>0.36234271099744247</v>
      </c>
      <c r="X360" s="112">
        <f t="shared" si="125"/>
        <v>0.4749989769820972</v>
      </c>
      <c r="Y360" s="119">
        <f t="shared" si="129"/>
        <v>141176</v>
      </c>
      <c r="Z360" s="60">
        <f t="shared" si="126"/>
        <v>0.36106393861892583</v>
      </c>
      <c r="AA360" s="112">
        <f t="shared" si="127"/>
        <v>0.47372020460358055</v>
      </c>
      <c r="AB360" s="67"/>
      <c r="AC360" s="67"/>
      <c r="AE360" s="90">
        <v>107400</v>
      </c>
      <c r="AF360" s="91">
        <f t="shared" si="130"/>
        <v>0.27468030690537082</v>
      </c>
      <c r="AG360" s="92">
        <f t="shared" si="131"/>
        <v>0.3873365728900256</v>
      </c>
    </row>
    <row r="361" spans="1:33" x14ac:dyDescent="0.25">
      <c r="A361" s="66">
        <v>359000</v>
      </c>
      <c r="B361" s="84" t="s">
        <v>69</v>
      </c>
      <c r="C361" s="57">
        <v>392000</v>
      </c>
      <c r="D361" s="58">
        <f t="shared" si="111"/>
        <v>186200</v>
      </c>
      <c r="E361" s="58">
        <f t="shared" si="112"/>
        <v>43120</v>
      </c>
      <c r="F361" s="58">
        <f t="shared" si="113"/>
        <v>622.6</v>
      </c>
      <c r="G361" s="58">
        <v>135</v>
      </c>
      <c r="H361" s="58">
        <v>281</v>
      </c>
      <c r="I361" s="58">
        <f t="shared" si="114"/>
        <v>44158.6</v>
      </c>
      <c r="J361" s="58">
        <f t="shared" si="115"/>
        <v>142041.4</v>
      </c>
      <c r="K361" s="58">
        <f t="shared" si="116"/>
        <v>142040</v>
      </c>
      <c r="L361" s="59">
        <f t="shared" si="117"/>
        <v>0.36234693877551022</v>
      </c>
      <c r="M361" s="60">
        <f t="shared" si="118"/>
        <v>0.4749964285714286</v>
      </c>
      <c r="O361" s="110">
        <v>107700</v>
      </c>
      <c r="P361" s="59">
        <f t="shared" si="119"/>
        <v>0.27474489795918366</v>
      </c>
      <c r="Q361" s="60">
        <f t="shared" si="120"/>
        <v>0.38739438775510204</v>
      </c>
      <c r="R361" s="112">
        <f t="shared" si="121"/>
        <v>0.38866989795918366</v>
      </c>
      <c r="S361" s="119">
        <f t="shared" si="132"/>
        <v>107800</v>
      </c>
      <c r="T361" s="60">
        <f t="shared" si="122"/>
        <v>0.27500000000000002</v>
      </c>
      <c r="U361" s="112">
        <f t="shared" si="123"/>
        <v>0.3876494897959184</v>
      </c>
      <c r="V361" s="119">
        <f t="shared" si="128"/>
        <v>142041</v>
      </c>
      <c r="W361" s="60">
        <f t="shared" si="124"/>
        <v>0.36234948979591836</v>
      </c>
      <c r="X361" s="112">
        <f t="shared" si="125"/>
        <v>0.47499897959183673</v>
      </c>
      <c r="Y361" s="119">
        <f t="shared" si="129"/>
        <v>141541</v>
      </c>
      <c r="Z361" s="60">
        <f t="shared" si="126"/>
        <v>0.36107397959183674</v>
      </c>
      <c r="AA361" s="112">
        <f t="shared" si="127"/>
        <v>0.47372346938775511</v>
      </c>
      <c r="AB361" s="67"/>
      <c r="AC361" s="67"/>
      <c r="AE361" s="90">
        <v>107700</v>
      </c>
      <c r="AF361" s="91">
        <f t="shared" si="130"/>
        <v>0.27474489795918366</v>
      </c>
      <c r="AG361" s="92">
        <f t="shared" si="131"/>
        <v>0.38739438775510204</v>
      </c>
    </row>
    <row r="362" spans="1:33" x14ac:dyDescent="0.25">
      <c r="A362" s="66">
        <v>360000</v>
      </c>
      <c r="B362" s="84" t="s">
        <v>69</v>
      </c>
      <c r="C362" s="57">
        <v>393000</v>
      </c>
      <c r="D362" s="58">
        <f t="shared" si="111"/>
        <v>186675</v>
      </c>
      <c r="E362" s="58">
        <f t="shared" si="112"/>
        <v>43230</v>
      </c>
      <c r="F362" s="58">
        <f t="shared" si="113"/>
        <v>622.6</v>
      </c>
      <c r="G362" s="58">
        <v>135</v>
      </c>
      <c r="H362" s="58">
        <v>281</v>
      </c>
      <c r="I362" s="58">
        <f t="shared" si="114"/>
        <v>44268.6</v>
      </c>
      <c r="J362" s="58">
        <f t="shared" si="115"/>
        <v>142406.39999999999</v>
      </c>
      <c r="K362" s="58">
        <f t="shared" si="116"/>
        <v>142400</v>
      </c>
      <c r="L362" s="59">
        <f t="shared" si="117"/>
        <v>0.36234096692111961</v>
      </c>
      <c r="M362" s="60">
        <f t="shared" si="118"/>
        <v>0.47498371501272268</v>
      </c>
      <c r="O362" s="110">
        <v>108000</v>
      </c>
      <c r="P362" s="59">
        <f t="shared" si="119"/>
        <v>0.27480916030534353</v>
      </c>
      <c r="Q362" s="60">
        <f t="shared" si="120"/>
        <v>0.3874519083969466</v>
      </c>
      <c r="R362" s="112">
        <f t="shared" si="121"/>
        <v>0.38872417302798984</v>
      </c>
      <c r="S362" s="119">
        <f t="shared" si="132"/>
        <v>108075</v>
      </c>
      <c r="T362" s="60">
        <f t="shared" si="122"/>
        <v>0.27500000000000002</v>
      </c>
      <c r="U362" s="112">
        <f t="shared" si="123"/>
        <v>0.3876427480916031</v>
      </c>
      <c r="V362" s="119">
        <f t="shared" si="128"/>
        <v>142406</v>
      </c>
      <c r="W362" s="60">
        <f t="shared" si="124"/>
        <v>0.3623562340966921</v>
      </c>
      <c r="X362" s="112">
        <f t="shared" si="125"/>
        <v>0.47499898218829517</v>
      </c>
      <c r="Y362" s="119">
        <f t="shared" si="129"/>
        <v>141906</v>
      </c>
      <c r="Z362" s="60">
        <f t="shared" si="126"/>
        <v>0.36108396946564886</v>
      </c>
      <c r="AA362" s="112">
        <f t="shared" si="127"/>
        <v>0.47372671755725193</v>
      </c>
      <c r="AB362" s="67"/>
      <c r="AC362" s="67"/>
      <c r="AE362" s="90">
        <v>108000</v>
      </c>
      <c r="AF362" s="91">
        <f t="shared" si="130"/>
        <v>0.27480916030534353</v>
      </c>
      <c r="AG362" s="92">
        <f t="shared" si="131"/>
        <v>0.3874519083969466</v>
      </c>
    </row>
    <row r="363" spans="1:33" x14ac:dyDescent="0.25">
      <c r="A363" s="66">
        <v>361000</v>
      </c>
      <c r="B363" s="84" t="s">
        <v>69</v>
      </c>
      <c r="C363" s="57">
        <v>394000</v>
      </c>
      <c r="D363" s="58">
        <f t="shared" si="111"/>
        <v>187150</v>
      </c>
      <c r="E363" s="58">
        <f t="shared" si="112"/>
        <v>43340</v>
      </c>
      <c r="F363" s="58">
        <f t="shared" si="113"/>
        <v>622.6</v>
      </c>
      <c r="G363" s="58">
        <v>135</v>
      </c>
      <c r="H363" s="58">
        <v>281</v>
      </c>
      <c r="I363" s="58">
        <f t="shared" si="114"/>
        <v>44378.6</v>
      </c>
      <c r="J363" s="58">
        <f t="shared" si="115"/>
        <v>142771.4</v>
      </c>
      <c r="K363" s="58">
        <f t="shared" si="116"/>
        <v>142770</v>
      </c>
      <c r="L363" s="59">
        <f t="shared" si="117"/>
        <v>0.36236040609137055</v>
      </c>
      <c r="M363" s="60">
        <f t="shared" si="118"/>
        <v>0.47499644670050761</v>
      </c>
      <c r="O363" s="110">
        <v>108300</v>
      </c>
      <c r="P363" s="59">
        <f t="shared" si="119"/>
        <v>0.27487309644670049</v>
      </c>
      <c r="Q363" s="60">
        <f t="shared" si="120"/>
        <v>0.38750913705583756</v>
      </c>
      <c r="R363" s="112">
        <f t="shared" si="121"/>
        <v>0.38877817258883252</v>
      </c>
      <c r="S363" s="119">
        <f t="shared" si="132"/>
        <v>108350</v>
      </c>
      <c r="T363" s="60">
        <f t="shared" si="122"/>
        <v>0.27500000000000002</v>
      </c>
      <c r="U363" s="112">
        <f t="shared" si="123"/>
        <v>0.38763604060913709</v>
      </c>
      <c r="V363" s="119">
        <f t="shared" si="128"/>
        <v>142771</v>
      </c>
      <c r="W363" s="60">
        <f t="shared" si="124"/>
        <v>0.36236294416243653</v>
      </c>
      <c r="X363" s="112">
        <f t="shared" si="125"/>
        <v>0.4749989847715736</v>
      </c>
      <c r="Y363" s="119">
        <f t="shared" si="129"/>
        <v>142271</v>
      </c>
      <c r="Z363" s="60">
        <f t="shared" si="126"/>
        <v>0.36109390862944163</v>
      </c>
      <c r="AA363" s="112">
        <f t="shared" si="127"/>
        <v>0.4737299492385787</v>
      </c>
      <c r="AB363" s="67"/>
      <c r="AC363" s="67"/>
      <c r="AE363" s="90">
        <v>108300</v>
      </c>
      <c r="AF363" s="91">
        <f t="shared" si="130"/>
        <v>0.27487309644670049</v>
      </c>
      <c r="AG363" s="92">
        <f t="shared" si="131"/>
        <v>0.38750913705583756</v>
      </c>
    </row>
    <row r="364" spans="1:33" x14ac:dyDescent="0.25">
      <c r="A364" s="66">
        <v>362000</v>
      </c>
      <c r="B364" s="84" t="s">
        <v>69</v>
      </c>
      <c r="C364" s="57">
        <v>395000</v>
      </c>
      <c r="D364" s="58">
        <f t="shared" si="111"/>
        <v>187625</v>
      </c>
      <c r="E364" s="58">
        <f t="shared" si="112"/>
        <v>43450</v>
      </c>
      <c r="F364" s="58">
        <f t="shared" si="113"/>
        <v>622.6</v>
      </c>
      <c r="G364" s="58">
        <v>135</v>
      </c>
      <c r="H364" s="58">
        <v>281</v>
      </c>
      <c r="I364" s="58">
        <f t="shared" si="114"/>
        <v>44488.6</v>
      </c>
      <c r="J364" s="58">
        <f t="shared" si="115"/>
        <v>143136.4</v>
      </c>
      <c r="K364" s="58">
        <f t="shared" si="116"/>
        <v>143130</v>
      </c>
      <c r="L364" s="59">
        <f t="shared" si="117"/>
        <v>0.36235443037974685</v>
      </c>
      <c r="M364" s="60">
        <f t="shared" si="118"/>
        <v>0.47498379746835445</v>
      </c>
      <c r="O364" s="110">
        <v>108600</v>
      </c>
      <c r="P364" s="59">
        <f t="shared" si="119"/>
        <v>0.27493670886075949</v>
      </c>
      <c r="Q364" s="60">
        <f t="shared" si="120"/>
        <v>0.38756607594936709</v>
      </c>
      <c r="R364" s="112">
        <f t="shared" si="121"/>
        <v>0.38883189873417723</v>
      </c>
      <c r="S364" s="119">
        <f t="shared" si="132"/>
        <v>108625</v>
      </c>
      <c r="T364" s="60">
        <f t="shared" si="122"/>
        <v>0.27500000000000002</v>
      </c>
      <c r="U364" s="112">
        <f t="shared" si="123"/>
        <v>0.38762936708860762</v>
      </c>
      <c r="V364" s="119">
        <f t="shared" si="128"/>
        <v>143136</v>
      </c>
      <c r="W364" s="60">
        <f t="shared" si="124"/>
        <v>0.36236962025316455</v>
      </c>
      <c r="X364" s="112">
        <f t="shared" si="125"/>
        <v>0.47499898734177215</v>
      </c>
      <c r="Y364" s="119">
        <f t="shared" si="129"/>
        <v>142636</v>
      </c>
      <c r="Z364" s="60">
        <f t="shared" si="126"/>
        <v>0.36110379746835441</v>
      </c>
      <c r="AA364" s="112">
        <f t="shared" si="127"/>
        <v>0.47373316455696202</v>
      </c>
      <c r="AB364" s="67"/>
      <c r="AC364" s="67"/>
      <c r="AE364" s="90">
        <v>108600</v>
      </c>
      <c r="AF364" s="91">
        <f t="shared" si="130"/>
        <v>0.27493670886075949</v>
      </c>
      <c r="AG364" s="92">
        <f t="shared" si="131"/>
        <v>0.38756607594936709</v>
      </c>
    </row>
    <row r="365" spans="1:33" x14ac:dyDescent="0.25">
      <c r="A365" s="66">
        <v>363000</v>
      </c>
      <c r="B365" s="84" t="s">
        <v>69</v>
      </c>
      <c r="C365" s="57">
        <v>396000</v>
      </c>
      <c r="D365" s="58">
        <f t="shared" si="111"/>
        <v>188100</v>
      </c>
      <c r="E365" s="58">
        <f t="shared" si="112"/>
        <v>43560</v>
      </c>
      <c r="F365" s="58">
        <f t="shared" si="113"/>
        <v>622.6</v>
      </c>
      <c r="G365" s="58">
        <v>135</v>
      </c>
      <c r="H365" s="58">
        <v>281</v>
      </c>
      <c r="I365" s="58">
        <f t="shared" si="114"/>
        <v>44598.6</v>
      </c>
      <c r="J365" s="58">
        <f t="shared" si="115"/>
        <v>143501.4</v>
      </c>
      <c r="K365" s="58">
        <f t="shared" si="116"/>
        <v>143500</v>
      </c>
      <c r="L365" s="59">
        <f t="shared" si="117"/>
        <v>0.36237373737373735</v>
      </c>
      <c r="M365" s="60">
        <f t="shared" si="118"/>
        <v>0.47499646464646467</v>
      </c>
      <c r="O365" s="110">
        <v>108900</v>
      </c>
      <c r="P365" s="59">
        <f t="shared" si="119"/>
        <v>0.27500000000000002</v>
      </c>
      <c r="Q365" s="60">
        <f t="shared" si="120"/>
        <v>0.38762272727272729</v>
      </c>
      <c r="R365" s="112">
        <f t="shared" si="121"/>
        <v>0.38888535353535353</v>
      </c>
      <c r="S365" s="119">
        <f t="shared" si="132"/>
        <v>108900</v>
      </c>
      <c r="T365" s="60">
        <f t="shared" si="122"/>
        <v>0.27500000000000002</v>
      </c>
      <c r="U365" s="112">
        <f t="shared" si="123"/>
        <v>0.38762272727272729</v>
      </c>
      <c r="V365" s="119">
        <f t="shared" si="128"/>
        <v>143501</v>
      </c>
      <c r="W365" s="60">
        <f t="shared" si="124"/>
        <v>0.3623762626262626</v>
      </c>
      <c r="X365" s="112">
        <f t="shared" si="125"/>
        <v>0.47499898989898992</v>
      </c>
      <c r="Y365" s="119">
        <f t="shared" si="129"/>
        <v>143001</v>
      </c>
      <c r="Z365" s="60">
        <f t="shared" si="126"/>
        <v>0.36111363636363636</v>
      </c>
      <c r="AA365" s="112">
        <f t="shared" si="127"/>
        <v>0.47373636363636368</v>
      </c>
      <c r="AB365" s="67"/>
      <c r="AC365" s="67"/>
      <c r="AE365" s="90">
        <v>108900</v>
      </c>
      <c r="AF365" s="91">
        <f t="shared" si="130"/>
        <v>0.27500000000000002</v>
      </c>
      <c r="AG365" s="92">
        <f t="shared" si="131"/>
        <v>0.38762272727272729</v>
      </c>
    </row>
    <row r="366" spans="1:33" x14ac:dyDescent="0.25">
      <c r="A366" s="66">
        <v>364000</v>
      </c>
      <c r="B366" s="84" t="s">
        <v>69</v>
      </c>
      <c r="C366" s="57">
        <v>398000</v>
      </c>
      <c r="D366" s="58">
        <f t="shared" si="111"/>
        <v>189050</v>
      </c>
      <c r="E366" s="58">
        <f t="shared" si="112"/>
        <v>43780</v>
      </c>
      <c r="F366" s="58">
        <f t="shared" si="113"/>
        <v>622.6</v>
      </c>
      <c r="G366" s="58">
        <v>135</v>
      </c>
      <c r="H366" s="58">
        <v>281</v>
      </c>
      <c r="I366" s="58">
        <f t="shared" si="114"/>
        <v>44818.6</v>
      </c>
      <c r="J366" s="58">
        <f t="shared" si="115"/>
        <v>144231.4</v>
      </c>
      <c r="K366" s="58">
        <f t="shared" si="116"/>
        <v>144230</v>
      </c>
      <c r="L366" s="59">
        <f t="shared" si="117"/>
        <v>0.36238693467336686</v>
      </c>
      <c r="M366" s="60">
        <f t="shared" si="118"/>
        <v>0.47499648241206033</v>
      </c>
      <c r="O366" s="110">
        <v>109200</v>
      </c>
      <c r="P366" s="59">
        <f t="shared" si="119"/>
        <v>0.27437185929648239</v>
      </c>
      <c r="Q366" s="60">
        <f t="shared" si="120"/>
        <v>0.38698140703517592</v>
      </c>
      <c r="R366" s="112">
        <f t="shared" si="121"/>
        <v>0.38823768844221107</v>
      </c>
      <c r="S366" s="119">
        <f t="shared" si="132"/>
        <v>109450</v>
      </c>
      <c r="T366" s="60">
        <f t="shared" si="122"/>
        <v>0.27500000000000002</v>
      </c>
      <c r="U366" s="112">
        <f t="shared" si="123"/>
        <v>0.38760954773869349</v>
      </c>
      <c r="V366" s="119">
        <f t="shared" si="128"/>
        <v>144231</v>
      </c>
      <c r="W366" s="60">
        <f t="shared" si="124"/>
        <v>0.36238944723618088</v>
      </c>
      <c r="X366" s="112">
        <f t="shared" si="125"/>
        <v>0.47499899497487441</v>
      </c>
      <c r="Y366" s="119">
        <f t="shared" si="129"/>
        <v>143731</v>
      </c>
      <c r="Z366" s="60">
        <f t="shared" si="126"/>
        <v>0.36113316582914573</v>
      </c>
      <c r="AA366" s="112">
        <f t="shared" si="127"/>
        <v>0.4737427135678392</v>
      </c>
      <c r="AB366" s="67"/>
      <c r="AC366" s="67"/>
      <c r="AE366" s="90">
        <v>109200</v>
      </c>
      <c r="AF366" s="91">
        <f t="shared" si="130"/>
        <v>0.27437185929648239</v>
      </c>
      <c r="AG366" s="92">
        <f t="shared" si="131"/>
        <v>0.38698140703517592</v>
      </c>
    </row>
    <row r="367" spans="1:33" x14ac:dyDescent="0.25">
      <c r="A367" s="66">
        <v>365000</v>
      </c>
      <c r="B367" s="84" t="s">
        <v>69</v>
      </c>
      <c r="C367" s="57">
        <v>399000</v>
      </c>
      <c r="D367" s="58">
        <f t="shared" si="111"/>
        <v>189525</v>
      </c>
      <c r="E367" s="58">
        <f t="shared" si="112"/>
        <v>43890</v>
      </c>
      <c r="F367" s="58">
        <f t="shared" si="113"/>
        <v>622.6</v>
      </c>
      <c r="G367" s="58">
        <v>135</v>
      </c>
      <c r="H367" s="58">
        <v>281</v>
      </c>
      <c r="I367" s="58">
        <f t="shared" si="114"/>
        <v>44928.6</v>
      </c>
      <c r="J367" s="58">
        <f t="shared" si="115"/>
        <v>144596.4</v>
      </c>
      <c r="K367" s="58">
        <f t="shared" si="116"/>
        <v>144590</v>
      </c>
      <c r="L367" s="59">
        <f t="shared" si="117"/>
        <v>0.36238095238095236</v>
      </c>
      <c r="M367" s="60">
        <f t="shared" si="118"/>
        <v>0.4749839598997494</v>
      </c>
      <c r="O367" s="110">
        <v>109500</v>
      </c>
      <c r="P367" s="59">
        <f t="shared" si="119"/>
        <v>0.27443609022556392</v>
      </c>
      <c r="Q367" s="60">
        <f t="shared" si="120"/>
        <v>0.3870390977443609</v>
      </c>
      <c r="R367" s="112">
        <f t="shared" si="121"/>
        <v>0.38829223057644113</v>
      </c>
      <c r="S367" s="119">
        <f t="shared" si="132"/>
        <v>109725</v>
      </c>
      <c r="T367" s="60">
        <f t="shared" si="122"/>
        <v>0.27500000000000002</v>
      </c>
      <c r="U367" s="112">
        <f t="shared" si="123"/>
        <v>0.387603007518797</v>
      </c>
      <c r="V367" s="119">
        <f t="shared" si="128"/>
        <v>144596</v>
      </c>
      <c r="W367" s="60">
        <f t="shared" si="124"/>
        <v>0.36239598997493733</v>
      </c>
      <c r="X367" s="112">
        <f t="shared" si="125"/>
        <v>0.47499899749373437</v>
      </c>
      <c r="Y367" s="119">
        <f t="shared" si="129"/>
        <v>144096</v>
      </c>
      <c r="Z367" s="60">
        <f t="shared" si="126"/>
        <v>0.36114285714285715</v>
      </c>
      <c r="AA367" s="112">
        <f t="shared" si="127"/>
        <v>0.47374586466165414</v>
      </c>
      <c r="AB367" s="67"/>
      <c r="AC367" s="67"/>
      <c r="AE367" s="90">
        <v>109500</v>
      </c>
      <c r="AF367" s="91">
        <f t="shared" si="130"/>
        <v>0.27443609022556392</v>
      </c>
      <c r="AG367" s="92">
        <f t="shared" si="131"/>
        <v>0.3870390977443609</v>
      </c>
    </row>
    <row r="368" spans="1:33" x14ac:dyDescent="0.25">
      <c r="A368" s="66">
        <v>366000</v>
      </c>
      <c r="B368" s="84" t="s">
        <v>69</v>
      </c>
      <c r="C368" s="57">
        <v>400000</v>
      </c>
      <c r="D368" s="58">
        <f t="shared" si="111"/>
        <v>190000</v>
      </c>
      <c r="E368" s="58">
        <f t="shared" si="112"/>
        <v>44000</v>
      </c>
      <c r="F368" s="58">
        <f t="shared" si="113"/>
        <v>622.6</v>
      </c>
      <c r="G368" s="58">
        <v>135</v>
      </c>
      <c r="H368" s="58">
        <v>281</v>
      </c>
      <c r="I368" s="58">
        <f t="shared" si="114"/>
        <v>45038.6</v>
      </c>
      <c r="J368" s="58">
        <f t="shared" si="115"/>
        <v>144961.4</v>
      </c>
      <c r="K368" s="58">
        <f t="shared" si="116"/>
        <v>144960</v>
      </c>
      <c r="L368" s="59">
        <f t="shared" si="117"/>
        <v>0.3624</v>
      </c>
      <c r="M368" s="60">
        <f t="shared" si="118"/>
        <v>0.47499649999999999</v>
      </c>
      <c r="O368" s="110">
        <v>109800</v>
      </c>
      <c r="P368" s="59">
        <f t="shared" si="119"/>
        <v>0.27450000000000002</v>
      </c>
      <c r="Q368" s="60">
        <f t="shared" si="120"/>
        <v>0.38709650000000001</v>
      </c>
      <c r="R368" s="112">
        <f t="shared" si="121"/>
        <v>0.38834650000000004</v>
      </c>
      <c r="S368" s="119">
        <f t="shared" si="132"/>
        <v>110000</v>
      </c>
      <c r="T368" s="60">
        <f t="shared" si="122"/>
        <v>0.27500000000000002</v>
      </c>
      <c r="U368" s="112">
        <f t="shared" si="123"/>
        <v>0.38759650000000001</v>
      </c>
      <c r="V368" s="119">
        <f t="shared" si="128"/>
        <v>144961</v>
      </c>
      <c r="W368" s="60">
        <f t="shared" si="124"/>
        <v>0.36240250000000002</v>
      </c>
      <c r="X368" s="112">
        <f t="shared" si="125"/>
        <v>0.474999</v>
      </c>
      <c r="Y368" s="119">
        <f t="shared" si="129"/>
        <v>144461</v>
      </c>
      <c r="Z368" s="60">
        <f t="shared" si="126"/>
        <v>0.36115249999999999</v>
      </c>
      <c r="AA368" s="112">
        <f t="shared" si="127"/>
        <v>0.47374900000000003</v>
      </c>
      <c r="AB368" s="67"/>
      <c r="AC368" s="67"/>
      <c r="AE368" s="90">
        <v>109800</v>
      </c>
      <c r="AF368" s="91">
        <f t="shared" si="130"/>
        <v>0.27450000000000002</v>
      </c>
      <c r="AG368" s="92">
        <f t="shared" si="131"/>
        <v>0.38709650000000001</v>
      </c>
    </row>
    <row r="369" spans="1:33" x14ac:dyDescent="0.25">
      <c r="A369" s="66">
        <v>367000</v>
      </c>
      <c r="B369" s="84" t="s">
        <v>69</v>
      </c>
      <c r="C369" s="57">
        <v>401000</v>
      </c>
      <c r="D369" s="58">
        <f t="shared" si="111"/>
        <v>190475</v>
      </c>
      <c r="E369" s="58">
        <f t="shared" si="112"/>
        <v>44110</v>
      </c>
      <c r="F369" s="58">
        <f t="shared" si="113"/>
        <v>622.6</v>
      </c>
      <c r="G369" s="58">
        <v>135</v>
      </c>
      <c r="H369" s="58">
        <v>281</v>
      </c>
      <c r="I369" s="58">
        <f t="shared" si="114"/>
        <v>45148.6</v>
      </c>
      <c r="J369" s="58">
        <f t="shared" si="115"/>
        <v>145326.39999999999</v>
      </c>
      <c r="K369" s="58">
        <f t="shared" si="116"/>
        <v>145320</v>
      </c>
      <c r="L369" s="59">
        <f t="shared" si="117"/>
        <v>0.36239401496259349</v>
      </c>
      <c r="M369" s="60">
        <f t="shared" si="118"/>
        <v>0.4749840399002494</v>
      </c>
      <c r="O369" s="110">
        <v>110100</v>
      </c>
      <c r="P369" s="59">
        <f t="shared" si="119"/>
        <v>0.27456359102244388</v>
      </c>
      <c r="Q369" s="60">
        <f t="shared" si="120"/>
        <v>0.38715361596009978</v>
      </c>
      <c r="R369" s="112">
        <f t="shared" si="121"/>
        <v>0.38840049875311722</v>
      </c>
      <c r="S369" s="119">
        <f t="shared" si="132"/>
        <v>110275</v>
      </c>
      <c r="T369" s="60">
        <f t="shared" si="122"/>
        <v>0.27500000000000002</v>
      </c>
      <c r="U369" s="112">
        <f t="shared" si="123"/>
        <v>0.38759002493765587</v>
      </c>
      <c r="V369" s="119">
        <f t="shared" si="128"/>
        <v>145326</v>
      </c>
      <c r="W369" s="60">
        <f t="shared" si="124"/>
        <v>0.36240897755610973</v>
      </c>
      <c r="X369" s="112">
        <f t="shared" si="125"/>
        <v>0.47499900249376559</v>
      </c>
      <c r="Y369" s="119">
        <f t="shared" si="129"/>
        <v>144826</v>
      </c>
      <c r="Z369" s="60">
        <f t="shared" si="126"/>
        <v>0.36116209476309225</v>
      </c>
      <c r="AA369" s="112">
        <f t="shared" si="127"/>
        <v>0.47375211970074815</v>
      </c>
      <c r="AB369" s="67"/>
      <c r="AC369" s="67"/>
      <c r="AE369" s="90">
        <v>110100</v>
      </c>
      <c r="AF369" s="91">
        <f t="shared" si="130"/>
        <v>0.27456359102244388</v>
      </c>
      <c r="AG369" s="92">
        <f t="shared" si="131"/>
        <v>0.38715361596009978</v>
      </c>
    </row>
    <row r="370" spans="1:33" x14ac:dyDescent="0.25">
      <c r="A370" s="66">
        <v>368000</v>
      </c>
      <c r="B370" s="84" t="s">
        <v>69</v>
      </c>
      <c r="C370" s="57">
        <v>402000</v>
      </c>
      <c r="D370" s="58">
        <f t="shared" si="111"/>
        <v>190950</v>
      </c>
      <c r="E370" s="58">
        <f t="shared" si="112"/>
        <v>44220</v>
      </c>
      <c r="F370" s="58">
        <f t="shared" si="113"/>
        <v>622.6</v>
      </c>
      <c r="G370" s="58">
        <v>135</v>
      </c>
      <c r="H370" s="58">
        <v>281</v>
      </c>
      <c r="I370" s="58">
        <f t="shared" si="114"/>
        <v>45258.6</v>
      </c>
      <c r="J370" s="58">
        <f t="shared" si="115"/>
        <v>145691.4</v>
      </c>
      <c r="K370" s="58">
        <f t="shared" si="116"/>
        <v>145690</v>
      </c>
      <c r="L370" s="59">
        <f t="shared" si="117"/>
        <v>0.36241293532338309</v>
      </c>
      <c r="M370" s="60">
        <f t="shared" si="118"/>
        <v>0.47499651741293536</v>
      </c>
      <c r="O370" s="110">
        <v>110400</v>
      </c>
      <c r="P370" s="59">
        <f t="shared" si="119"/>
        <v>0.2746268656716418</v>
      </c>
      <c r="Q370" s="60">
        <f t="shared" si="120"/>
        <v>0.38721044776119407</v>
      </c>
      <c r="R370" s="112">
        <f t="shared" si="121"/>
        <v>0.3884542288557214</v>
      </c>
      <c r="S370" s="119">
        <f t="shared" si="132"/>
        <v>110550</v>
      </c>
      <c r="T370" s="60">
        <f t="shared" si="122"/>
        <v>0.27500000000000002</v>
      </c>
      <c r="U370" s="112">
        <f t="shared" si="123"/>
        <v>0.38758358208955224</v>
      </c>
      <c r="V370" s="119">
        <f t="shared" si="128"/>
        <v>145691</v>
      </c>
      <c r="W370" s="60">
        <f t="shared" si="124"/>
        <v>0.36241542288557216</v>
      </c>
      <c r="X370" s="112">
        <f t="shared" si="125"/>
        <v>0.47499900497512437</v>
      </c>
      <c r="Y370" s="119">
        <f t="shared" si="129"/>
        <v>145191</v>
      </c>
      <c r="Z370" s="60">
        <f t="shared" si="126"/>
        <v>0.36117164179104477</v>
      </c>
      <c r="AA370" s="112">
        <f t="shared" si="127"/>
        <v>0.47375522388059704</v>
      </c>
      <c r="AB370" s="67"/>
      <c r="AC370" s="67"/>
      <c r="AE370" s="90">
        <v>110400</v>
      </c>
      <c r="AF370" s="91">
        <f t="shared" si="130"/>
        <v>0.2746268656716418</v>
      </c>
      <c r="AG370" s="92">
        <f t="shared" si="131"/>
        <v>0.38721044776119407</v>
      </c>
    </row>
    <row r="371" spans="1:33" x14ac:dyDescent="0.25">
      <c r="A371" s="66">
        <v>369000</v>
      </c>
      <c r="B371" s="84" t="s">
        <v>69</v>
      </c>
      <c r="C371" s="57">
        <v>403000</v>
      </c>
      <c r="D371" s="58">
        <f t="shared" si="111"/>
        <v>191425</v>
      </c>
      <c r="E371" s="58">
        <f t="shared" si="112"/>
        <v>44330</v>
      </c>
      <c r="F371" s="58">
        <f t="shared" si="113"/>
        <v>622.6</v>
      </c>
      <c r="G371" s="58">
        <v>135</v>
      </c>
      <c r="H371" s="58">
        <v>281</v>
      </c>
      <c r="I371" s="58">
        <f t="shared" si="114"/>
        <v>45368.6</v>
      </c>
      <c r="J371" s="58">
        <f t="shared" si="115"/>
        <v>146056.4</v>
      </c>
      <c r="K371" s="58">
        <f t="shared" si="116"/>
        <v>146050</v>
      </c>
      <c r="L371" s="59">
        <f t="shared" si="117"/>
        <v>0.36240694789081884</v>
      </c>
      <c r="M371" s="60">
        <f t="shared" si="118"/>
        <v>0.47498411910669974</v>
      </c>
      <c r="O371" s="110">
        <v>110700</v>
      </c>
      <c r="P371" s="59">
        <f t="shared" si="119"/>
        <v>0.27468982630272953</v>
      </c>
      <c r="Q371" s="60">
        <f t="shared" si="120"/>
        <v>0.38726699751861043</v>
      </c>
      <c r="R371" s="112">
        <f t="shared" si="121"/>
        <v>0.38850769230769233</v>
      </c>
      <c r="S371" s="119">
        <f t="shared" si="132"/>
        <v>110825</v>
      </c>
      <c r="T371" s="60">
        <f t="shared" si="122"/>
        <v>0.27500000000000002</v>
      </c>
      <c r="U371" s="112">
        <f t="shared" si="123"/>
        <v>0.38757717121588092</v>
      </c>
      <c r="V371" s="119">
        <f t="shared" si="128"/>
        <v>146056</v>
      </c>
      <c r="W371" s="60">
        <f t="shared" si="124"/>
        <v>0.36242183622828783</v>
      </c>
      <c r="X371" s="112">
        <f t="shared" si="125"/>
        <v>0.47499900744416873</v>
      </c>
      <c r="Y371" s="119">
        <f t="shared" si="129"/>
        <v>145556</v>
      </c>
      <c r="Z371" s="60">
        <f t="shared" si="126"/>
        <v>0.36118114143920593</v>
      </c>
      <c r="AA371" s="112">
        <f t="shared" si="127"/>
        <v>0.47375831265508689</v>
      </c>
      <c r="AB371" s="67"/>
      <c r="AC371" s="67"/>
      <c r="AE371" s="90">
        <v>110700</v>
      </c>
      <c r="AF371" s="91">
        <f t="shared" si="130"/>
        <v>0.27468982630272953</v>
      </c>
      <c r="AG371" s="92">
        <f t="shared" si="131"/>
        <v>0.38726699751861043</v>
      </c>
    </row>
    <row r="372" spans="1:33" x14ac:dyDescent="0.25">
      <c r="A372" s="66">
        <v>370000</v>
      </c>
      <c r="B372" s="84" t="s">
        <v>69</v>
      </c>
      <c r="C372" s="57">
        <v>404000</v>
      </c>
      <c r="D372" s="58">
        <f t="shared" si="111"/>
        <v>191900</v>
      </c>
      <c r="E372" s="58">
        <f t="shared" si="112"/>
        <v>44440</v>
      </c>
      <c r="F372" s="58">
        <f t="shared" si="113"/>
        <v>622.6</v>
      </c>
      <c r="G372" s="58">
        <v>135</v>
      </c>
      <c r="H372" s="58">
        <v>281</v>
      </c>
      <c r="I372" s="58">
        <f t="shared" si="114"/>
        <v>45478.6</v>
      </c>
      <c r="J372" s="58">
        <f t="shared" si="115"/>
        <v>146421.4</v>
      </c>
      <c r="K372" s="58">
        <f t="shared" si="116"/>
        <v>146420</v>
      </c>
      <c r="L372" s="59">
        <f t="shared" si="117"/>
        <v>0.36242574257425741</v>
      </c>
      <c r="M372" s="60">
        <f t="shared" si="118"/>
        <v>0.47499653465346536</v>
      </c>
      <c r="O372" s="110">
        <v>111000</v>
      </c>
      <c r="P372" s="59">
        <f t="shared" si="119"/>
        <v>0.27475247524752477</v>
      </c>
      <c r="Q372" s="60">
        <f t="shared" si="120"/>
        <v>0.38732326732673267</v>
      </c>
      <c r="R372" s="112">
        <f t="shared" si="121"/>
        <v>0.38856089108910891</v>
      </c>
      <c r="S372" s="119">
        <f t="shared" si="132"/>
        <v>111100</v>
      </c>
      <c r="T372" s="60">
        <f t="shared" si="122"/>
        <v>0.27500000000000002</v>
      </c>
      <c r="U372" s="112">
        <f t="shared" si="123"/>
        <v>0.38757079207920792</v>
      </c>
      <c r="V372" s="119">
        <f t="shared" si="128"/>
        <v>146421</v>
      </c>
      <c r="W372" s="60">
        <f t="shared" si="124"/>
        <v>0.36242821782178219</v>
      </c>
      <c r="X372" s="112">
        <f t="shared" si="125"/>
        <v>0.47499900990099009</v>
      </c>
      <c r="Y372" s="119">
        <f t="shared" si="129"/>
        <v>145921</v>
      </c>
      <c r="Z372" s="60">
        <f t="shared" si="126"/>
        <v>0.36119059405940596</v>
      </c>
      <c r="AA372" s="112">
        <f t="shared" si="127"/>
        <v>0.47376138613861385</v>
      </c>
      <c r="AB372" s="67"/>
      <c r="AC372" s="67"/>
      <c r="AE372" s="90">
        <v>111000</v>
      </c>
      <c r="AF372" s="91">
        <f t="shared" si="130"/>
        <v>0.27475247524752477</v>
      </c>
      <c r="AG372" s="92">
        <f t="shared" si="131"/>
        <v>0.38732326732673267</v>
      </c>
    </row>
    <row r="373" spans="1:33" x14ac:dyDescent="0.25">
      <c r="A373" s="66">
        <v>371000</v>
      </c>
      <c r="B373" s="84" t="s">
        <v>69</v>
      </c>
      <c r="C373" s="57">
        <v>405000</v>
      </c>
      <c r="D373" s="58">
        <f t="shared" si="111"/>
        <v>192375</v>
      </c>
      <c r="E373" s="58">
        <f t="shared" si="112"/>
        <v>44550</v>
      </c>
      <c r="F373" s="58">
        <f t="shared" si="113"/>
        <v>622.6</v>
      </c>
      <c r="G373" s="58">
        <v>135</v>
      </c>
      <c r="H373" s="58">
        <v>281</v>
      </c>
      <c r="I373" s="58">
        <f t="shared" si="114"/>
        <v>45588.6</v>
      </c>
      <c r="J373" s="58">
        <f t="shared" si="115"/>
        <v>146786.4</v>
      </c>
      <c r="K373" s="58">
        <f t="shared" si="116"/>
        <v>146780</v>
      </c>
      <c r="L373" s="59">
        <f t="shared" si="117"/>
        <v>0.36241975308641977</v>
      </c>
      <c r="M373" s="60">
        <f t="shared" si="118"/>
        <v>0.47498419753086424</v>
      </c>
      <c r="O373" s="110">
        <v>111300</v>
      </c>
      <c r="P373" s="59">
        <f t="shared" si="119"/>
        <v>0.27481481481481479</v>
      </c>
      <c r="Q373" s="60">
        <f t="shared" si="120"/>
        <v>0.38737925925925926</v>
      </c>
      <c r="R373" s="112">
        <f t="shared" si="121"/>
        <v>0.38861382716049386</v>
      </c>
      <c r="S373" s="119">
        <f t="shared" si="132"/>
        <v>111375</v>
      </c>
      <c r="T373" s="60">
        <f t="shared" si="122"/>
        <v>0.27500000000000002</v>
      </c>
      <c r="U373" s="112">
        <f t="shared" si="123"/>
        <v>0.38756444444444443</v>
      </c>
      <c r="V373" s="119">
        <f t="shared" si="128"/>
        <v>146786</v>
      </c>
      <c r="W373" s="60">
        <f t="shared" si="124"/>
        <v>0.36243456790123457</v>
      </c>
      <c r="X373" s="112">
        <f t="shared" si="125"/>
        <v>0.47499901234567904</v>
      </c>
      <c r="Y373" s="119">
        <f t="shared" si="129"/>
        <v>146286</v>
      </c>
      <c r="Z373" s="60">
        <f t="shared" si="126"/>
        <v>0.36120000000000002</v>
      </c>
      <c r="AA373" s="112">
        <f t="shared" si="127"/>
        <v>0.47376444444444443</v>
      </c>
      <c r="AB373" s="67"/>
      <c r="AC373" s="67"/>
      <c r="AE373" s="90">
        <v>111300</v>
      </c>
      <c r="AF373" s="91">
        <f t="shared" si="130"/>
        <v>0.27481481481481479</v>
      </c>
      <c r="AG373" s="92">
        <f t="shared" si="131"/>
        <v>0.38737925925925926</v>
      </c>
    </row>
    <row r="374" spans="1:33" x14ac:dyDescent="0.25">
      <c r="A374" s="66">
        <v>372000</v>
      </c>
      <c r="B374" s="84" t="s">
        <v>69</v>
      </c>
      <c r="C374" s="57">
        <v>406000</v>
      </c>
      <c r="D374" s="58">
        <f t="shared" si="111"/>
        <v>192850</v>
      </c>
      <c r="E374" s="58">
        <f t="shared" si="112"/>
        <v>44660</v>
      </c>
      <c r="F374" s="58">
        <f t="shared" si="113"/>
        <v>622.6</v>
      </c>
      <c r="G374" s="58">
        <v>135</v>
      </c>
      <c r="H374" s="58">
        <v>281</v>
      </c>
      <c r="I374" s="58">
        <f t="shared" si="114"/>
        <v>45698.6</v>
      </c>
      <c r="J374" s="58">
        <f t="shared" si="115"/>
        <v>147151.4</v>
      </c>
      <c r="K374" s="58">
        <f t="shared" si="116"/>
        <v>147150</v>
      </c>
      <c r="L374" s="59">
        <f t="shared" si="117"/>
        <v>0.3624384236453202</v>
      </c>
      <c r="M374" s="60">
        <f t="shared" si="118"/>
        <v>0.47499655172413796</v>
      </c>
      <c r="O374" s="110">
        <v>111600</v>
      </c>
      <c r="P374" s="59">
        <f t="shared" si="119"/>
        <v>0.27487684729064038</v>
      </c>
      <c r="Q374" s="60">
        <f t="shared" si="120"/>
        <v>0.38743497536945815</v>
      </c>
      <c r="R374" s="112">
        <f t="shared" si="121"/>
        <v>0.38866650246305418</v>
      </c>
      <c r="S374" s="119">
        <f t="shared" si="132"/>
        <v>111650</v>
      </c>
      <c r="T374" s="60">
        <f t="shared" si="122"/>
        <v>0.27500000000000002</v>
      </c>
      <c r="U374" s="112">
        <f t="shared" si="123"/>
        <v>0.38755812807881773</v>
      </c>
      <c r="V374" s="119">
        <f t="shared" si="128"/>
        <v>147151</v>
      </c>
      <c r="W374" s="60">
        <f t="shared" si="124"/>
        <v>0.36244088669950741</v>
      </c>
      <c r="X374" s="112">
        <f t="shared" si="125"/>
        <v>0.47499901477832512</v>
      </c>
      <c r="Y374" s="119">
        <f t="shared" si="129"/>
        <v>146651</v>
      </c>
      <c r="Z374" s="60">
        <f t="shared" si="126"/>
        <v>0.36120935960591133</v>
      </c>
      <c r="AA374" s="112">
        <f t="shared" si="127"/>
        <v>0.47376748768472909</v>
      </c>
      <c r="AB374" s="67"/>
      <c r="AC374" s="67"/>
      <c r="AE374" s="90">
        <v>111600</v>
      </c>
      <c r="AF374" s="91">
        <f t="shared" si="130"/>
        <v>0.27487684729064038</v>
      </c>
      <c r="AG374" s="92">
        <f t="shared" si="131"/>
        <v>0.38743497536945815</v>
      </c>
    </row>
    <row r="375" spans="1:33" x14ac:dyDescent="0.25">
      <c r="A375" s="66">
        <v>373000</v>
      </c>
      <c r="B375" s="84" t="s">
        <v>69</v>
      </c>
      <c r="C375" s="57">
        <v>407000</v>
      </c>
      <c r="D375" s="58">
        <f t="shared" si="111"/>
        <v>193325</v>
      </c>
      <c r="E375" s="58">
        <f t="shared" si="112"/>
        <v>44770</v>
      </c>
      <c r="F375" s="58">
        <f t="shared" si="113"/>
        <v>622.6</v>
      </c>
      <c r="G375" s="58">
        <v>135</v>
      </c>
      <c r="H375" s="58">
        <v>281</v>
      </c>
      <c r="I375" s="58">
        <f t="shared" si="114"/>
        <v>45808.6</v>
      </c>
      <c r="J375" s="58">
        <f t="shared" si="115"/>
        <v>147516.4</v>
      </c>
      <c r="K375" s="58">
        <f t="shared" si="116"/>
        <v>147510</v>
      </c>
      <c r="L375" s="59">
        <f t="shared" si="117"/>
        <v>0.36243243243243245</v>
      </c>
      <c r="M375" s="60">
        <f t="shared" si="118"/>
        <v>0.47498427518427522</v>
      </c>
      <c r="O375" s="110">
        <v>111900</v>
      </c>
      <c r="P375" s="59">
        <f t="shared" si="119"/>
        <v>0.27493857493857493</v>
      </c>
      <c r="Q375" s="60">
        <f t="shared" si="120"/>
        <v>0.3874904176904177</v>
      </c>
      <c r="R375" s="112">
        <f t="shared" si="121"/>
        <v>0.38871891891891891</v>
      </c>
      <c r="S375" s="119">
        <f t="shared" si="132"/>
        <v>111925</v>
      </c>
      <c r="T375" s="60">
        <f t="shared" si="122"/>
        <v>0.27500000000000002</v>
      </c>
      <c r="U375" s="112">
        <f t="shared" si="123"/>
        <v>0.38755184275184279</v>
      </c>
      <c r="V375" s="119">
        <f t="shared" si="128"/>
        <v>147516</v>
      </c>
      <c r="W375" s="60">
        <f t="shared" si="124"/>
        <v>0.36244717444717445</v>
      </c>
      <c r="X375" s="112">
        <f t="shared" si="125"/>
        <v>0.47499901719901721</v>
      </c>
      <c r="Y375" s="119">
        <f t="shared" si="129"/>
        <v>147016</v>
      </c>
      <c r="Z375" s="60">
        <f t="shared" si="126"/>
        <v>0.36121867321867324</v>
      </c>
      <c r="AA375" s="112">
        <f t="shared" si="127"/>
        <v>0.473770515970516</v>
      </c>
      <c r="AB375" s="67"/>
      <c r="AC375" s="67"/>
      <c r="AE375" s="90">
        <v>111900</v>
      </c>
      <c r="AF375" s="91">
        <f t="shared" si="130"/>
        <v>0.27493857493857493</v>
      </c>
      <c r="AG375" s="92">
        <f t="shared" si="131"/>
        <v>0.3874904176904177</v>
      </c>
    </row>
    <row r="376" spans="1:33" x14ac:dyDescent="0.25">
      <c r="A376" s="66">
        <v>374000</v>
      </c>
      <c r="B376" s="84" t="s">
        <v>69</v>
      </c>
      <c r="C376" s="57">
        <v>408000</v>
      </c>
      <c r="D376" s="58">
        <f t="shared" si="111"/>
        <v>193800</v>
      </c>
      <c r="E376" s="58">
        <f t="shared" si="112"/>
        <v>44880</v>
      </c>
      <c r="F376" s="58">
        <f t="shared" si="113"/>
        <v>622.6</v>
      </c>
      <c r="G376" s="58">
        <v>135</v>
      </c>
      <c r="H376" s="58">
        <v>281</v>
      </c>
      <c r="I376" s="58">
        <f t="shared" si="114"/>
        <v>45918.6</v>
      </c>
      <c r="J376" s="58">
        <f t="shared" si="115"/>
        <v>147881.4</v>
      </c>
      <c r="K376" s="58">
        <f t="shared" si="116"/>
        <v>147880</v>
      </c>
      <c r="L376" s="59">
        <f t="shared" si="117"/>
        <v>0.36245098039215684</v>
      </c>
      <c r="M376" s="60">
        <f t="shared" si="118"/>
        <v>0.47499656862745099</v>
      </c>
      <c r="O376" s="110">
        <v>112200</v>
      </c>
      <c r="P376" s="59">
        <f t="shared" si="119"/>
        <v>0.27500000000000002</v>
      </c>
      <c r="Q376" s="60">
        <f t="shared" si="120"/>
        <v>0.38754558823529411</v>
      </c>
      <c r="R376" s="112">
        <f t="shared" si="121"/>
        <v>0.38877107843137254</v>
      </c>
      <c r="S376" s="119">
        <f t="shared" si="132"/>
        <v>112200</v>
      </c>
      <c r="T376" s="60">
        <f t="shared" si="122"/>
        <v>0.27500000000000002</v>
      </c>
      <c r="U376" s="112">
        <f t="shared" si="123"/>
        <v>0.38754558823529411</v>
      </c>
      <c r="V376" s="119">
        <f t="shared" si="128"/>
        <v>147881</v>
      </c>
      <c r="W376" s="60">
        <f t="shared" si="124"/>
        <v>0.36245343137254904</v>
      </c>
      <c r="X376" s="112">
        <f t="shared" si="125"/>
        <v>0.47499901960784313</v>
      </c>
      <c r="Y376" s="119">
        <f t="shared" si="129"/>
        <v>147381</v>
      </c>
      <c r="Z376" s="60">
        <f t="shared" si="126"/>
        <v>0.36122794117647061</v>
      </c>
      <c r="AA376" s="112">
        <f t="shared" si="127"/>
        <v>0.4737735294117647</v>
      </c>
      <c r="AB376" s="67"/>
      <c r="AC376" s="67"/>
      <c r="AE376" s="90">
        <v>112200</v>
      </c>
      <c r="AF376" s="91">
        <f t="shared" si="130"/>
        <v>0.27500000000000002</v>
      </c>
      <c r="AG376" s="92">
        <f t="shared" si="131"/>
        <v>0.38754558823529411</v>
      </c>
    </row>
    <row r="377" spans="1:33" x14ac:dyDescent="0.25">
      <c r="A377" s="66">
        <v>375000</v>
      </c>
      <c r="B377" s="84" t="s">
        <v>69</v>
      </c>
      <c r="C377" s="57">
        <v>410000</v>
      </c>
      <c r="D377" s="58">
        <f t="shared" si="111"/>
        <v>194750</v>
      </c>
      <c r="E377" s="58">
        <f t="shared" si="112"/>
        <v>45100</v>
      </c>
      <c r="F377" s="58">
        <f t="shared" si="113"/>
        <v>622.6</v>
      </c>
      <c r="G377" s="58">
        <v>135</v>
      </c>
      <c r="H377" s="58">
        <v>281</v>
      </c>
      <c r="I377" s="58">
        <f t="shared" si="114"/>
        <v>46138.6</v>
      </c>
      <c r="J377" s="58">
        <f t="shared" si="115"/>
        <v>148611.4</v>
      </c>
      <c r="K377" s="58">
        <f t="shared" si="116"/>
        <v>148610</v>
      </c>
      <c r="L377" s="59">
        <f t="shared" si="117"/>
        <v>0.36246341463414633</v>
      </c>
      <c r="M377" s="60">
        <f t="shared" si="118"/>
        <v>0.47499658536585365</v>
      </c>
      <c r="O377" s="110">
        <v>112500</v>
      </c>
      <c r="P377" s="59">
        <f t="shared" si="119"/>
        <v>0.27439024390243905</v>
      </c>
      <c r="Q377" s="60">
        <f t="shared" si="120"/>
        <v>0.38692341463414637</v>
      </c>
      <c r="R377" s="112">
        <f t="shared" si="121"/>
        <v>0.38814292682926832</v>
      </c>
      <c r="S377" s="119">
        <f t="shared" si="132"/>
        <v>112750</v>
      </c>
      <c r="T377" s="60">
        <f t="shared" si="122"/>
        <v>0.27500000000000002</v>
      </c>
      <c r="U377" s="112">
        <f t="shared" si="123"/>
        <v>0.38753317073170734</v>
      </c>
      <c r="V377" s="119">
        <f t="shared" si="128"/>
        <v>148611</v>
      </c>
      <c r="W377" s="60">
        <f t="shared" si="124"/>
        <v>0.36246585365853656</v>
      </c>
      <c r="X377" s="112">
        <f t="shared" si="125"/>
        <v>0.47499902439024394</v>
      </c>
      <c r="Y377" s="119">
        <f t="shared" si="129"/>
        <v>148111</v>
      </c>
      <c r="Z377" s="60">
        <f t="shared" si="126"/>
        <v>0.36124634146341461</v>
      </c>
      <c r="AA377" s="112">
        <f t="shared" si="127"/>
        <v>0.47377951219512199</v>
      </c>
      <c r="AB377" s="67"/>
      <c r="AC377" s="67"/>
      <c r="AE377" s="90">
        <v>112500</v>
      </c>
      <c r="AF377" s="91">
        <f t="shared" si="130"/>
        <v>0.27439024390243905</v>
      </c>
      <c r="AG377" s="92">
        <f t="shared" si="131"/>
        <v>0.38692341463414637</v>
      </c>
    </row>
    <row r="378" spans="1:33" x14ac:dyDescent="0.25">
      <c r="A378" s="66">
        <v>376000</v>
      </c>
      <c r="B378" s="84" t="s">
        <v>69</v>
      </c>
      <c r="C378" s="57">
        <v>411000</v>
      </c>
      <c r="D378" s="58">
        <f t="shared" si="111"/>
        <v>195225</v>
      </c>
      <c r="E378" s="58">
        <f t="shared" si="112"/>
        <v>45210</v>
      </c>
      <c r="F378" s="58">
        <f t="shared" si="113"/>
        <v>622.6</v>
      </c>
      <c r="G378" s="58">
        <v>135</v>
      </c>
      <c r="H378" s="58">
        <v>281</v>
      </c>
      <c r="I378" s="58">
        <f t="shared" si="114"/>
        <v>46248.6</v>
      </c>
      <c r="J378" s="58">
        <f t="shared" si="115"/>
        <v>148976.4</v>
      </c>
      <c r="K378" s="58">
        <f t="shared" si="116"/>
        <v>148970</v>
      </c>
      <c r="L378" s="59">
        <f t="shared" si="117"/>
        <v>0.36245742092457423</v>
      </c>
      <c r="M378" s="60">
        <f t="shared" si="118"/>
        <v>0.47498442822384429</v>
      </c>
      <c r="O378" s="110">
        <v>112800</v>
      </c>
      <c r="P378" s="59">
        <f t="shared" si="119"/>
        <v>0.27445255474452557</v>
      </c>
      <c r="Q378" s="60">
        <f t="shared" si="120"/>
        <v>0.38697956204379563</v>
      </c>
      <c r="R378" s="112">
        <f t="shared" si="121"/>
        <v>0.38819610705596108</v>
      </c>
      <c r="S378" s="119">
        <f t="shared" si="132"/>
        <v>113025</v>
      </c>
      <c r="T378" s="60">
        <f t="shared" si="122"/>
        <v>0.27500000000000002</v>
      </c>
      <c r="U378" s="112">
        <f t="shared" si="123"/>
        <v>0.38752700729927009</v>
      </c>
      <c r="V378" s="119">
        <f t="shared" si="128"/>
        <v>148976</v>
      </c>
      <c r="W378" s="60">
        <f t="shared" si="124"/>
        <v>0.36247201946472019</v>
      </c>
      <c r="X378" s="112">
        <f t="shared" si="125"/>
        <v>0.47499902676399031</v>
      </c>
      <c r="Y378" s="119">
        <f t="shared" si="129"/>
        <v>148476</v>
      </c>
      <c r="Z378" s="60">
        <f t="shared" si="126"/>
        <v>0.36125547445255474</v>
      </c>
      <c r="AA378" s="112">
        <f t="shared" si="127"/>
        <v>0.47378248175182486</v>
      </c>
      <c r="AB378" s="67"/>
      <c r="AC378" s="67"/>
      <c r="AE378" s="90">
        <v>112800</v>
      </c>
      <c r="AF378" s="91">
        <f t="shared" si="130"/>
        <v>0.27445255474452557</v>
      </c>
      <c r="AG378" s="92">
        <f t="shared" si="131"/>
        <v>0.38697956204379563</v>
      </c>
    </row>
    <row r="379" spans="1:33" x14ac:dyDescent="0.25">
      <c r="A379" s="66">
        <v>377000</v>
      </c>
      <c r="B379" s="84" t="s">
        <v>69</v>
      </c>
      <c r="C379" s="57">
        <v>412000</v>
      </c>
      <c r="D379" s="58">
        <f t="shared" si="111"/>
        <v>195700</v>
      </c>
      <c r="E379" s="58">
        <f t="shared" si="112"/>
        <v>45320</v>
      </c>
      <c r="F379" s="58">
        <f t="shared" si="113"/>
        <v>622.6</v>
      </c>
      <c r="G379" s="58">
        <v>135</v>
      </c>
      <c r="H379" s="58">
        <v>281</v>
      </c>
      <c r="I379" s="58">
        <f t="shared" si="114"/>
        <v>46358.6</v>
      </c>
      <c r="J379" s="58">
        <f t="shared" si="115"/>
        <v>149341.4</v>
      </c>
      <c r="K379" s="58">
        <f t="shared" si="116"/>
        <v>149340</v>
      </c>
      <c r="L379" s="59">
        <f t="shared" si="117"/>
        <v>0.36247572815533979</v>
      </c>
      <c r="M379" s="60">
        <f t="shared" si="118"/>
        <v>0.47499660194174759</v>
      </c>
      <c r="O379" s="110">
        <v>113100</v>
      </c>
      <c r="P379" s="59">
        <f t="shared" si="119"/>
        <v>0.27451456310679612</v>
      </c>
      <c r="Q379" s="60">
        <f t="shared" si="120"/>
        <v>0.38703543689320391</v>
      </c>
      <c r="R379" s="112">
        <f t="shared" si="121"/>
        <v>0.38824902912621362</v>
      </c>
      <c r="S379" s="119">
        <f t="shared" si="132"/>
        <v>113300</v>
      </c>
      <c r="T379" s="60">
        <f t="shared" si="122"/>
        <v>0.27500000000000002</v>
      </c>
      <c r="U379" s="112">
        <f t="shared" si="123"/>
        <v>0.38752087378640776</v>
      </c>
      <c r="V379" s="119">
        <f t="shared" si="128"/>
        <v>149341</v>
      </c>
      <c r="W379" s="60">
        <f t="shared" si="124"/>
        <v>0.36247815533980582</v>
      </c>
      <c r="X379" s="112">
        <f t="shared" si="125"/>
        <v>0.47499902912621361</v>
      </c>
      <c r="Y379" s="119">
        <f t="shared" si="129"/>
        <v>148841</v>
      </c>
      <c r="Z379" s="60">
        <f t="shared" si="126"/>
        <v>0.36126456310679611</v>
      </c>
      <c r="AA379" s="112">
        <f t="shared" si="127"/>
        <v>0.4737854368932039</v>
      </c>
      <c r="AB379" s="67"/>
      <c r="AC379" s="67"/>
      <c r="AE379" s="90">
        <v>113100</v>
      </c>
      <c r="AF379" s="91">
        <f t="shared" si="130"/>
        <v>0.27451456310679612</v>
      </c>
      <c r="AG379" s="92">
        <f t="shared" si="131"/>
        <v>0.38703543689320391</v>
      </c>
    </row>
    <row r="380" spans="1:33" x14ac:dyDescent="0.25">
      <c r="A380" s="66">
        <v>378000</v>
      </c>
      <c r="B380" s="84" t="s">
        <v>69</v>
      </c>
      <c r="C380" s="57">
        <v>413000</v>
      </c>
      <c r="D380" s="58">
        <f t="shared" si="111"/>
        <v>196175</v>
      </c>
      <c r="E380" s="58">
        <f t="shared" si="112"/>
        <v>45430</v>
      </c>
      <c r="F380" s="58">
        <f t="shared" si="113"/>
        <v>622.6</v>
      </c>
      <c r="G380" s="58">
        <v>135</v>
      </c>
      <c r="H380" s="58">
        <v>281</v>
      </c>
      <c r="I380" s="58">
        <f t="shared" si="114"/>
        <v>46468.6</v>
      </c>
      <c r="J380" s="58">
        <f t="shared" si="115"/>
        <v>149706.4</v>
      </c>
      <c r="K380" s="58">
        <f t="shared" si="116"/>
        <v>149700</v>
      </c>
      <c r="L380" s="59">
        <f t="shared" si="117"/>
        <v>0.36246973365617435</v>
      </c>
      <c r="M380" s="60">
        <f t="shared" si="118"/>
        <v>0.47498450363196126</v>
      </c>
      <c r="O380" s="110">
        <v>113400</v>
      </c>
      <c r="P380" s="59">
        <f t="shared" si="119"/>
        <v>0.27457627118644068</v>
      </c>
      <c r="Q380" s="60">
        <f t="shared" si="120"/>
        <v>0.38709104116222759</v>
      </c>
      <c r="R380" s="112">
        <f t="shared" si="121"/>
        <v>0.38830169491525424</v>
      </c>
      <c r="S380" s="119">
        <f t="shared" si="132"/>
        <v>113575</v>
      </c>
      <c r="T380" s="60">
        <f t="shared" si="122"/>
        <v>0.27500000000000002</v>
      </c>
      <c r="U380" s="112">
        <f t="shared" si="123"/>
        <v>0.38751476997578693</v>
      </c>
      <c r="V380" s="119">
        <f t="shared" si="128"/>
        <v>149706</v>
      </c>
      <c r="W380" s="60">
        <f t="shared" si="124"/>
        <v>0.36248426150121066</v>
      </c>
      <c r="X380" s="112">
        <f t="shared" si="125"/>
        <v>0.47499903147699757</v>
      </c>
      <c r="Y380" s="119">
        <f t="shared" si="129"/>
        <v>149206</v>
      </c>
      <c r="Z380" s="60">
        <f t="shared" si="126"/>
        <v>0.36127360774818401</v>
      </c>
      <c r="AA380" s="112">
        <f t="shared" si="127"/>
        <v>0.47378837772397098</v>
      </c>
      <c r="AB380" s="67"/>
      <c r="AC380" s="67"/>
      <c r="AE380" s="90">
        <v>113400</v>
      </c>
      <c r="AF380" s="91">
        <f t="shared" si="130"/>
        <v>0.27457627118644068</v>
      </c>
      <c r="AG380" s="92">
        <f t="shared" si="131"/>
        <v>0.38709104116222759</v>
      </c>
    </row>
    <row r="381" spans="1:33" x14ac:dyDescent="0.25">
      <c r="A381" s="66">
        <v>379000</v>
      </c>
      <c r="B381" s="84" t="s">
        <v>69</v>
      </c>
      <c r="C381" s="57">
        <v>414000</v>
      </c>
      <c r="D381" s="58">
        <f t="shared" si="111"/>
        <v>196650</v>
      </c>
      <c r="E381" s="58">
        <f t="shared" si="112"/>
        <v>45540</v>
      </c>
      <c r="F381" s="58">
        <f t="shared" si="113"/>
        <v>622.6</v>
      </c>
      <c r="G381" s="58">
        <v>135</v>
      </c>
      <c r="H381" s="58">
        <v>281</v>
      </c>
      <c r="I381" s="58">
        <f t="shared" si="114"/>
        <v>46578.6</v>
      </c>
      <c r="J381" s="58">
        <f t="shared" si="115"/>
        <v>150071.4</v>
      </c>
      <c r="K381" s="58">
        <f t="shared" si="116"/>
        <v>150070</v>
      </c>
      <c r="L381" s="59">
        <f t="shared" si="117"/>
        <v>0.36248792270531399</v>
      </c>
      <c r="M381" s="60">
        <f t="shared" si="118"/>
        <v>0.47499661835748791</v>
      </c>
      <c r="O381" s="110">
        <v>113700</v>
      </c>
      <c r="P381" s="59">
        <f t="shared" si="119"/>
        <v>0.27463768115942028</v>
      </c>
      <c r="Q381" s="60">
        <f t="shared" si="120"/>
        <v>0.3871463768115942</v>
      </c>
      <c r="R381" s="112">
        <f t="shared" si="121"/>
        <v>0.38835410628019323</v>
      </c>
      <c r="S381" s="119">
        <f t="shared" si="132"/>
        <v>113850</v>
      </c>
      <c r="T381" s="60">
        <f t="shared" si="122"/>
        <v>0.27500000000000002</v>
      </c>
      <c r="U381" s="112">
        <f t="shared" si="123"/>
        <v>0.38750869565217394</v>
      </c>
      <c r="V381" s="119">
        <f t="shared" si="128"/>
        <v>150071</v>
      </c>
      <c r="W381" s="60">
        <f t="shared" si="124"/>
        <v>0.36249033816425119</v>
      </c>
      <c r="X381" s="112">
        <f t="shared" si="125"/>
        <v>0.47499903381642511</v>
      </c>
      <c r="Y381" s="119">
        <f t="shared" si="129"/>
        <v>149571</v>
      </c>
      <c r="Z381" s="60">
        <f t="shared" si="126"/>
        <v>0.36128260869565215</v>
      </c>
      <c r="AA381" s="112">
        <f t="shared" si="127"/>
        <v>0.47379130434782613</v>
      </c>
      <c r="AB381" s="67"/>
      <c r="AC381" s="67"/>
      <c r="AE381" s="90">
        <v>113700</v>
      </c>
      <c r="AF381" s="91">
        <f t="shared" si="130"/>
        <v>0.27463768115942028</v>
      </c>
      <c r="AG381" s="92">
        <f t="shared" si="131"/>
        <v>0.3871463768115942</v>
      </c>
    </row>
    <row r="382" spans="1:33" x14ac:dyDescent="0.25">
      <c r="A382" s="66">
        <v>380000</v>
      </c>
      <c r="B382" s="84" t="s">
        <v>69</v>
      </c>
      <c r="C382" s="57">
        <v>415000</v>
      </c>
      <c r="D382" s="58">
        <f t="shared" si="111"/>
        <v>197125</v>
      </c>
      <c r="E382" s="58">
        <f t="shared" si="112"/>
        <v>45650</v>
      </c>
      <c r="F382" s="58">
        <f t="shared" si="113"/>
        <v>622.6</v>
      </c>
      <c r="G382" s="58">
        <v>135</v>
      </c>
      <c r="H382" s="58">
        <v>281</v>
      </c>
      <c r="I382" s="58">
        <f t="shared" si="114"/>
        <v>46688.6</v>
      </c>
      <c r="J382" s="58">
        <f t="shared" si="115"/>
        <v>150436.4</v>
      </c>
      <c r="K382" s="58">
        <f t="shared" si="116"/>
        <v>150430</v>
      </c>
      <c r="L382" s="59">
        <f t="shared" si="117"/>
        <v>0.36248192771084337</v>
      </c>
      <c r="M382" s="60">
        <f t="shared" si="118"/>
        <v>0.47498457831325303</v>
      </c>
      <c r="O382" s="110">
        <v>114000</v>
      </c>
      <c r="P382" s="59">
        <f t="shared" si="119"/>
        <v>0.27469879518072288</v>
      </c>
      <c r="Q382" s="60">
        <f t="shared" si="120"/>
        <v>0.38720144578313254</v>
      </c>
      <c r="R382" s="112">
        <f t="shared" si="121"/>
        <v>0.38840626506024095</v>
      </c>
      <c r="S382" s="119">
        <f t="shared" si="132"/>
        <v>114125</v>
      </c>
      <c r="T382" s="60">
        <f t="shared" si="122"/>
        <v>0.27500000000000002</v>
      </c>
      <c r="U382" s="112">
        <f t="shared" si="123"/>
        <v>0.38750265060240963</v>
      </c>
      <c r="V382" s="119">
        <f t="shared" si="128"/>
        <v>150436</v>
      </c>
      <c r="W382" s="60">
        <f t="shared" si="124"/>
        <v>0.36249638554216868</v>
      </c>
      <c r="X382" s="112">
        <f t="shared" si="125"/>
        <v>0.47499903614457833</v>
      </c>
      <c r="Y382" s="119">
        <f t="shared" si="129"/>
        <v>149936</v>
      </c>
      <c r="Z382" s="60">
        <f t="shared" si="126"/>
        <v>0.36129156626506026</v>
      </c>
      <c r="AA382" s="112">
        <f t="shared" si="127"/>
        <v>0.47379421686746992</v>
      </c>
      <c r="AB382" s="67"/>
      <c r="AC382" s="67"/>
      <c r="AE382" s="90">
        <v>114000</v>
      </c>
      <c r="AF382" s="91">
        <f t="shared" si="130"/>
        <v>0.27469879518072288</v>
      </c>
      <c r="AG382" s="92">
        <f t="shared" si="131"/>
        <v>0.38720144578313254</v>
      </c>
    </row>
    <row r="383" spans="1:33" x14ac:dyDescent="0.25">
      <c r="A383" s="66">
        <v>381000</v>
      </c>
      <c r="B383" s="84" t="s">
        <v>69</v>
      </c>
      <c r="C383" s="57">
        <v>416000</v>
      </c>
      <c r="D383" s="58">
        <f t="shared" si="111"/>
        <v>197600</v>
      </c>
      <c r="E383" s="58">
        <f t="shared" si="112"/>
        <v>45760</v>
      </c>
      <c r="F383" s="58">
        <f t="shared" si="113"/>
        <v>622.6</v>
      </c>
      <c r="G383" s="58">
        <v>135</v>
      </c>
      <c r="H383" s="58">
        <v>281</v>
      </c>
      <c r="I383" s="58">
        <f t="shared" si="114"/>
        <v>46798.6</v>
      </c>
      <c r="J383" s="58">
        <f t="shared" si="115"/>
        <v>150801.4</v>
      </c>
      <c r="K383" s="58">
        <f t="shared" si="116"/>
        <v>150800</v>
      </c>
      <c r="L383" s="59">
        <f t="shared" si="117"/>
        <v>0.36249999999999999</v>
      </c>
      <c r="M383" s="60">
        <f t="shared" si="118"/>
        <v>0.47499663461538461</v>
      </c>
      <c r="O383" s="110">
        <v>114300</v>
      </c>
      <c r="P383" s="59">
        <f t="shared" si="119"/>
        <v>0.27475961538461541</v>
      </c>
      <c r="Q383" s="60">
        <f t="shared" si="120"/>
        <v>0.38725625000000002</v>
      </c>
      <c r="R383" s="112">
        <f t="shared" si="121"/>
        <v>0.3884581730769231</v>
      </c>
      <c r="S383" s="119">
        <f t="shared" si="132"/>
        <v>114400</v>
      </c>
      <c r="T383" s="60">
        <f t="shared" si="122"/>
        <v>0.27500000000000002</v>
      </c>
      <c r="U383" s="112">
        <f t="shared" si="123"/>
        <v>0.38749663461538464</v>
      </c>
      <c r="V383" s="119">
        <f t="shared" si="128"/>
        <v>150801</v>
      </c>
      <c r="W383" s="60">
        <f t="shared" si="124"/>
        <v>0.36250240384615384</v>
      </c>
      <c r="X383" s="112">
        <f t="shared" si="125"/>
        <v>0.47499903846153846</v>
      </c>
      <c r="Y383" s="119">
        <f t="shared" si="129"/>
        <v>150301</v>
      </c>
      <c r="Z383" s="60">
        <f t="shared" si="126"/>
        <v>0.36130048076923077</v>
      </c>
      <c r="AA383" s="112">
        <f t="shared" si="127"/>
        <v>0.47379711538461539</v>
      </c>
      <c r="AB383" s="67"/>
      <c r="AC383" s="67"/>
      <c r="AE383" s="90">
        <v>114300</v>
      </c>
      <c r="AF383" s="91">
        <f t="shared" si="130"/>
        <v>0.27475961538461541</v>
      </c>
      <c r="AG383" s="92">
        <f t="shared" si="131"/>
        <v>0.38725625000000002</v>
      </c>
    </row>
    <row r="384" spans="1:33" x14ac:dyDescent="0.25">
      <c r="A384" s="66">
        <v>382000</v>
      </c>
      <c r="B384" s="84" t="s">
        <v>69</v>
      </c>
      <c r="C384" s="57">
        <v>417000</v>
      </c>
      <c r="D384" s="58">
        <f t="shared" si="111"/>
        <v>198075</v>
      </c>
      <c r="E384" s="58">
        <f t="shared" si="112"/>
        <v>45870</v>
      </c>
      <c r="F384" s="58">
        <f t="shared" si="113"/>
        <v>622.6</v>
      </c>
      <c r="G384" s="58">
        <v>135</v>
      </c>
      <c r="H384" s="58">
        <v>281</v>
      </c>
      <c r="I384" s="58">
        <f t="shared" si="114"/>
        <v>46908.6</v>
      </c>
      <c r="J384" s="58">
        <f t="shared" si="115"/>
        <v>151166.39999999999</v>
      </c>
      <c r="K384" s="58">
        <f t="shared" si="116"/>
        <v>151160</v>
      </c>
      <c r="L384" s="59">
        <f t="shared" si="117"/>
        <v>0.36249400479616306</v>
      </c>
      <c r="M384" s="60">
        <f t="shared" si="118"/>
        <v>0.47498465227817749</v>
      </c>
      <c r="O384" s="110">
        <v>114600</v>
      </c>
      <c r="P384" s="59">
        <f t="shared" si="119"/>
        <v>0.27482014388489207</v>
      </c>
      <c r="Q384" s="60">
        <f t="shared" si="120"/>
        <v>0.38731079136690649</v>
      </c>
      <c r="R384" s="112">
        <f t="shared" si="121"/>
        <v>0.38850983213429258</v>
      </c>
      <c r="S384" s="119">
        <f t="shared" si="132"/>
        <v>114675</v>
      </c>
      <c r="T384" s="60">
        <f t="shared" si="122"/>
        <v>0.27500000000000002</v>
      </c>
      <c r="U384" s="112">
        <f t="shared" si="123"/>
        <v>0.38749064748201439</v>
      </c>
      <c r="V384" s="119">
        <f t="shared" si="128"/>
        <v>151166</v>
      </c>
      <c r="W384" s="60">
        <f t="shared" si="124"/>
        <v>0.36250839328537171</v>
      </c>
      <c r="X384" s="112">
        <f t="shared" si="125"/>
        <v>0.47499904076738608</v>
      </c>
      <c r="Y384" s="119">
        <f t="shared" si="129"/>
        <v>150666</v>
      </c>
      <c r="Z384" s="60">
        <f t="shared" si="126"/>
        <v>0.36130935251798563</v>
      </c>
      <c r="AA384" s="112">
        <f t="shared" si="127"/>
        <v>0.4738</v>
      </c>
      <c r="AB384" s="67"/>
      <c r="AC384" s="67"/>
      <c r="AE384" s="90">
        <v>114600</v>
      </c>
      <c r="AF384" s="91">
        <f t="shared" si="130"/>
        <v>0.27482014388489207</v>
      </c>
      <c r="AG384" s="92">
        <f t="shared" si="131"/>
        <v>0.38731079136690649</v>
      </c>
    </row>
    <row r="385" spans="1:33" x14ac:dyDescent="0.25">
      <c r="A385" s="66">
        <v>383000</v>
      </c>
      <c r="B385" s="84" t="s">
        <v>69</v>
      </c>
      <c r="C385" s="57">
        <v>418000</v>
      </c>
      <c r="D385" s="58">
        <f t="shared" si="111"/>
        <v>198550</v>
      </c>
      <c r="E385" s="58">
        <f t="shared" si="112"/>
        <v>45980</v>
      </c>
      <c r="F385" s="58">
        <f t="shared" si="113"/>
        <v>622.6</v>
      </c>
      <c r="G385" s="58">
        <v>135</v>
      </c>
      <c r="H385" s="58">
        <v>281</v>
      </c>
      <c r="I385" s="58">
        <f t="shared" si="114"/>
        <v>47018.6</v>
      </c>
      <c r="J385" s="58">
        <f t="shared" si="115"/>
        <v>151531.4</v>
      </c>
      <c r="K385" s="58">
        <f t="shared" si="116"/>
        <v>151530</v>
      </c>
      <c r="L385" s="59">
        <f t="shared" si="117"/>
        <v>0.36251196172248806</v>
      </c>
      <c r="M385" s="60">
        <f t="shared" si="118"/>
        <v>0.47499665071770336</v>
      </c>
      <c r="O385" s="110">
        <v>114900</v>
      </c>
      <c r="P385" s="59">
        <f t="shared" si="119"/>
        <v>0.27488038277511961</v>
      </c>
      <c r="Q385" s="60">
        <f t="shared" si="120"/>
        <v>0.38736507177033497</v>
      </c>
      <c r="R385" s="112">
        <f t="shared" si="121"/>
        <v>0.38856124401913877</v>
      </c>
      <c r="S385" s="119">
        <f t="shared" si="132"/>
        <v>114950</v>
      </c>
      <c r="T385" s="60">
        <f t="shared" si="122"/>
        <v>0.27500000000000002</v>
      </c>
      <c r="U385" s="112">
        <f t="shared" si="123"/>
        <v>0.38748468899521532</v>
      </c>
      <c r="V385" s="119">
        <f t="shared" si="128"/>
        <v>151531</v>
      </c>
      <c r="W385" s="60">
        <f t="shared" si="124"/>
        <v>0.36251435406698562</v>
      </c>
      <c r="X385" s="112">
        <f t="shared" si="125"/>
        <v>0.47499904306220098</v>
      </c>
      <c r="Y385" s="119">
        <f t="shared" si="129"/>
        <v>151031</v>
      </c>
      <c r="Z385" s="60">
        <f t="shared" si="126"/>
        <v>0.36131818181818182</v>
      </c>
      <c r="AA385" s="112">
        <f t="shared" si="127"/>
        <v>0.47380287081339717</v>
      </c>
      <c r="AB385" s="67"/>
      <c r="AC385" s="67"/>
      <c r="AE385" s="90">
        <v>114900</v>
      </c>
      <c r="AF385" s="91">
        <f t="shared" si="130"/>
        <v>0.27488038277511961</v>
      </c>
      <c r="AG385" s="92">
        <f t="shared" si="131"/>
        <v>0.38736507177033497</v>
      </c>
    </row>
    <row r="386" spans="1:33" x14ac:dyDescent="0.25">
      <c r="A386" s="66">
        <v>384000</v>
      </c>
      <c r="B386" s="84" t="s">
        <v>69</v>
      </c>
      <c r="C386" s="57">
        <v>419000</v>
      </c>
      <c r="D386" s="58">
        <f t="shared" si="111"/>
        <v>199025</v>
      </c>
      <c r="E386" s="58">
        <f t="shared" si="112"/>
        <v>46090</v>
      </c>
      <c r="F386" s="58">
        <f t="shared" si="113"/>
        <v>622.6</v>
      </c>
      <c r="G386" s="58">
        <v>135</v>
      </c>
      <c r="H386" s="58">
        <v>281</v>
      </c>
      <c r="I386" s="58">
        <f t="shared" si="114"/>
        <v>47128.6</v>
      </c>
      <c r="J386" s="58">
        <f t="shared" si="115"/>
        <v>151896.4</v>
      </c>
      <c r="K386" s="58">
        <f t="shared" si="116"/>
        <v>151890</v>
      </c>
      <c r="L386" s="59">
        <f t="shared" si="117"/>
        <v>0.36250596658711215</v>
      </c>
      <c r="M386" s="60">
        <f t="shared" si="118"/>
        <v>0.47498472553699284</v>
      </c>
      <c r="O386" s="110">
        <v>115200</v>
      </c>
      <c r="P386" s="59">
        <f t="shared" si="119"/>
        <v>0.27494033412887831</v>
      </c>
      <c r="Q386" s="60">
        <f t="shared" si="120"/>
        <v>0.38741909307875899</v>
      </c>
      <c r="R386" s="112">
        <f t="shared" si="121"/>
        <v>0.38861241050119333</v>
      </c>
      <c r="S386" s="119">
        <f t="shared" si="132"/>
        <v>115225</v>
      </c>
      <c r="T386" s="60">
        <f t="shared" si="122"/>
        <v>0.27500000000000002</v>
      </c>
      <c r="U386" s="112">
        <f t="shared" si="123"/>
        <v>0.38747875894988071</v>
      </c>
      <c r="V386" s="119">
        <f t="shared" si="128"/>
        <v>151896</v>
      </c>
      <c r="W386" s="60">
        <f t="shared" si="124"/>
        <v>0.36252028639618139</v>
      </c>
      <c r="X386" s="112">
        <f t="shared" si="125"/>
        <v>0.47499904534606208</v>
      </c>
      <c r="Y386" s="119">
        <f t="shared" si="129"/>
        <v>151396</v>
      </c>
      <c r="Z386" s="60">
        <f t="shared" si="126"/>
        <v>0.361326968973747</v>
      </c>
      <c r="AA386" s="112">
        <f t="shared" si="127"/>
        <v>0.47380572792362768</v>
      </c>
      <c r="AB386" s="67"/>
      <c r="AC386" s="67"/>
      <c r="AE386" s="90">
        <v>115200</v>
      </c>
      <c r="AF386" s="91">
        <f t="shared" si="130"/>
        <v>0.27494033412887831</v>
      </c>
      <c r="AG386" s="92">
        <f t="shared" si="131"/>
        <v>0.38741909307875899</v>
      </c>
    </row>
    <row r="387" spans="1:33" x14ac:dyDescent="0.25">
      <c r="A387" s="66">
        <v>385000</v>
      </c>
      <c r="B387" s="84" t="s">
        <v>69</v>
      </c>
      <c r="C387" s="57">
        <v>420000</v>
      </c>
      <c r="D387" s="58">
        <f t="shared" si="111"/>
        <v>199500</v>
      </c>
      <c r="E387" s="58">
        <f t="shared" si="112"/>
        <v>46200</v>
      </c>
      <c r="F387" s="58">
        <f t="shared" si="113"/>
        <v>622.6</v>
      </c>
      <c r="G387" s="58">
        <v>135</v>
      </c>
      <c r="H387" s="58">
        <v>281</v>
      </c>
      <c r="I387" s="58">
        <f t="shared" si="114"/>
        <v>47238.6</v>
      </c>
      <c r="J387" s="58">
        <f t="shared" si="115"/>
        <v>152261.4</v>
      </c>
      <c r="K387" s="58">
        <f t="shared" si="116"/>
        <v>152260</v>
      </c>
      <c r="L387" s="59">
        <f t="shared" si="117"/>
        <v>0.36252380952380953</v>
      </c>
      <c r="M387" s="60">
        <f t="shared" si="118"/>
        <v>0.47499666666666668</v>
      </c>
      <c r="O387" s="110">
        <v>115500</v>
      </c>
      <c r="P387" s="59">
        <f t="shared" si="119"/>
        <v>0.27500000000000002</v>
      </c>
      <c r="Q387" s="60">
        <f t="shared" si="120"/>
        <v>0.38747285714285717</v>
      </c>
      <c r="R387" s="112">
        <f t="shared" si="121"/>
        <v>0.38866333333333336</v>
      </c>
      <c r="S387" s="119">
        <f t="shared" si="132"/>
        <v>115500</v>
      </c>
      <c r="T387" s="60">
        <f t="shared" si="122"/>
        <v>0.27500000000000002</v>
      </c>
      <c r="U387" s="112">
        <f t="shared" si="123"/>
        <v>0.38747285714285717</v>
      </c>
      <c r="V387" s="119">
        <f t="shared" si="128"/>
        <v>152261</v>
      </c>
      <c r="W387" s="60">
        <f t="shared" si="124"/>
        <v>0.3625261904761905</v>
      </c>
      <c r="X387" s="112">
        <f t="shared" si="125"/>
        <v>0.47499904761904765</v>
      </c>
      <c r="Y387" s="119">
        <f t="shared" si="129"/>
        <v>151761</v>
      </c>
      <c r="Z387" s="60">
        <f t="shared" si="126"/>
        <v>0.36133571428571426</v>
      </c>
      <c r="AA387" s="112">
        <f t="shared" si="127"/>
        <v>0.47380857142857147</v>
      </c>
      <c r="AB387" s="67"/>
      <c r="AC387" s="67"/>
      <c r="AE387" s="90">
        <v>115500</v>
      </c>
      <c r="AF387" s="91">
        <f t="shared" si="130"/>
        <v>0.27500000000000002</v>
      </c>
      <c r="AG387" s="92">
        <f t="shared" si="131"/>
        <v>0.38747285714285717</v>
      </c>
    </row>
    <row r="388" spans="1:33" x14ac:dyDescent="0.25">
      <c r="A388" s="66">
        <v>386000</v>
      </c>
      <c r="B388" s="84" t="s">
        <v>69</v>
      </c>
      <c r="C388" s="57">
        <v>422000</v>
      </c>
      <c r="D388" s="58">
        <f t="shared" si="111"/>
        <v>200450</v>
      </c>
      <c r="E388" s="58">
        <f t="shared" si="112"/>
        <v>46420</v>
      </c>
      <c r="F388" s="58">
        <f t="shared" si="113"/>
        <v>622.6</v>
      </c>
      <c r="G388" s="58">
        <v>135</v>
      </c>
      <c r="H388" s="58">
        <v>281</v>
      </c>
      <c r="I388" s="58">
        <f t="shared" si="114"/>
        <v>47458.6</v>
      </c>
      <c r="J388" s="58">
        <f t="shared" si="115"/>
        <v>152991.4</v>
      </c>
      <c r="K388" s="58">
        <f t="shared" si="116"/>
        <v>152990</v>
      </c>
      <c r="L388" s="59">
        <f t="shared" si="117"/>
        <v>0.36253554502369667</v>
      </c>
      <c r="M388" s="60">
        <f t="shared" si="118"/>
        <v>0.47499668246445498</v>
      </c>
      <c r="O388" s="110">
        <v>115800</v>
      </c>
      <c r="P388" s="59">
        <f t="shared" si="119"/>
        <v>0.27440758293838863</v>
      </c>
      <c r="Q388" s="60">
        <f t="shared" si="120"/>
        <v>0.38686872037914694</v>
      </c>
      <c r="R388" s="112">
        <f t="shared" si="121"/>
        <v>0.38805355450236967</v>
      </c>
      <c r="S388" s="119">
        <f t="shared" si="132"/>
        <v>116050</v>
      </c>
      <c r="T388" s="60">
        <f t="shared" si="122"/>
        <v>0.27500000000000002</v>
      </c>
      <c r="U388" s="112">
        <f t="shared" si="123"/>
        <v>0.38746113744075833</v>
      </c>
      <c r="V388" s="119">
        <f t="shared" si="128"/>
        <v>152991</v>
      </c>
      <c r="W388" s="60">
        <f t="shared" si="124"/>
        <v>0.36253791469194313</v>
      </c>
      <c r="X388" s="112">
        <f t="shared" si="125"/>
        <v>0.47499905213270144</v>
      </c>
      <c r="Y388" s="119">
        <f t="shared" si="129"/>
        <v>152491</v>
      </c>
      <c r="Z388" s="60">
        <f t="shared" si="126"/>
        <v>0.3613530805687204</v>
      </c>
      <c r="AA388" s="112">
        <f t="shared" si="127"/>
        <v>0.4738142180094787</v>
      </c>
      <c r="AB388" s="67"/>
      <c r="AC388" s="67"/>
      <c r="AE388" s="90">
        <v>115800</v>
      </c>
      <c r="AF388" s="91">
        <f t="shared" si="130"/>
        <v>0.27440758293838863</v>
      </c>
      <c r="AG388" s="92">
        <f t="shared" si="131"/>
        <v>0.38686872037914694</v>
      </c>
    </row>
    <row r="389" spans="1:33" x14ac:dyDescent="0.25">
      <c r="A389" s="66">
        <v>387000</v>
      </c>
      <c r="B389" s="84" t="s">
        <v>69</v>
      </c>
      <c r="C389" s="57">
        <v>423000</v>
      </c>
      <c r="D389" s="58">
        <f t="shared" si="111"/>
        <v>200925</v>
      </c>
      <c r="E389" s="58">
        <f t="shared" si="112"/>
        <v>46530</v>
      </c>
      <c r="F389" s="58">
        <f t="shared" si="113"/>
        <v>622.6</v>
      </c>
      <c r="G389" s="58">
        <v>135</v>
      </c>
      <c r="H389" s="58">
        <v>281</v>
      </c>
      <c r="I389" s="58">
        <f t="shared" si="114"/>
        <v>47568.6</v>
      </c>
      <c r="J389" s="58">
        <f t="shared" si="115"/>
        <v>153356.4</v>
      </c>
      <c r="K389" s="58">
        <f t="shared" si="116"/>
        <v>153350</v>
      </c>
      <c r="L389" s="59">
        <f t="shared" si="117"/>
        <v>0.36252955082742316</v>
      </c>
      <c r="M389" s="60">
        <f t="shared" si="118"/>
        <v>0.47498486997635936</v>
      </c>
      <c r="O389" s="110">
        <v>116100</v>
      </c>
      <c r="P389" s="59">
        <f t="shared" si="119"/>
        <v>0.27446808510638299</v>
      </c>
      <c r="Q389" s="60">
        <f t="shared" si="120"/>
        <v>0.38692340425531918</v>
      </c>
      <c r="R389" s="112">
        <f t="shared" si="121"/>
        <v>0.3881054373522459</v>
      </c>
      <c r="S389" s="119">
        <f t="shared" si="132"/>
        <v>116325</v>
      </c>
      <c r="T389" s="60">
        <f t="shared" si="122"/>
        <v>0.27500000000000002</v>
      </c>
      <c r="U389" s="112">
        <f t="shared" si="123"/>
        <v>0.38745531914893616</v>
      </c>
      <c r="V389" s="119">
        <f t="shared" si="128"/>
        <v>153356</v>
      </c>
      <c r="W389" s="60">
        <f t="shared" si="124"/>
        <v>0.36254373522458627</v>
      </c>
      <c r="X389" s="112">
        <f t="shared" si="125"/>
        <v>0.47499905437352247</v>
      </c>
      <c r="Y389" s="119">
        <f t="shared" si="129"/>
        <v>152856</v>
      </c>
      <c r="Z389" s="60">
        <f t="shared" si="126"/>
        <v>0.36136170212765956</v>
      </c>
      <c r="AA389" s="112">
        <f t="shared" si="127"/>
        <v>0.47381702127659575</v>
      </c>
      <c r="AB389" s="67"/>
      <c r="AC389" s="67"/>
      <c r="AE389" s="90">
        <v>116100</v>
      </c>
      <c r="AF389" s="91">
        <f t="shared" si="130"/>
        <v>0.27446808510638299</v>
      </c>
      <c r="AG389" s="92">
        <f t="shared" si="131"/>
        <v>0.38692340425531918</v>
      </c>
    </row>
    <row r="390" spans="1:33" x14ac:dyDescent="0.25">
      <c r="A390" s="66">
        <v>388000</v>
      </c>
      <c r="B390" s="84" t="s">
        <v>69</v>
      </c>
      <c r="C390" s="57">
        <v>424000</v>
      </c>
      <c r="D390" s="58">
        <f t="shared" ref="D390:D453" si="133">C390*0.475</f>
        <v>201400</v>
      </c>
      <c r="E390" s="58">
        <f t="shared" ref="E390:E453" si="134">C390*11%</f>
        <v>46640</v>
      </c>
      <c r="F390" s="58">
        <f t="shared" ref="F390:F453" si="135">566*1.1</f>
        <v>622.6</v>
      </c>
      <c r="G390" s="58">
        <v>135</v>
      </c>
      <c r="H390" s="58">
        <v>281</v>
      </c>
      <c r="I390" s="58">
        <f t="shared" ref="I390:I453" si="136">E390+F390+G390+H390</f>
        <v>47678.6</v>
      </c>
      <c r="J390" s="58">
        <f t="shared" ref="J390:J453" si="137">D390-I390</f>
        <v>153721.4</v>
      </c>
      <c r="K390" s="58">
        <f t="shared" ref="K390:K453" si="138">TRUNC(J390,-1)</f>
        <v>153720</v>
      </c>
      <c r="L390" s="59">
        <f t="shared" ref="L390:L453" si="139">K390/C390</f>
        <v>0.36254716981132074</v>
      </c>
      <c r="M390" s="60">
        <f t="shared" ref="M390:M453" si="140">(I390+K390)/C390</f>
        <v>0.47499669811320755</v>
      </c>
      <c r="O390" s="110">
        <v>116400</v>
      </c>
      <c r="P390" s="59">
        <f t="shared" ref="P390:P453" si="141">O390/C390</f>
        <v>0.27452830188679245</v>
      </c>
      <c r="Q390" s="60">
        <f t="shared" ref="Q390:Q453" si="142">(I390+O390)/C390</f>
        <v>0.38697783018867926</v>
      </c>
      <c r="R390" s="112">
        <f t="shared" ref="R390:R453" si="143">(O390+I390+500)/C390</f>
        <v>0.38815707547169814</v>
      </c>
      <c r="S390" s="119">
        <f t="shared" si="132"/>
        <v>116600</v>
      </c>
      <c r="T390" s="60">
        <f t="shared" ref="T390:T453" si="144">S390/C390</f>
        <v>0.27500000000000002</v>
      </c>
      <c r="U390" s="112">
        <f t="shared" ref="U390:U453" si="145">(I390+S390)/C390</f>
        <v>0.38744952830188678</v>
      </c>
      <c r="V390" s="119">
        <f t="shared" si="128"/>
        <v>153721</v>
      </c>
      <c r="W390" s="60">
        <f t="shared" ref="W390:W453" si="146">V390/C390</f>
        <v>0.3625495283018868</v>
      </c>
      <c r="X390" s="112">
        <f t="shared" ref="X390:X453" si="147">(I390+V390)/C390</f>
        <v>0.47499905660377362</v>
      </c>
      <c r="Y390" s="119">
        <f t="shared" si="129"/>
        <v>153221</v>
      </c>
      <c r="Z390" s="60">
        <f t="shared" ref="Z390:Z453" si="148">Y390/C390</f>
        <v>0.36137028301886792</v>
      </c>
      <c r="AA390" s="112">
        <f t="shared" ref="AA390:AA453" si="149">(I390+Y390)/C390</f>
        <v>0.47381981132075474</v>
      </c>
      <c r="AB390" s="67"/>
      <c r="AC390" s="67"/>
      <c r="AE390" s="90">
        <v>116400</v>
      </c>
      <c r="AF390" s="91">
        <f t="shared" si="130"/>
        <v>0.27452830188679245</v>
      </c>
      <c r="AG390" s="92">
        <f t="shared" si="131"/>
        <v>0.38697783018867926</v>
      </c>
    </row>
    <row r="391" spans="1:33" x14ac:dyDescent="0.25">
      <c r="A391" s="66">
        <v>389000</v>
      </c>
      <c r="B391" s="84" t="s">
        <v>69</v>
      </c>
      <c r="C391" s="57">
        <v>425000</v>
      </c>
      <c r="D391" s="58">
        <f t="shared" si="133"/>
        <v>201875</v>
      </c>
      <c r="E391" s="58">
        <f t="shared" si="134"/>
        <v>46750</v>
      </c>
      <c r="F391" s="58">
        <f t="shared" si="135"/>
        <v>622.6</v>
      </c>
      <c r="G391" s="58">
        <v>135</v>
      </c>
      <c r="H391" s="58">
        <v>281</v>
      </c>
      <c r="I391" s="58">
        <f t="shared" si="136"/>
        <v>47788.6</v>
      </c>
      <c r="J391" s="58">
        <f t="shared" si="137"/>
        <v>154086.39999999999</v>
      </c>
      <c r="K391" s="58">
        <f t="shared" si="138"/>
        <v>154080</v>
      </c>
      <c r="L391" s="59">
        <f t="shared" si="139"/>
        <v>0.36254117647058826</v>
      </c>
      <c r="M391" s="60">
        <f t="shared" si="140"/>
        <v>0.47498494117647061</v>
      </c>
      <c r="O391" s="110">
        <v>116700</v>
      </c>
      <c r="P391" s="59">
        <f t="shared" si="141"/>
        <v>0.27458823529411763</v>
      </c>
      <c r="Q391" s="60">
        <f t="shared" si="142"/>
        <v>0.38703199999999999</v>
      </c>
      <c r="R391" s="112">
        <f t="shared" si="143"/>
        <v>0.38820847058823532</v>
      </c>
      <c r="S391" s="119">
        <f t="shared" si="132"/>
        <v>116875</v>
      </c>
      <c r="T391" s="60">
        <f t="shared" si="144"/>
        <v>0.27500000000000002</v>
      </c>
      <c r="U391" s="112">
        <f t="shared" si="145"/>
        <v>0.38744376470588238</v>
      </c>
      <c r="V391" s="119">
        <f t="shared" ref="V391:V454" si="150">ROUNDDOWN(C391*0.475-I391,0)</f>
        <v>154086</v>
      </c>
      <c r="W391" s="60">
        <f t="shared" si="146"/>
        <v>0.36255529411764703</v>
      </c>
      <c r="X391" s="112">
        <f t="shared" si="147"/>
        <v>0.47499905882352944</v>
      </c>
      <c r="Y391" s="119">
        <f t="shared" ref="Y391:Y454" si="151">ROUNDDOWN(C391*0.475-I391-500,0)</f>
        <v>153586</v>
      </c>
      <c r="Z391" s="60">
        <f t="shared" si="148"/>
        <v>0.36137882352941175</v>
      </c>
      <c r="AA391" s="112">
        <f t="shared" si="149"/>
        <v>0.47382258823529411</v>
      </c>
      <c r="AB391" s="67"/>
      <c r="AC391" s="67"/>
      <c r="AE391" s="90">
        <v>116700</v>
      </c>
      <c r="AF391" s="91">
        <f t="shared" ref="AF391:AF454" si="152">AE391/C391</f>
        <v>0.27458823529411763</v>
      </c>
      <c r="AG391" s="92">
        <f t="shared" ref="AG391:AG454" si="153">(I391+AE391)/C391</f>
        <v>0.38703199999999999</v>
      </c>
    </row>
    <row r="392" spans="1:33" x14ac:dyDescent="0.25">
      <c r="A392" s="66">
        <v>390000</v>
      </c>
      <c r="B392" s="84" t="s">
        <v>69</v>
      </c>
      <c r="C392" s="57">
        <v>426000</v>
      </c>
      <c r="D392" s="58">
        <f t="shared" si="133"/>
        <v>202350</v>
      </c>
      <c r="E392" s="58">
        <f t="shared" si="134"/>
        <v>46860</v>
      </c>
      <c r="F392" s="58">
        <f t="shared" si="135"/>
        <v>622.6</v>
      </c>
      <c r="G392" s="58">
        <v>135</v>
      </c>
      <c r="H392" s="58">
        <v>281</v>
      </c>
      <c r="I392" s="58">
        <f t="shared" si="136"/>
        <v>47898.6</v>
      </c>
      <c r="J392" s="58">
        <f t="shared" si="137"/>
        <v>154451.4</v>
      </c>
      <c r="K392" s="58">
        <f t="shared" si="138"/>
        <v>154450</v>
      </c>
      <c r="L392" s="59">
        <f t="shared" si="139"/>
        <v>0.36255868544600939</v>
      </c>
      <c r="M392" s="60">
        <f t="shared" si="140"/>
        <v>0.47499671361502349</v>
      </c>
      <c r="O392" s="110">
        <v>117000</v>
      </c>
      <c r="P392" s="59">
        <f t="shared" si="141"/>
        <v>0.27464788732394368</v>
      </c>
      <c r="Q392" s="60">
        <f t="shared" si="142"/>
        <v>0.38708591549295773</v>
      </c>
      <c r="R392" s="112">
        <f t="shared" si="143"/>
        <v>0.38825962441314554</v>
      </c>
      <c r="S392" s="119">
        <f t="shared" si="132"/>
        <v>117150</v>
      </c>
      <c r="T392" s="60">
        <f t="shared" si="144"/>
        <v>0.27500000000000002</v>
      </c>
      <c r="U392" s="112">
        <f t="shared" si="145"/>
        <v>0.38743802816901413</v>
      </c>
      <c r="V392" s="119">
        <f t="shared" si="150"/>
        <v>154451</v>
      </c>
      <c r="W392" s="60">
        <f t="shared" si="146"/>
        <v>0.36256103286384977</v>
      </c>
      <c r="X392" s="112">
        <f t="shared" si="147"/>
        <v>0.47499906103286388</v>
      </c>
      <c r="Y392" s="119">
        <f t="shared" si="151"/>
        <v>153951</v>
      </c>
      <c r="Z392" s="60">
        <f t="shared" si="148"/>
        <v>0.36138732394366196</v>
      </c>
      <c r="AA392" s="112">
        <f t="shared" si="149"/>
        <v>0.47382535211267607</v>
      </c>
      <c r="AB392" s="67"/>
      <c r="AC392" s="67"/>
      <c r="AE392" s="90">
        <v>117000</v>
      </c>
      <c r="AF392" s="91">
        <f t="shared" si="152"/>
        <v>0.27464788732394368</v>
      </c>
      <c r="AG392" s="92">
        <f t="shared" si="153"/>
        <v>0.38708591549295773</v>
      </c>
    </row>
    <row r="393" spans="1:33" x14ac:dyDescent="0.25">
      <c r="A393" s="66">
        <v>391000</v>
      </c>
      <c r="B393" s="84" t="s">
        <v>69</v>
      </c>
      <c r="C393" s="57">
        <v>427000</v>
      </c>
      <c r="D393" s="58">
        <f t="shared" si="133"/>
        <v>202825</v>
      </c>
      <c r="E393" s="58">
        <f t="shared" si="134"/>
        <v>46970</v>
      </c>
      <c r="F393" s="58">
        <f t="shared" si="135"/>
        <v>622.6</v>
      </c>
      <c r="G393" s="58">
        <v>135</v>
      </c>
      <c r="H393" s="58">
        <v>281</v>
      </c>
      <c r="I393" s="58">
        <f t="shared" si="136"/>
        <v>48008.6</v>
      </c>
      <c r="J393" s="58">
        <f t="shared" si="137"/>
        <v>154816.4</v>
      </c>
      <c r="K393" s="58">
        <f t="shared" si="138"/>
        <v>154810</v>
      </c>
      <c r="L393" s="59">
        <f t="shared" si="139"/>
        <v>0.36255269320843092</v>
      </c>
      <c r="M393" s="60">
        <f t="shared" si="140"/>
        <v>0.47498501170960189</v>
      </c>
      <c r="O393" s="110">
        <v>117300</v>
      </c>
      <c r="P393" s="59">
        <f t="shared" si="141"/>
        <v>0.27470725995316159</v>
      </c>
      <c r="Q393" s="60">
        <f t="shared" si="142"/>
        <v>0.38713957845433256</v>
      </c>
      <c r="R393" s="112">
        <f t="shared" si="143"/>
        <v>0.38831053864168619</v>
      </c>
      <c r="S393" s="119">
        <f t="shared" si="132"/>
        <v>117425</v>
      </c>
      <c r="T393" s="60">
        <f t="shared" si="144"/>
        <v>0.27500000000000002</v>
      </c>
      <c r="U393" s="112">
        <f t="shared" si="145"/>
        <v>0.38743231850117099</v>
      </c>
      <c r="V393" s="119">
        <f t="shared" si="150"/>
        <v>154816</v>
      </c>
      <c r="W393" s="60">
        <f t="shared" si="146"/>
        <v>0.36256674473067918</v>
      </c>
      <c r="X393" s="112">
        <f t="shared" si="147"/>
        <v>0.47499906323185015</v>
      </c>
      <c r="Y393" s="119">
        <f t="shared" si="151"/>
        <v>154316</v>
      </c>
      <c r="Z393" s="60">
        <f t="shared" si="148"/>
        <v>0.36139578454332555</v>
      </c>
      <c r="AA393" s="112">
        <f t="shared" si="149"/>
        <v>0.47382810304449652</v>
      </c>
      <c r="AB393" s="67"/>
      <c r="AC393" s="67"/>
      <c r="AE393" s="90">
        <v>117300</v>
      </c>
      <c r="AF393" s="91">
        <f t="shared" si="152"/>
        <v>0.27470725995316159</v>
      </c>
      <c r="AG393" s="92">
        <f t="shared" si="153"/>
        <v>0.38713957845433256</v>
      </c>
    </row>
    <row r="394" spans="1:33" x14ac:dyDescent="0.25">
      <c r="A394" s="66">
        <v>392000</v>
      </c>
      <c r="B394" s="84" t="s">
        <v>69</v>
      </c>
      <c r="C394" s="57">
        <v>428000</v>
      </c>
      <c r="D394" s="58">
        <f t="shared" si="133"/>
        <v>203300</v>
      </c>
      <c r="E394" s="58">
        <f t="shared" si="134"/>
        <v>47080</v>
      </c>
      <c r="F394" s="58">
        <f t="shared" si="135"/>
        <v>622.6</v>
      </c>
      <c r="G394" s="58">
        <v>135</v>
      </c>
      <c r="H394" s="58">
        <v>281</v>
      </c>
      <c r="I394" s="58">
        <f t="shared" si="136"/>
        <v>48118.6</v>
      </c>
      <c r="J394" s="58">
        <f t="shared" si="137"/>
        <v>155181.4</v>
      </c>
      <c r="K394" s="58">
        <f t="shared" si="138"/>
        <v>155180</v>
      </c>
      <c r="L394" s="59">
        <f t="shared" si="139"/>
        <v>0.36257009345794394</v>
      </c>
      <c r="M394" s="60">
        <f t="shared" si="140"/>
        <v>0.47499672897196266</v>
      </c>
      <c r="O394" s="110">
        <v>117600</v>
      </c>
      <c r="P394" s="59">
        <f t="shared" si="141"/>
        <v>0.27476635514018694</v>
      </c>
      <c r="Q394" s="60">
        <f t="shared" si="142"/>
        <v>0.38719299065420565</v>
      </c>
      <c r="R394" s="112">
        <f t="shared" si="143"/>
        <v>0.38836121495327103</v>
      </c>
      <c r="S394" s="119">
        <f t="shared" ref="S394:S457" si="154">ROUNDDOWN(C394*0.275,0)</f>
        <v>117700</v>
      </c>
      <c r="T394" s="60">
        <f t="shared" si="144"/>
        <v>0.27500000000000002</v>
      </c>
      <c r="U394" s="112">
        <f t="shared" si="145"/>
        <v>0.38742663551401868</v>
      </c>
      <c r="V394" s="119">
        <f t="shared" si="150"/>
        <v>155181</v>
      </c>
      <c r="W394" s="60">
        <f t="shared" si="146"/>
        <v>0.36257242990654204</v>
      </c>
      <c r="X394" s="112">
        <f t="shared" si="147"/>
        <v>0.47499906542056075</v>
      </c>
      <c r="Y394" s="119">
        <f t="shared" si="151"/>
        <v>154681</v>
      </c>
      <c r="Z394" s="60">
        <f t="shared" si="148"/>
        <v>0.36140420560747666</v>
      </c>
      <c r="AA394" s="112">
        <f t="shared" si="149"/>
        <v>0.47383084112149532</v>
      </c>
      <c r="AB394" s="67"/>
      <c r="AC394" s="67"/>
      <c r="AE394" s="90">
        <v>117600</v>
      </c>
      <c r="AF394" s="91">
        <f t="shared" si="152"/>
        <v>0.27476635514018694</v>
      </c>
      <c r="AG394" s="92">
        <f t="shared" si="153"/>
        <v>0.38719299065420565</v>
      </c>
    </row>
    <row r="395" spans="1:33" x14ac:dyDescent="0.25">
      <c r="A395" s="66">
        <v>393000</v>
      </c>
      <c r="B395" s="84" t="s">
        <v>69</v>
      </c>
      <c r="C395" s="57">
        <v>429000</v>
      </c>
      <c r="D395" s="58">
        <f t="shared" si="133"/>
        <v>203775</v>
      </c>
      <c r="E395" s="58">
        <f t="shared" si="134"/>
        <v>47190</v>
      </c>
      <c r="F395" s="58">
        <f t="shared" si="135"/>
        <v>622.6</v>
      </c>
      <c r="G395" s="58">
        <v>135</v>
      </c>
      <c r="H395" s="58">
        <v>281</v>
      </c>
      <c r="I395" s="58">
        <f t="shared" si="136"/>
        <v>48228.6</v>
      </c>
      <c r="J395" s="58">
        <f t="shared" si="137"/>
        <v>155546.4</v>
      </c>
      <c r="K395" s="58">
        <f t="shared" si="138"/>
        <v>155540</v>
      </c>
      <c r="L395" s="59">
        <f t="shared" si="139"/>
        <v>0.36256410256410254</v>
      </c>
      <c r="M395" s="60">
        <f t="shared" si="140"/>
        <v>0.47498508158508163</v>
      </c>
      <c r="O395" s="110">
        <v>117900</v>
      </c>
      <c r="P395" s="59">
        <f t="shared" si="141"/>
        <v>0.27482517482517482</v>
      </c>
      <c r="Q395" s="60">
        <f t="shared" si="142"/>
        <v>0.38724615384615385</v>
      </c>
      <c r="R395" s="112">
        <f t="shared" si="143"/>
        <v>0.38841165501165503</v>
      </c>
      <c r="S395" s="119">
        <f t="shared" si="154"/>
        <v>117975</v>
      </c>
      <c r="T395" s="60">
        <f t="shared" si="144"/>
        <v>0.27500000000000002</v>
      </c>
      <c r="U395" s="112">
        <f t="shared" si="145"/>
        <v>0.38742097902097905</v>
      </c>
      <c r="V395" s="119">
        <f t="shared" si="150"/>
        <v>155546</v>
      </c>
      <c r="W395" s="60">
        <f t="shared" si="146"/>
        <v>0.3625780885780886</v>
      </c>
      <c r="X395" s="112">
        <f t="shared" si="147"/>
        <v>0.47499906759906763</v>
      </c>
      <c r="Y395" s="119">
        <f t="shared" si="151"/>
        <v>155046</v>
      </c>
      <c r="Z395" s="60">
        <f t="shared" si="148"/>
        <v>0.36141258741258742</v>
      </c>
      <c r="AA395" s="112">
        <f t="shared" si="149"/>
        <v>0.47383356643356644</v>
      </c>
      <c r="AB395" s="67"/>
      <c r="AC395" s="67"/>
      <c r="AE395" s="90">
        <v>117900</v>
      </c>
      <c r="AF395" s="91">
        <f t="shared" si="152"/>
        <v>0.27482517482517482</v>
      </c>
      <c r="AG395" s="92">
        <f t="shared" si="153"/>
        <v>0.38724615384615385</v>
      </c>
    </row>
    <row r="396" spans="1:33" x14ac:dyDescent="0.25">
      <c r="A396" s="66">
        <v>394000</v>
      </c>
      <c r="B396" s="84" t="s">
        <v>69</v>
      </c>
      <c r="C396" s="57">
        <v>430000</v>
      </c>
      <c r="D396" s="58">
        <f t="shared" si="133"/>
        <v>204250</v>
      </c>
      <c r="E396" s="58">
        <f t="shared" si="134"/>
        <v>47300</v>
      </c>
      <c r="F396" s="58">
        <f t="shared" si="135"/>
        <v>622.6</v>
      </c>
      <c r="G396" s="58">
        <v>135</v>
      </c>
      <c r="H396" s="58">
        <v>281</v>
      </c>
      <c r="I396" s="58">
        <f t="shared" si="136"/>
        <v>48338.6</v>
      </c>
      <c r="J396" s="58">
        <f t="shared" si="137"/>
        <v>155911.4</v>
      </c>
      <c r="K396" s="58">
        <f t="shared" si="138"/>
        <v>155910</v>
      </c>
      <c r="L396" s="59">
        <f t="shared" si="139"/>
        <v>0.36258139534883721</v>
      </c>
      <c r="M396" s="60">
        <f t="shared" si="140"/>
        <v>0.47499674418604654</v>
      </c>
      <c r="O396" s="110">
        <v>118200</v>
      </c>
      <c r="P396" s="59">
        <f t="shared" si="141"/>
        <v>0.27488372093023256</v>
      </c>
      <c r="Q396" s="60">
        <f t="shared" si="142"/>
        <v>0.38729906976744188</v>
      </c>
      <c r="R396" s="112">
        <f t="shared" si="143"/>
        <v>0.38846186046511627</v>
      </c>
      <c r="S396" s="119">
        <f t="shared" si="154"/>
        <v>118250</v>
      </c>
      <c r="T396" s="60">
        <f t="shared" si="144"/>
        <v>0.27500000000000002</v>
      </c>
      <c r="U396" s="112">
        <f t="shared" si="145"/>
        <v>0.38741534883720929</v>
      </c>
      <c r="V396" s="119">
        <f t="shared" si="150"/>
        <v>155911</v>
      </c>
      <c r="W396" s="60">
        <f t="shared" si="146"/>
        <v>0.36258372093023256</v>
      </c>
      <c r="X396" s="112">
        <f t="shared" si="147"/>
        <v>0.47499906976744188</v>
      </c>
      <c r="Y396" s="119">
        <f t="shared" si="151"/>
        <v>155411</v>
      </c>
      <c r="Z396" s="60">
        <f t="shared" si="148"/>
        <v>0.36142093023255811</v>
      </c>
      <c r="AA396" s="112">
        <f t="shared" si="149"/>
        <v>0.47383627906976744</v>
      </c>
      <c r="AB396" s="67"/>
      <c r="AC396" s="67"/>
      <c r="AE396" s="90">
        <v>118200</v>
      </c>
      <c r="AF396" s="91">
        <f t="shared" si="152"/>
        <v>0.27488372093023256</v>
      </c>
      <c r="AG396" s="92">
        <f t="shared" si="153"/>
        <v>0.38729906976744188</v>
      </c>
    </row>
    <row r="397" spans="1:33" x14ac:dyDescent="0.25">
      <c r="A397" s="66">
        <v>395000</v>
      </c>
      <c r="B397" s="84" t="s">
        <v>69</v>
      </c>
      <c r="C397" s="57">
        <v>431000</v>
      </c>
      <c r="D397" s="58">
        <f t="shared" si="133"/>
        <v>204725</v>
      </c>
      <c r="E397" s="58">
        <f t="shared" si="134"/>
        <v>47410</v>
      </c>
      <c r="F397" s="58">
        <f t="shared" si="135"/>
        <v>622.6</v>
      </c>
      <c r="G397" s="58">
        <v>135</v>
      </c>
      <c r="H397" s="58">
        <v>281</v>
      </c>
      <c r="I397" s="58">
        <f t="shared" si="136"/>
        <v>48448.6</v>
      </c>
      <c r="J397" s="58">
        <f t="shared" si="137"/>
        <v>156276.4</v>
      </c>
      <c r="K397" s="58">
        <f t="shared" si="138"/>
        <v>156270</v>
      </c>
      <c r="L397" s="59">
        <f t="shared" si="139"/>
        <v>0.36257540603248262</v>
      </c>
      <c r="M397" s="60">
        <f t="shared" si="140"/>
        <v>0.47498515081206499</v>
      </c>
      <c r="O397" s="110">
        <v>118500</v>
      </c>
      <c r="P397" s="59">
        <f t="shared" si="141"/>
        <v>0.27494199535962877</v>
      </c>
      <c r="Q397" s="60">
        <f t="shared" si="142"/>
        <v>0.38735174013921114</v>
      </c>
      <c r="R397" s="112">
        <f t="shared" si="143"/>
        <v>0.38851183294663577</v>
      </c>
      <c r="S397" s="119">
        <f t="shared" si="154"/>
        <v>118525</v>
      </c>
      <c r="T397" s="60">
        <f t="shared" si="144"/>
        <v>0.27500000000000002</v>
      </c>
      <c r="U397" s="112">
        <f t="shared" si="145"/>
        <v>0.3874097447795824</v>
      </c>
      <c r="V397" s="119">
        <f t="shared" si="150"/>
        <v>156276</v>
      </c>
      <c r="W397" s="60">
        <f t="shared" si="146"/>
        <v>0.3625893271461717</v>
      </c>
      <c r="X397" s="112">
        <f t="shared" si="147"/>
        <v>0.47499907192575408</v>
      </c>
      <c r="Y397" s="119">
        <f t="shared" si="151"/>
        <v>155776</v>
      </c>
      <c r="Z397" s="60">
        <f t="shared" si="148"/>
        <v>0.36142923433874707</v>
      </c>
      <c r="AA397" s="112">
        <f t="shared" si="149"/>
        <v>0.47383897911832951</v>
      </c>
      <c r="AB397" s="67"/>
      <c r="AC397" s="67"/>
      <c r="AE397" s="90">
        <v>118500</v>
      </c>
      <c r="AF397" s="91">
        <f t="shared" si="152"/>
        <v>0.27494199535962877</v>
      </c>
      <c r="AG397" s="92">
        <f t="shared" si="153"/>
        <v>0.38735174013921114</v>
      </c>
    </row>
    <row r="398" spans="1:33" x14ac:dyDescent="0.25">
      <c r="A398" s="66">
        <v>396000</v>
      </c>
      <c r="B398" s="84" t="s">
        <v>69</v>
      </c>
      <c r="C398" s="57">
        <v>432000</v>
      </c>
      <c r="D398" s="58">
        <f t="shared" si="133"/>
        <v>205200</v>
      </c>
      <c r="E398" s="58">
        <f t="shared" si="134"/>
        <v>47520</v>
      </c>
      <c r="F398" s="58">
        <f t="shared" si="135"/>
        <v>622.6</v>
      </c>
      <c r="G398" s="58">
        <v>135</v>
      </c>
      <c r="H398" s="58">
        <v>281</v>
      </c>
      <c r="I398" s="58">
        <f t="shared" si="136"/>
        <v>48558.6</v>
      </c>
      <c r="J398" s="58">
        <f t="shared" si="137"/>
        <v>156641.4</v>
      </c>
      <c r="K398" s="58">
        <f t="shared" si="138"/>
        <v>156640</v>
      </c>
      <c r="L398" s="59">
        <f t="shared" si="139"/>
        <v>0.36259259259259258</v>
      </c>
      <c r="M398" s="60">
        <f t="shared" si="140"/>
        <v>0.47499675925925927</v>
      </c>
      <c r="O398" s="110">
        <v>118800</v>
      </c>
      <c r="P398" s="59">
        <f t="shared" si="141"/>
        <v>0.27500000000000002</v>
      </c>
      <c r="Q398" s="60">
        <f t="shared" si="142"/>
        <v>0.38740416666666666</v>
      </c>
      <c r="R398" s="112">
        <f t="shared" si="143"/>
        <v>0.3885615740740741</v>
      </c>
      <c r="S398" s="119">
        <f t="shared" si="154"/>
        <v>118800</v>
      </c>
      <c r="T398" s="60">
        <f t="shared" si="144"/>
        <v>0.27500000000000002</v>
      </c>
      <c r="U398" s="112">
        <f t="shared" si="145"/>
        <v>0.38740416666666666</v>
      </c>
      <c r="V398" s="119">
        <f t="shared" si="150"/>
        <v>156641</v>
      </c>
      <c r="W398" s="60">
        <f t="shared" si="146"/>
        <v>0.36259490740740741</v>
      </c>
      <c r="X398" s="112">
        <f t="shared" si="147"/>
        <v>0.4749990740740741</v>
      </c>
      <c r="Y398" s="119">
        <f t="shared" si="151"/>
        <v>156141</v>
      </c>
      <c r="Z398" s="60">
        <f t="shared" si="148"/>
        <v>0.36143750000000002</v>
      </c>
      <c r="AA398" s="112">
        <f t="shared" si="149"/>
        <v>0.47384166666666666</v>
      </c>
      <c r="AB398" s="67"/>
      <c r="AC398" s="67"/>
      <c r="AE398" s="90">
        <v>118800</v>
      </c>
      <c r="AF398" s="91">
        <f t="shared" si="152"/>
        <v>0.27500000000000002</v>
      </c>
      <c r="AG398" s="92">
        <f t="shared" si="153"/>
        <v>0.38740416666666666</v>
      </c>
    </row>
    <row r="399" spans="1:33" x14ac:dyDescent="0.25">
      <c r="A399" s="66">
        <v>397000</v>
      </c>
      <c r="B399" s="84" t="s">
        <v>69</v>
      </c>
      <c r="C399" s="57">
        <v>434000</v>
      </c>
      <c r="D399" s="58">
        <f t="shared" si="133"/>
        <v>206150</v>
      </c>
      <c r="E399" s="58">
        <f t="shared" si="134"/>
        <v>47740</v>
      </c>
      <c r="F399" s="58">
        <f t="shared" si="135"/>
        <v>622.6</v>
      </c>
      <c r="G399" s="58">
        <v>135</v>
      </c>
      <c r="H399" s="58">
        <v>281</v>
      </c>
      <c r="I399" s="58">
        <f t="shared" si="136"/>
        <v>48778.6</v>
      </c>
      <c r="J399" s="58">
        <f t="shared" si="137"/>
        <v>157371.4</v>
      </c>
      <c r="K399" s="58">
        <f t="shared" si="138"/>
        <v>157370</v>
      </c>
      <c r="L399" s="59">
        <f t="shared" si="139"/>
        <v>0.36260368663594472</v>
      </c>
      <c r="M399" s="60">
        <f t="shared" si="140"/>
        <v>0.47499677419354841</v>
      </c>
      <c r="O399" s="110">
        <v>119100</v>
      </c>
      <c r="P399" s="59">
        <f t="shared" si="141"/>
        <v>0.27442396313364054</v>
      </c>
      <c r="Q399" s="60">
        <f t="shared" si="142"/>
        <v>0.38681705069124428</v>
      </c>
      <c r="R399" s="112">
        <f t="shared" si="143"/>
        <v>0.38796912442396314</v>
      </c>
      <c r="S399" s="119">
        <f t="shared" si="154"/>
        <v>119350</v>
      </c>
      <c r="T399" s="60">
        <f t="shared" si="144"/>
        <v>0.27500000000000002</v>
      </c>
      <c r="U399" s="112">
        <f t="shared" si="145"/>
        <v>0.38739308755760371</v>
      </c>
      <c r="V399" s="119">
        <f t="shared" si="150"/>
        <v>157371</v>
      </c>
      <c r="W399" s="60">
        <f t="shared" si="146"/>
        <v>0.36260599078341016</v>
      </c>
      <c r="X399" s="112">
        <f t="shared" si="147"/>
        <v>0.47499907834101385</v>
      </c>
      <c r="Y399" s="119">
        <f t="shared" si="151"/>
        <v>156871</v>
      </c>
      <c r="Z399" s="60">
        <f t="shared" si="148"/>
        <v>0.36145391705069124</v>
      </c>
      <c r="AA399" s="112">
        <f t="shared" si="149"/>
        <v>0.47384700460829493</v>
      </c>
      <c r="AB399" s="67"/>
      <c r="AC399" s="67"/>
      <c r="AE399" s="90">
        <v>119100</v>
      </c>
      <c r="AF399" s="91">
        <f t="shared" si="152"/>
        <v>0.27442396313364054</v>
      </c>
      <c r="AG399" s="92">
        <f t="shared" si="153"/>
        <v>0.38681705069124428</v>
      </c>
    </row>
    <row r="400" spans="1:33" x14ac:dyDescent="0.25">
      <c r="A400" s="66">
        <v>398000</v>
      </c>
      <c r="B400" s="84" t="s">
        <v>69</v>
      </c>
      <c r="C400" s="57">
        <v>435000</v>
      </c>
      <c r="D400" s="58">
        <f t="shared" si="133"/>
        <v>206625</v>
      </c>
      <c r="E400" s="58">
        <f t="shared" si="134"/>
        <v>47850</v>
      </c>
      <c r="F400" s="58">
        <f t="shared" si="135"/>
        <v>622.6</v>
      </c>
      <c r="G400" s="58">
        <v>135</v>
      </c>
      <c r="H400" s="58">
        <v>281</v>
      </c>
      <c r="I400" s="58">
        <f t="shared" si="136"/>
        <v>48888.6</v>
      </c>
      <c r="J400" s="58">
        <f t="shared" si="137"/>
        <v>157736.4</v>
      </c>
      <c r="K400" s="58">
        <f t="shared" si="138"/>
        <v>157730</v>
      </c>
      <c r="L400" s="59">
        <f t="shared" si="139"/>
        <v>0.3625977011494253</v>
      </c>
      <c r="M400" s="60">
        <f t="shared" si="140"/>
        <v>0.47498528735632184</v>
      </c>
      <c r="O400" s="110">
        <v>119400</v>
      </c>
      <c r="P400" s="59">
        <f t="shared" si="141"/>
        <v>0.27448275862068966</v>
      </c>
      <c r="Q400" s="60">
        <f t="shared" si="142"/>
        <v>0.3868703448275862</v>
      </c>
      <c r="R400" s="112">
        <f t="shared" si="143"/>
        <v>0.38801977011494254</v>
      </c>
      <c r="S400" s="119">
        <f t="shared" si="154"/>
        <v>119625</v>
      </c>
      <c r="T400" s="60">
        <f t="shared" si="144"/>
        <v>0.27500000000000002</v>
      </c>
      <c r="U400" s="112">
        <f t="shared" si="145"/>
        <v>0.38738758620689656</v>
      </c>
      <c r="V400" s="119">
        <f t="shared" si="150"/>
        <v>157736</v>
      </c>
      <c r="W400" s="60">
        <f t="shared" si="146"/>
        <v>0.36261149425287359</v>
      </c>
      <c r="X400" s="112">
        <f t="shared" si="147"/>
        <v>0.47499908045977013</v>
      </c>
      <c r="Y400" s="119">
        <f t="shared" si="151"/>
        <v>157236</v>
      </c>
      <c r="Z400" s="60">
        <f t="shared" si="148"/>
        <v>0.36146206896551725</v>
      </c>
      <c r="AA400" s="112">
        <f t="shared" si="149"/>
        <v>0.47384965517241379</v>
      </c>
      <c r="AB400" s="67"/>
      <c r="AC400" s="67"/>
      <c r="AE400" s="90">
        <v>119400</v>
      </c>
      <c r="AF400" s="91">
        <f t="shared" si="152"/>
        <v>0.27448275862068966</v>
      </c>
      <c r="AG400" s="92">
        <f t="shared" si="153"/>
        <v>0.3868703448275862</v>
      </c>
    </row>
    <row r="401" spans="1:33" x14ac:dyDescent="0.25">
      <c r="A401" s="66">
        <v>399000</v>
      </c>
      <c r="B401" s="84" t="s">
        <v>69</v>
      </c>
      <c r="C401" s="57">
        <v>436000</v>
      </c>
      <c r="D401" s="58">
        <f t="shared" si="133"/>
        <v>207100</v>
      </c>
      <c r="E401" s="58">
        <f t="shared" si="134"/>
        <v>47960</v>
      </c>
      <c r="F401" s="58">
        <f t="shared" si="135"/>
        <v>622.6</v>
      </c>
      <c r="G401" s="58">
        <v>135</v>
      </c>
      <c r="H401" s="58">
        <v>281</v>
      </c>
      <c r="I401" s="58">
        <f t="shared" si="136"/>
        <v>48998.6</v>
      </c>
      <c r="J401" s="58">
        <f t="shared" si="137"/>
        <v>158101.4</v>
      </c>
      <c r="K401" s="58">
        <f t="shared" si="138"/>
        <v>158100</v>
      </c>
      <c r="L401" s="59">
        <f t="shared" si="139"/>
        <v>0.36261467889908255</v>
      </c>
      <c r="M401" s="60">
        <f t="shared" si="140"/>
        <v>0.4749967889908257</v>
      </c>
      <c r="O401" s="110">
        <v>119700</v>
      </c>
      <c r="P401" s="59">
        <f t="shared" si="141"/>
        <v>0.27454128440366971</v>
      </c>
      <c r="Q401" s="60">
        <f t="shared" si="142"/>
        <v>0.38692339449541285</v>
      </c>
      <c r="R401" s="112">
        <f t="shared" si="143"/>
        <v>0.38807018348623856</v>
      </c>
      <c r="S401" s="119">
        <f t="shared" si="154"/>
        <v>119900</v>
      </c>
      <c r="T401" s="60">
        <f t="shared" si="144"/>
        <v>0.27500000000000002</v>
      </c>
      <c r="U401" s="112">
        <f t="shared" si="145"/>
        <v>0.38738211009174311</v>
      </c>
      <c r="V401" s="119">
        <f t="shared" si="150"/>
        <v>158101</v>
      </c>
      <c r="W401" s="60">
        <f t="shared" si="146"/>
        <v>0.3626169724770642</v>
      </c>
      <c r="X401" s="112">
        <f t="shared" si="147"/>
        <v>0.47499908256880735</v>
      </c>
      <c r="Y401" s="119">
        <f t="shared" si="151"/>
        <v>157601</v>
      </c>
      <c r="Z401" s="60">
        <f t="shared" si="148"/>
        <v>0.36147018348623855</v>
      </c>
      <c r="AA401" s="112">
        <f t="shared" si="149"/>
        <v>0.47385229357798164</v>
      </c>
      <c r="AB401" s="67"/>
      <c r="AC401" s="67"/>
      <c r="AE401" s="90">
        <v>119700</v>
      </c>
      <c r="AF401" s="91">
        <f t="shared" si="152"/>
        <v>0.27454128440366971</v>
      </c>
      <c r="AG401" s="92">
        <f t="shared" si="153"/>
        <v>0.38692339449541285</v>
      </c>
    </row>
    <row r="402" spans="1:33" x14ac:dyDescent="0.25">
      <c r="A402" s="66">
        <v>400000</v>
      </c>
      <c r="B402" s="84" t="s">
        <v>69</v>
      </c>
      <c r="C402" s="57">
        <v>437000</v>
      </c>
      <c r="D402" s="58">
        <f t="shared" si="133"/>
        <v>207575</v>
      </c>
      <c r="E402" s="58">
        <f t="shared" si="134"/>
        <v>48070</v>
      </c>
      <c r="F402" s="58">
        <f t="shared" si="135"/>
        <v>622.6</v>
      </c>
      <c r="G402" s="58">
        <v>135</v>
      </c>
      <c r="H402" s="58">
        <v>281</v>
      </c>
      <c r="I402" s="58">
        <f t="shared" si="136"/>
        <v>49108.6</v>
      </c>
      <c r="J402" s="58">
        <f t="shared" si="137"/>
        <v>158466.4</v>
      </c>
      <c r="K402" s="58">
        <f t="shared" si="138"/>
        <v>158460</v>
      </c>
      <c r="L402" s="59">
        <f t="shared" si="139"/>
        <v>0.36260869565217391</v>
      </c>
      <c r="M402" s="60">
        <f t="shared" si="140"/>
        <v>0.4749853546910755</v>
      </c>
      <c r="O402" s="110">
        <v>120000</v>
      </c>
      <c r="P402" s="59">
        <f t="shared" si="141"/>
        <v>0.27459954233409611</v>
      </c>
      <c r="Q402" s="60">
        <f t="shared" si="142"/>
        <v>0.38697620137299771</v>
      </c>
      <c r="R402" s="112">
        <f t="shared" si="143"/>
        <v>0.3881203661327231</v>
      </c>
      <c r="S402" s="119">
        <f t="shared" si="154"/>
        <v>120175</v>
      </c>
      <c r="T402" s="60">
        <f t="shared" si="144"/>
        <v>0.27500000000000002</v>
      </c>
      <c r="U402" s="112">
        <f t="shared" si="145"/>
        <v>0.38737665903890162</v>
      </c>
      <c r="V402" s="119">
        <f t="shared" si="150"/>
        <v>158466</v>
      </c>
      <c r="W402" s="60">
        <f t="shared" si="146"/>
        <v>0.36262242562929059</v>
      </c>
      <c r="X402" s="112">
        <f t="shared" si="147"/>
        <v>0.47499908466819224</v>
      </c>
      <c r="Y402" s="119">
        <f t="shared" si="151"/>
        <v>157966</v>
      </c>
      <c r="Z402" s="60">
        <f t="shared" si="148"/>
        <v>0.36147826086956519</v>
      </c>
      <c r="AA402" s="112">
        <f t="shared" si="149"/>
        <v>0.47385491990846684</v>
      </c>
      <c r="AB402" s="67"/>
      <c r="AC402" s="67"/>
      <c r="AE402" s="90">
        <v>120000</v>
      </c>
      <c r="AF402" s="91">
        <f t="shared" si="152"/>
        <v>0.27459954233409611</v>
      </c>
      <c r="AG402" s="92">
        <f t="shared" si="153"/>
        <v>0.38697620137299771</v>
      </c>
    </row>
    <row r="403" spans="1:33" x14ac:dyDescent="0.25">
      <c r="A403" s="66">
        <v>401000</v>
      </c>
      <c r="B403" s="84" t="s">
        <v>69</v>
      </c>
      <c r="C403" s="57">
        <v>438000</v>
      </c>
      <c r="D403" s="58">
        <f t="shared" si="133"/>
        <v>208050</v>
      </c>
      <c r="E403" s="58">
        <f t="shared" si="134"/>
        <v>48180</v>
      </c>
      <c r="F403" s="58">
        <f t="shared" si="135"/>
        <v>622.6</v>
      </c>
      <c r="G403" s="58">
        <v>135</v>
      </c>
      <c r="H403" s="58">
        <v>281</v>
      </c>
      <c r="I403" s="58">
        <f t="shared" si="136"/>
        <v>49218.6</v>
      </c>
      <c r="J403" s="58">
        <f t="shared" si="137"/>
        <v>158831.4</v>
      </c>
      <c r="K403" s="58">
        <f t="shared" si="138"/>
        <v>158830</v>
      </c>
      <c r="L403" s="59">
        <f t="shared" si="139"/>
        <v>0.36262557077625573</v>
      </c>
      <c r="M403" s="60">
        <f t="shared" si="140"/>
        <v>0.47499680365296804</v>
      </c>
      <c r="O403" s="110">
        <v>120300</v>
      </c>
      <c r="P403" s="59">
        <f t="shared" si="141"/>
        <v>0.27465753424657535</v>
      </c>
      <c r="Q403" s="60">
        <f t="shared" si="142"/>
        <v>0.38702876712328771</v>
      </c>
      <c r="R403" s="112">
        <f t="shared" si="143"/>
        <v>0.38817031963470322</v>
      </c>
      <c r="S403" s="119">
        <f t="shared" si="154"/>
        <v>120450</v>
      </c>
      <c r="T403" s="60">
        <f t="shared" si="144"/>
        <v>0.27500000000000002</v>
      </c>
      <c r="U403" s="112">
        <f t="shared" si="145"/>
        <v>0.38737123287671232</v>
      </c>
      <c r="V403" s="119">
        <f t="shared" si="150"/>
        <v>158831</v>
      </c>
      <c r="W403" s="60">
        <f t="shared" si="146"/>
        <v>0.36262785388127855</v>
      </c>
      <c r="X403" s="112">
        <f t="shared" si="147"/>
        <v>0.47499908675799091</v>
      </c>
      <c r="Y403" s="119">
        <f t="shared" si="151"/>
        <v>158331</v>
      </c>
      <c r="Z403" s="60">
        <f t="shared" si="148"/>
        <v>0.36148630136986304</v>
      </c>
      <c r="AA403" s="112">
        <f t="shared" si="149"/>
        <v>0.47385753424657534</v>
      </c>
      <c r="AB403" s="67"/>
      <c r="AC403" s="67"/>
      <c r="AE403" s="90">
        <v>120300</v>
      </c>
      <c r="AF403" s="91">
        <f t="shared" si="152"/>
        <v>0.27465753424657535</v>
      </c>
      <c r="AG403" s="92">
        <f t="shared" si="153"/>
        <v>0.38702876712328771</v>
      </c>
    </row>
    <row r="404" spans="1:33" x14ac:dyDescent="0.25">
      <c r="A404" s="66">
        <v>402000</v>
      </c>
      <c r="B404" s="84" t="s">
        <v>69</v>
      </c>
      <c r="C404" s="57">
        <v>439000</v>
      </c>
      <c r="D404" s="58">
        <f t="shared" si="133"/>
        <v>208525</v>
      </c>
      <c r="E404" s="58">
        <f t="shared" si="134"/>
        <v>48290</v>
      </c>
      <c r="F404" s="58">
        <f t="shared" si="135"/>
        <v>622.6</v>
      </c>
      <c r="G404" s="58">
        <v>135</v>
      </c>
      <c r="H404" s="58">
        <v>281</v>
      </c>
      <c r="I404" s="58">
        <f t="shared" si="136"/>
        <v>49328.6</v>
      </c>
      <c r="J404" s="58">
        <f t="shared" si="137"/>
        <v>159196.4</v>
      </c>
      <c r="K404" s="58">
        <f t="shared" si="138"/>
        <v>159190</v>
      </c>
      <c r="L404" s="59">
        <f t="shared" si="139"/>
        <v>0.36261958997722094</v>
      </c>
      <c r="M404" s="60">
        <f t="shared" si="140"/>
        <v>0.47498542141230071</v>
      </c>
      <c r="O404" s="110">
        <v>120600</v>
      </c>
      <c r="P404" s="59">
        <f t="shared" si="141"/>
        <v>0.2747152619589977</v>
      </c>
      <c r="Q404" s="60">
        <f t="shared" si="142"/>
        <v>0.38708109339407748</v>
      </c>
      <c r="R404" s="112">
        <f t="shared" si="143"/>
        <v>0.38822004555808659</v>
      </c>
      <c r="S404" s="119">
        <f t="shared" si="154"/>
        <v>120725</v>
      </c>
      <c r="T404" s="60">
        <f t="shared" si="144"/>
        <v>0.27500000000000002</v>
      </c>
      <c r="U404" s="112">
        <f t="shared" si="145"/>
        <v>0.38736583143507974</v>
      </c>
      <c r="V404" s="119">
        <f t="shared" si="150"/>
        <v>159196</v>
      </c>
      <c r="W404" s="60">
        <f t="shared" si="146"/>
        <v>0.36263325740318908</v>
      </c>
      <c r="X404" s="112">
        <f t="shared" si="147"/>
        <v>0.4749990888382688</v>
      </c>
      <c r="Y404" s="119">
        <f t="shared" si="151"/>
        <v>158696</v>
      </c>
      <c r="Z404" s="60">
        <f t="shared" si="148"/>
        <v>0.36149430523917997</v>
      </c>
      <c r="AA404" s="112">
        <f t="shared" si="149"/>
        <v>0.47386013667425969</v>
      </c>
      <c r="AB404" s="67"/>
      <c r="AC404" s="67"/>
      <c r="AE404" s="90">
        <v>120600</v>
      </c>
      <c r="AF404" s="91">
        <f t="shared" si="152"/>
        <v>0.2747152619589977</v>
      </c>
      <c r="AG404" s="92">
        <f t="shared" si="153"/>
        <v>0.38708109339407748</v>
      </c>
    </row>
    <row r="405" spans="1:33" x14ac:dyDescent="0.25">
      <c r="A405" s="66">
        <v>403000</v>
      </c>
      <c r="B405" s="84" t="s">
        <v>69</v>
      </c>
      <c r="C405" s="57">
        <v>440000</v>
      </c>
      <c r="D405" s="58">
        <f t="shared" si="133"/>
        <v>209000</v>
      </c>
      <c r="E405" s="58">
        <f t="shared" si="134"/>
        <v>48400</v>
      </c>
      <c r="F405" s="58">
        <f t="shared" si="135"/>
        <v>622.6</v>
      </c>
      <c r="G405" s="58">
        <v>135</v>
      </c>
      <c r="H405" s="58">
        <v>281</v>
      </c>
      <c r="I405" s="58">
        <f t="shared" si="136"/>
        <v>49438.6</v>
      </c>
      <c r="J405" s="58">
        <f t="shared" si="137"/>
        <v>159561.4</v>
      </c>
      <c r="K405" s="58">
        <f t="shared" si="138"/>
        <v>159560</v>
      </c>
      <c r="L405" s="59">
        <f t="shared" si="139"/>
        <v>0.36263636363636365</v>
      </c>
      <c r="M405" s="60">
        <f t="shared" si="140"/>
        <v>0.47499681818181821</v>
      </c>
      <c r="O405" s="110">
        <v>120900</v>
      </c>
      <c r="P405" s="59">
        <f t="shared" si="141"/>
        <v>0.27477272727272728</v>
      </c>
      <c r="Q405" s="60">
        <f t="shared" si="142"/>
        <v>0.38713318181818185</v>
      </c>
      <c r="R405" s="112">
        <f t="shared" si="143"/>
        <v>0.38826954545454545</v>
      </c>
      <c r="S405" s="119">
        <f t="shared" si="154"/>
        <v>121000</v>
      </c>
      <c r="T405" s="60">
        <f t="shared" si="144"/>
        <v>0.27500000000000002</v>
      </c>
      <c r="U405" s="112">
        <f t="shared" si="145"/>
        <v>0.38736045454545454</v>
      </c>
      <c r="V405" s="119">
        <f t="shared" si="150"/>
        <v>159561</v>
      </c>
      <c r="W405" s="60">
        <f t="shared" si="146"/>
        <v>0.36263863636363636</v>
      </c>
      <c r="X405" s="112">
        <f t="shared" si="147"/>
        <v>0.47499909090909093</v>
      </c>
      <c r="Y405" s="119">
        <f t="shared" si="151"/>
        <v>159061</v>
      </c>
      <c r="Z405" s="60">
        <f t="shared" si="148"/>
        <v>0.3615022727272727</v>
      </c>
      <c r="AA405" s="112">
        <f t="shared" si="149"/>
        <v>0.47386272727272727</v>
      </c>
      <c r="AB405" s="67"/>
      <c r="AC405" s="67"/>
      <c r="AE405" s="90">
        <v>120900</v>
      </c>
      <c r="AF405" s="91">
        <f t="shared" si="152"/>
        <v>0.27477272727272728</v>
      </c>
      <c r="AG405" s="92">
        <f t="shared" si="153"/>
        <v>0.38713318181818185</v>
      </c>
    </row>
    <row r="406" spans="1:33" x14ac:dyDescent="0.25">
      <c r="A406" s="66">
        <v>404000</v>
      </c>
      <c r="B406" s="84" t="s">
        <v>69</v>
      </c>
      <c r="C406" s="57">
        <v>441000</v>
      </c>
      <c r="D406" s="58">
        <f t="shared" si="133"/>
        <v>209475</v>
      </c>
      <c r="E406" s="58">
        <f t="shared" si="134"/>
        <v>48510</v>
      </c>
      <c r="F406" s="58">
        <f t="shared" si="135"/>
        <v>622.6</v>
      </c>
      <c r="G406" s="58">
        <v>135</v>
      </c>
      <c r="H406" s="58">
        <v>281</v>
      </c>
      <c r="I406" s="58">
        <f t="shared" si="136"/>
        <v>49548.6</v>
      </c>
      <c r="J406" s="58">
        <f t="shared" si="137"/>
        <v>159926.39999999999</v>
      </c>
      <c r="K406" s="58">
        <f t="shared" si="138"/>
        <v>159920</v>
      </c>
      <c r="L406" s="59">
        <f t="shared" si="139"/>
        <v>0.36263038548752835</v>
      </c>
      <c r="M406" s="60">
        <f t="shared" si="140"/>
        <v>0.47498548752834469</v>
      </c>
      <c r="O406" s="110">
        <v>121200</v>
      </c>
      <c r="P406" s="59">
        <f t="shared" si="141"/>
        <v>0.2748299319727891</v>
      </c>
      <c r="Q406" s="60">
        <f t="shared" si="142"/>
        <v>0.38718503401360543</v>
      </c>
      <c r="R406" s="112">
        <f t="shared" si="143"/>
        <v>0.38831882086167802</v>
      </c>
      <c r="S406" s="119">
        <f t="shared" si="154"/>
        <v>121275</v>
      </c>
      <c r="T406" s="60">
        <f t="shared" si="144"/>
        <v>0.27500000000000002</v>
      </c>
      <c r="U406" s="112">
        <f t="shared" si="145"/>
        <v>0.38735510204081636</v>
      </c>
      <c r="V406" s="119">
        <f t="shared" si="150"/>
        <v>159926</v>
      </c>
      <c r="W406" s="60">
        <f t="shared" si="146"/>
        <v>0.36264399092970523</v>
      </c>
      <c r="X406" s="112">
        <f t="shared" si="147"/>
        <v>0.47499909297052156</v>
      </c>
      <c r="Y406" s="119">
        <f t="shared" si="151"/>
        <v>159426</v>
      </c>
      <c r="Z406" s="60">
        <f t="shared" si="148"/>
        <v>0.36151020408163265</v>
      </c>
      <c r="AA406" s="112">
        <f t="shared" si="149"/>
        <v>0.47386530612244898</v>
      </c>
      <c r="AB406" s="67"/>
      <c r="AC406" s="67"/>
      <c r="AE406" s="90">
        <v>121200</v>
      </c>
      <c r="AF406" s="91">
        <f t="shared" si="152"/>
        <v>0.2748299319727891</v>
      </c>
      <c r="AG406" s="92">
        <f t="shared" si="153"/>
        <v>0.38718503401360543</v>
      </c>
    </row>
    <row r="407" spans="1:33" x14ac:dyDescent="0.25">
      <c r="A407" s="66">
        <v>405000</v>
      </c>
      <c r="B407" s="84" t="s">
        <v>69</v>
      </c>
      <c r="C407" s="57">
        <v>442000</v>
      </c>
      <c r="D407" s="58">
        <f t="shared" si="133"/>
        <v>209950</v>
      </c>
      <c r="E407" s="58">
        <f t="shared" si="134"/>
        <v>48620</v>
      </c>
      <c r="F407" s="58">
        <f t="shared" si="135"/>
        <v>622.6</v>
      </c>
      <c r="G407" s="58">
        <v>135</v>
      </c>
      <c r="H407" s="58">
        <v>281</v>
      </c>
      <c r="I407" s="58">
        <f t="shared" si="136"/>
        <v>49658.6</v>
      </c>
      <c r="J407" s="58">
        <f t="shared" si="137"/>
        <v>160291.4</v>
      </c>
      <c r="K407" s="58">
        <f t="shared" si="138"/>
        <v>160290</v>
      </c>
      <c r="L407" s="59">
        <f t="shared" si="139"/>
        <v>0.36264705882352943</v>
      </c>
      <c r="M407" s="60">
        <f t="shared" si="140"/>
        <v>0.47499683257918551</v>
      </c>
      <c r="O407" s="110">
        <v>121500</v>
      </c>
      <c r="P407" s="59">
        <f t="shared" si="141"/>
        <v>0.27488687782805432</v>
      </c>
      <c r="Q407" s="60">
        <f t="shared" si="142"/>
        <v>0.3872366515837104</v>
      </c>
      <c r="R407" s="112">
        <f t="shared" si="143"/>
        <v>0.38836787330316741</v>
      </c>
      <c r="S407" s="119">
        <f t="shared" si="154"/>
        <v>121550</v>
      </c>
      <c r="T407" s="60">
        <f t="shared" si="144"/>
        <v>0.27500000000000002</v>
      </c>
      <c r="U407" s="112">
        <f t="shared" si="145"/>
        <v>0.3873497737556561</v>
      </c>
      <c r="V407" s="119">
        <f t="shared" si="150"/>
        <v>160291</v>
      </c>
      <c r="W407" s="60">
        <f t="shared" si="146"/>
        <v>0.36264932126696831</v>
      </c>
      <c r="X407" s="112">
        <f t="shared" si="147"/>
        <v>0.47499909502262444</v>
      </c>
      <c r="Y407" s="119">
        <f t="shared" si="151"/>
        <v>159791</v>
      </c>
      <c r="Z407" s="60">
        <f t="shared" si="148"/>
        <v>0.3615180995475113</v>
      </c>
      <c r="AA407" s="112">
        <f t="shared" si="149"/>
        <v>0.47386787330316743</v>
      </c>
      <c r="AB407" s="67"/>
      <c r="AC407" s="67"/>
      <c r="AE407" s="90">
        <v>121500</v>
      </c>
      <c r="AF407" s="91">
        <f t="shared" si="152"/>
        <v>0.27488687782805432</v>
      </c>
      <c r="AG407" s="92">
        <f t="shared" si="153"/>
        <v>0.3872366515837104</v>
      </c>
    </row>
    <row r="408" spans="1:33" x14ac:dyDescent="0.25">
      <c r="A408" s="66">
        <v>406000</v>
      </c>
      <c r="B408" s="84" t="s">
        <v>69</v>
      </c>
      <c r="C408" s="57">
        <v>443000</v>
      </c>
      <c r="D408" s="58">
        <f t="shared" si="133"/>
        <v>210425</v>
      </c>
      <c r="E408" s="58">
        <f t="shared" si="134"/>
        <v>48730</v>
      </c>
      <c r="F408" s="58">
        <f t="shared" si="135"/>
        <v>622.6</v>
      </c>
      <c r="G408" s="58">
        <v>135</v>
      </c>
      <c r="H408" s="58">
        <v>281</v>
      </c>
      <c r="I408" s="58">
        <f t="shared" si="136"/>
        <v>49768.6</v>
      </c>
      <c r="J408" s="58">
        <f t="shared" si="137"/>
        <v>160656.4</v>
      </c>
      <c r="K408" s="58">
        <f t="shared" si="138"/>
        <v>160650</v>
      </c>
      <c r="L408" s="59">
        <f t="shared" si="139"/>
        <v>0.3626410835214447</v>
      </c>
      <c r="M408" s="60">
        <f t="shared" si="140"/>
        <v>0.47498555304740409</v>
      </c>
      <c r="O408" s="110">
        <v>121800</v>
      </c>
      <c r="P408" s="59">
        <f t="shared" si="141"/>
        <v>0.27494356659142211</v>
      </c>
      <c r="Q408" s="60">
        <f t="shared" si="142"/>
        <v>0.3872880361173815</v>
      </c>
      <c r="R408" s="112">
        <f t="shared" si="143"/>
        <v>0.38841670428893904</v>
      </c>
      <c r="S408" s="119">
        <f t="shared" si="154"/>
        <v>121825</v>
      </c>
      <c r="T408" s="60">
        <f t="shared" si="144"/>
        <v>0.27500000000000002</v>
      </c>
      <c r="U408" s="112">
        <f t="shared" si="145"/>
        <v>0.38734446952595936</v>
      </c>
      <c r="V408" s="119">
        <f t="shared" si="150"/>
        <v>160656</v>
      </c>
      <c r="W408" s="60">
        <f t="shared" si="146"/>
        <v>0.36265462753950339</v>
      </c>
      <c r="X408" s="112">
        <f t="shared" si="147"/>
        <v>0.47499909706546278</v>
      </c>
      <c r="Y408" s="119">
        <f t="shared" si="151"/>
        <v>160156</v>
      </c>
      <c r="Z408" s="60">
        <f t="shared" si="148"/>
        <v>0.36152595936794585</v>
      </c>
      <c r="AA408" s="112">
        <f t="shared" si="149"/>
        <v>0.47387042889390518</v>
      </c>
      <c r="AB408" s="67"/>
      <c r="AC408" s="67"/>
      <c r="AE408" s="90">
        <v>121800</v>
      </c>
      <c r="AF408" s="91">
        <f t="shared" si="152"/>
        <v>0.27494356659142211</v>
      </c>
      <c r="AG408" s="92">
        <f t="shared" si="153"/>
        <v>0.3872880361173815</v>
      </c>
    </row>
    <row r="409" spans="1:33" x14ac:dyDescent="0.25">
      <c r="A409" s="66">
        <v>407000</v>
      </c>
      <c r="B409" s="84" t="s">
        <v>69</v>
      </c>
      <c r="C409" s="57">
        <v>444000</v>
      </c>
      <c r="D409" s="58">
        <f t="shared" si="133"/>
        <v>210900</v>
      </c>
      <c r="E409" s="58">
        <f t="shared" si="134"/>
        <v>48840</v>
      </c>
      <c r="F409" s="58">
        <f t="shared" si="135"/>
        <v>622.6</v>
      </c>
      <c r="G409" s="58">
        <v>135</v>
      </c>
      <c r="H409" s="58">
        <v>281</v>
      </c>
      <c r="I409" s="58">
        <f t="shared" si="136"/>
        <v>49878.6</v>
      </c>
      <c r="J409" s="58">
        <f t="shared" si="137"/>
        <v>161021.4</v>
      </c>
      <c r="K409" s="58">
        <f t="shared" si="138"/>
        <v>161020</v>
      </c>
      <c r="L409" s="59">
        <f t="shared" si="139"/>
        <v>0.36265765765765767</v>
      </c>
      <c r="M409" s="60">
        <f t="shared" si="140"/>
        <v>0.47499684684684684</v>
      </c>
      <c r="O409" s="110">
        <v>122100</v>
      </c>
      <c r="P409" s="59">
        <f t="shared" si="141"/>
        <v>0.27500000000000002</v>
      </c>
      <c r="Q409" s="60">
        <f t="shared" si="142"/>
        <v>0.38733918918918919</v>
      </c>
      <c r="R409" s="112">
        <f t="shared" si="143"/>
        <v>0.38846531531531531</v>
      </c>
      <c r="S409" s="119">
        <f t="shared" si="154"/>
        <v>122100</v>
      </c>
      <c r="T409" s="60">
        <f t="shared" si="144"/>
        <v>0.27500000000000002</v>
      </c>
      <c r="U409" s="112">
        <f t="shared" si="145"/>
        <v>0.38733918918918919</v>
      </c>
      <c r="V409" s="119">
        <f t="shared" si="150"/>
        <v>161021</v>
      </c>
      <c r="W409" s="60">
        <f t="shared" si="146"/>
        <v>0.36265990990990993</v>
      </c>
      <c r="X409" s="112">
        <f t="shared" si="147"/>
        <v>0.4749990990990991</v>
      </c>
      <c r="Y409" s="119">
        <f t="shared" si="151"/>
        <v>160521</v>
      </c>
      <c r="Z409" s="60">
        <f t="shared" si="148"/>
        <v>0.36153378378378376</v>
      </c>
      <c r="AA409" s="112">
        <f t="shared" si="149"/>
        <v>0.47387297297297298</v>
      </c>
      <c r="AB409" s="67"/>
      <c r="AC409" s="67"/>
      <c r="AE409" s="90">
        <v>122100</v>
      </c>
      <c r="AF409" s="91">
        <f t="shared" si="152"/>
        <v>0.27500000000000002</v>
      </c>
      <c r="AG409" s="92">
        <f t="shared" si="153"/>
        <v>0.38733918918918919</v>
      </c>
    </row>
    <row r="410" spans="1:33" x14ac:dyDescent="0.25">
      <c r="A410" s="66">
        <v>408000</v>
      </c>
      <c r="B410" s="84" t="s">
        <v>69</v>
      </c>
      <c r="C410" s="57">
        <v>446000</v>
      </c>
      <c r="D410" s="58">
        <f t="shared" si="133"/>
        <v>211850</v>
      </c>
      <c r="E410" s="58">
        <f t="shared" si="134"/>
        <v>49060</v>
      </c>
      <c r="F410" s="58">
        <f t="shared" si="135"/>
        <v>622.6</v>
      </c>
      <c r="G410" s="58">
        <v>135</v>
      </c>
      <c r="H410" s="58">
        <v>281</v>
      </c>
      <c r="I410" s="58">
        <f t="shared" si="136"/>
        <v>50098.6</v>
      </c>
      <c r="J410" s="58">
        <f t="shared" si="137"/>
        <v>161751.4</v>
      </c>
      <c r="K410" s="58">
        <f t="shared" si="138"/>
        <v>161750</v>
      </c>
      <c r="L410" s="59">
        <f t="shared" si="139"/>
        <v>0.3626681614349776</v>
      </c>
      <c r="M410" s="60">
        <f t="shared" si="140"/>
        <v>0.47499686098654709</v>
      </c>
      <c r="O410" s="110">
        <v>122400</v>
      </c>
      <c r="P410" s="59">
        <f t="shared" si="141"/>
        <v>0.27443946188340806</v>
      </c>
      <c r="Q410" s="60">
        <f t="shared" si="142"/>
        <v>0.38676816143497761</v>
      </c>
      <c r="R410" s="112">
        <f t="shared" si="143"/>
        <v>0.38788923766816147</v>
      </c>
      <c r="S410" s="119">
        <f t="shared" si="154"/>
        <v>122650</v>
      </c>
      <c r="T410" s="60">
        <f t="shared" si="144"/>
        <v>0.27500000000000002</v>
      </c>
      <c r="U410" s="112">
        <f t="shared" si="145"/>
        <v>0.38732869955156951</v>
      </c>
      <c r="V410" s="119">
        <f t="shared" si="150"/>
        <v>161751</v>
      </c>
      <c r="W410" s="60">
        <f t="shared" si="146"/>
        <v>0.36267040358744396</v>
      </c>
      <c r="X410" s="112">
        <f t="shared" si="147"/>
        <v>0.47499910313901345</v>
      </c>
      <c r="Y410" s="119">
        <f t="shared" si="151"/>
        <v>161251</v>
      </c>
      <c r="Z410" s="60">
        <f t="shared" si="148"/>
        <v>0.3615493273542601</v>
      </c>
      <c r="AA410" s="112">
        <f t="shared" si="149"/>
        <v>0.47387802690582959</v>
      </c>
      <c r="AB410" s="67"/>
      <c r="AC410" s="67"/>
      <c r="AE410" s="90">
        <v>122400</v>
      </c>
      <c r="AF410" s="91">
        <f t="shared" si="152"/>
        <v>0.27443946188340806</v>
      </c>
      <c r="AG410" s="92">
        <f t="shared" si="153"/>
        <v>0.38676816143497761</v>
      </c>
    </row>
    <row r="411" spans="1:33" x14ac:dyDescent="0.25">
      <c r="A411" s="66">
        <v>409000</v>
      </c>
      <c r="B411" s="84" t="s">
        <v>69</v>
      </c>
      <c r="C411" s="57">
        <v>447000</v>
      </c>
      <c r="D411" s="58">
        <f t="shared" si="133"/>
        <v>212325</v>
      </c>
      <c r="E411" s="58">
        <f t="shared" si="134"/>
        <v>49170</v>
      </c>
      <c r="F411" s="58">
        <f t="shared" si="135"/>
        <v>622.6</v>
      </c>
      <c r="G411" s="58">
        <v>135</v>
      </c>
      <c r="H411" s="58">
        <v>281</v>
      </c>
      <c r="I411" s="58">
        <f t="shared" si="136"/>
        <v>50208.6</v>
      </c>
      <c r="J411" s="58">
        <f t="shared" si="137"/>
        <v>162116.4</v>
      </c>
      <c r="K411" s="58">
        <f t="shared" si="138"/>
        <v>162110</v>
      </c>
      <c r="L411" s="59">
        <f t="shared" si="139"/>
        <v>0.36266219239373604</v>
      </c>
      <c r="M411" s="60">
        <f t="shared" si="140"/>
        <v>0.47498568232662192</v>
      </c>
      <c r="O411" s="110">
        <v>122700</v>
      </c>
      <c r="P411" s="59">
        <f t="shared" si="141"/>
        <v>0.27449664429530202</v>
      </c>
      <c r="Q411" s="60">
        <f t="shared" si="142"/>
        <v>0.38682013422818795</v>
      </c>
      <c r="R411" s="112">
        <f t="shared" si="143"/>
        <v>0.3879387024608501</v>
      </c>
      <c r="S411" s="119">
        <f t="shared" si="154"/>
        <v>122925</v>
      </c>
      <c r="T411" s="60">
        <f t="shared" si="144"/>
        <v>0.27500000000000002</v>
      </c>
      <c r="U411" s="112">
        <f t="shared" si="145"/>
        <v>0.3873234899328859</v>
      </c>
      <c r="V411" s="119">
        <f t="shared" si="150"/>
        <v>162116</v>
      </c>
      <c r="W411" s="60">
        <f t="shared" si="146"/>
        <v>0.36267561521252795</v>
      </c>
      <c r="X411" s="112">
        <f t="shared" si="147"/>
        <v>0.47499910514541388</v>
      </c>
      <c r="Y411" s="119">
        <f t="shared" si="151"/>
        <v>161616</v>
      </c>
      <c r="Z411" s="60">
        <f t="shared" si="148"/>
        <v>0.36155704697986579</v>
      </c>
      <c r="AA411" s="112">
        <f t="shared" si="149"/>
        <v>0.47388053691275167</v>
      </c>
      <c r="AB411" s="67"/>
      <c r="AC411" s="67"/>
      <c r="AE411" s="90">
        <v>122700</v>
      </c>
      <c r="AF411" s="91">
        <f t="shared" si="152"/>
        <v>0.27449664429530202</v>
      </c>
      <c r="AG411" s="92">
        <f t="shared" si="153"/>
        <v>0.38682013422818795</v>
      </c>
    </row>
    <row r="412" spans="1:33" x14ac:dyDescent="0.25">
      <c r="A412" s="66">
        <v>410000</v>
      </c>
      <c r="B412" s="84" t="s">
        <v>69</v>
      </c>
      <c r="C412" s="57">
        <v>448000</v>
      </c>
      <c r="D412" s="58">
        <f t="shared" si="133"/>
        <v>212800</v>
      </c>
      <c r="E412" s="58">
        <f t="shared" si="134"/>
        <v>49280</v>
      </c>
      <c r="F412" s="58">
        <f t="shared" si="135"/>
        <v>622.6</v>
      </c>
      <c r="G412" s="58">
        <v>135</v>
      </c>
      <c r="H412" s="58">
        <v>281</v>
      </c>
      <c r="I412" s="58">
        <f t="shared" si="136"/>
        <v>50318.6</v>
      </c>
      <c r="J412" s="58">
        <f t="shared" si="137"/>
        <v>162481.4</v>
      </c>
      <c r="K412" s="58">
        <f t="shared" si="138"/>
        <v>162480</v>
      </c>
      <c r="L412" s="59">
        <f t="shared" si="139"/>
        <v>0.36267857142857141</v>
      </c>
      <c r="M412" s="60">
        <f t="shared" si="140"/>
        <v>0.47499687500000004</v>
      </c>
      <c r="O412" s="110">
        <v>123000</v>
      </c>
      <c r="P412" s="59">
        <f t="shared" si="141"/>
        <v>0.27455357142857145</v>
      </c>
      <c r="Q412" s="60">
        <f t="shared" si="142"/>
        <v>0.38687187500000003</v>
      </c>
      <c r="R412" s="112">
        <f t="shared" si="143"/>
        <v>0.38798794642857143</v>
      </c>
      <c r="S412" s="119">
        <f t="shared" si="154"/>
        <v>123200</v>
      </c>
      <c r="T412" s="60">
        <f t="shared" si="144"/>
        <v>0.27500000000000002</v>
      </c>
      <c r="U412" s="112">
        <f t="shared" si="145"/>
        <v>0.3873183035714286</v>
      </c>
      <c r="V412" s="119">
        <f t="shared" si="150"/>
        <v>162481</v>
      </c>
      <c r="W412" s="60">
        <f t="shared" si="146"/>
        <v>0.36268080357142857</v>
      </c>
      <c r="X412" s="112">
        <f t="shared" si="147"/>
        <v>0.47499910714285715</v>
      </c>
      <c r="Y412" s="119">
        <f t="shared" si="151"/>
        <v>161981</v>
      </c>
      <c r="Z412" s="60">
        <f t="shared" si="148"/>
        <v>0.36156473214285717</v>
      </c>
      <c r="AA412" s="112">
        <f t="shared" si="149"/>
        <v>0.47388303571428575</v>
      </c>
      <c r="AB412" s="67"/>
      <c r="AC412" s="67"/>
      <c r="AE412" s="90">
        <v>123000</v>
      </c>
      <c r="AF412" s="91">
        <f t="shared" si="152"/>
        <v>0.27455357142857145</v>
      </c>
      <c r="AG412" s="92">
        <f t="shared" si="153"/>
        <v>0.38687187500000003</v>
      </c>
    </row>
    <row r="413" spans="1:33" x14ac:dyDescent="0.25">
      <c r="A413" s="66">
        <v>411000</v>
      </c>
      <c r="B413" s="84" t="s">
        <v>69</v>
      </c>
      <c r="C413" s="57">
        <v>449000</v>
      </c>
      <c r="D413" s="58">
        <f t="shared" si="133"/>
        <v>213275</v>
      </c>
      <c r="E413" s="58">
        <f t="shared" si="134"/>
        <v>49390</v>
      </c>
      <c r="F413" s="58">
        <f t="shared" si="135"/>
        <v>622.6</v>
      </c>
      <c r="G413" s="58">
        <v>135</v>
      </c>
      <c r="H413" s="58">
        <v>281</v>
      </c>
      <c r="I413" s="58">
        <f t="shared" si="136"/>
        <v>50428.6</v>
      </c>
      <c r="J413" s="58">
        <f t="shared" si="137"/>
        <v>162846.39999999999</v>
      </c>
      <c r="K413" s="58">
        <f t="shared" si="138"/>
        <v>162840</v>
      </c>
      <c r="L413" s="59">
        <f t="shared" si="139"/>
        <v>0.36267260579064586</v>
      </c>
      <c r="M413" s="60">
        <f t="shared" si="140"/>
        <v>0.47498574610244992</v>
      </c>
      <c r="O413" s="110">
        <v>123300</v>
      </c>
      <c r="P413" s="59">
        <f t="shared" si="141"/>
        <v>0.27461024498886416</v>
      </c>
      <c r="Q413" s="60">
        <f t="shared" si="142"/>
        <v>0.38692338530066817</v>
      </c>
      <c r="R413" s="112">
        <f t="shared" si="143"/>
        <v>0.3880369710467706</v>
      </c>
      <c r="S413" s="119">
        <f t="shared" si="154"/>
        <v>123475</v>
      </c>
      <c r="T413" s="60">
        <f t="shared" si="144"/>
        <v>0.27500000000000002</v>
      </c>
      <c r="U413" s="112">
        <f t="shared" si="145"/>
        <v>0.38731314031180403</v>
      </c>
      <c r="V413" s="119">
        <f t="shared" si="150"/>
        <v>162846</v>
      </c>
      <c r="W413" s="60">
        <f t="shared" si="146"/>
        <v>0.36268596881959914</v>
      </c>
      <c r="X413" s="112">
        <f t="shared" si="147"/>
        <v>0.47499910913140314</v>
      </c>
      <c r="Y413" s="119">
        <f t="shared" si="151"/>
        <v>162346</v>
      </c>
      <c r="Z413" s="60">
        <f t="shared" si="148"/>
        <v>0.36157238307349665</v>
      </c>
      <c r="AA413" s="112">
        <f t="shared" si="149"/>
        <v>0.47388552338530066</v>
      </c>
      <c r="AB413" s="67"/>
      <c r="AC413" s="67"/>
      <c r="AE413" s="90">
        <v>123300</v>
      </c>
      <c r="AF413" s="91">
        <f t="shared" si="152"/>
        <v>0.27461024498886416</v>
      </c>
      <c r="AG413" s="92">
        <f t="shared" si="153"/>
        <v>0.38692338530066817</v>
      </c>
    </row>
    <row r="414" spans="1:33" x14ac:dyDescent="0.25">
      <c r="A414" s="66">
        <v>412000</v>
      </c>
      <c r="B414" s="84" t="s">
        <v>69</v>
      </c>
      <c r="C414" s="57">
        <v>450000</v>
      </c>
      <c r="D414" s="58">
        <f t="shared" si="133"/>
        <v>213750</v>
      </c>
      <c r="E414" s="58">
        <f t="shared" si="134"/>
        <v>49500</v>
      </c>
      <c r="F414" s="58">
        <f t="shared" si="135"/>
        <v>622.6</v>
      </c>
      <c r="G414" s="58">
        <v>135</v>
      </c>
      <c r="H414" s="58">
        <v>281</v>
      </c>
      <c r="I414" s="58">
        <f t="shared" si="136"/>
        <v>50538.6</v>
      </c>
      <c r="J414" s="58">
        <f t="shared" si="137"/>
        <v>163211.4</v>
      </c>
      <c r="K414" s="58">
        <f t="shared" si="138"/>
        <v>163210</v>
      </c>
      <c r="L414" s="59">
        <f t="shared" si="139"/>
        <v>0.36268888888888889</v>
      </c>
      <c r="M414" s="60">
        <f t="shared" si="140"/>
        <v>0.47499688888888891</v>
      </c>
      <c r="O414" s="110">
        <v>123600</v>
      </c>
      <c r="P414" s="59">
        <f t="shared" si="141"/>
        <v>0.27466666666666667</v>
      </c>
      <c r="Q414" s="60">
        <f t="shared" si="142"/>
        <v>0.38697466666666669</v>
      </c>
      <c r="R414" s="112">
        <f t="shared" si="143"/>
        <v>0.38808577777777781</v>
      </c>
      <c r="S414" s="119">
        <f t="shared" si="154"/>
        <v>123750</v>
      </c>
      <c r="T414" s="60">
        <f t="shared" si="144"/>
        <v>0.27500000000000002</v>
      </c>
      <c r="U414" s="112">
        <f t="shared" si="145"/>
        <v>0.38730799999999999</v>
      </c>
      <c r="V414" s="119">
        <f t="shared" si="150"/>
        <v>163211</v>
      </c>
      <c r="W414" s="60">
        <f t="shared" si="146"/>
        <v>0.36269111111111113</v>
      </c>
      <c r="X414" s="112">
        <f t="shared" si="147"/>
        <v>0.47499911111111115</v>
      </c>
      <c r="Y414" s="119">
        <f t="shared" si="151"/>
        <v>162711</v>
      </c>
      <c r="Z414" s="60">
        <f t="shared" si="148"/>
        <v>0.36158000000000001</v>
      </c>
      <c r="AA414" s="112">
        <f t="shared" si="149"/>
        <v>0.47388800000000003</v>
      </c>
      <c r="AB414" s="67"/>
      <c r="AC414" s="67"/>
      <c r="AE414" s="90">
        <v>123600</v>
      </c>
      <c r="AF414" s="91">
        <f t="shared" si="152"/>
        <v>0.27466666666666667</v>
      </c>
      <c r="AG414" s="92">
        <f t="shared" si="153"/>
        <v>0.38697466666666669</v>
      </c>
    </row>
    <row r="415" spans="1:33" x14ac:dyDescent="0.25">
      <c r="A415" s="66">
        <v>413000</v>
      </c>
      <c r="B415" s="84" t="s">
        <v>69</v>
      </c>
      <c r="C415" s="57">
        <v>451000</v>
      </c>
      <c r="D415" s="58">
        <f t="shared" si="133"/>
        <v>214225</v>
      </c>
      <c r="E415" s="58">
        <f t="shared" si="134"/>
        <v>49610</v>
      </c>
      <c r="F415" s="58">
        <f t="shared" si="135"/>
        <v>622.6</v>
      </c>
      <c r="G415" s="58">
        <v>135</v>
      </c>
      <c r="H415" s="58">
        <v>281</v>
      </c>
      <c r="I415" s="58">
        <f t="shared" si="136"/>
        <v>50648.6</v>
      </c>
      <c r="J415" s="58">
        <f t="shared" si="137"/>
        <v>163576.4</v>
      </c>
      <c r="K415" s="58">
        <f t="shared" si="138"/>
        <v>163570</v>
      </c>
      <c r="L415" s="59">
        <f t="shared" si="139"/>
        <v>0.36268292682926828</v>
      </c>
      <c r="M415" s="60">
        <f t="shared" si="140"/>
        <v>0.47498580931263862</v>
      </c>
      <c r="O415" s="110">
        <v>123900</v>
      </c>
      <c r="P415" s="59">
        <f t="shared" si="141"/>
        <v>0.27472283813747228</v>
      </c>
      <c r="Q415" s="60">
        <f t="shared" si="142"/>
        <v>0.38702572062084256</v>
      </c>
      <c r="R415" s="112">
        <f t="shared" si="143"/>
        <v>0.38813436807095347</v>
      </c>
      <c r="S415" s="119">
        <f t="shared" si="154"/>
        <v>124025</v>
      </c>
      <c r="T415" s="60">
        <f t="shared" si="144"/>
        <v>0.27500000000000002</v>
      </c>
      <c r="U415" s="112">
        <f t="shared" si="145"/>
        <v>0.3873028824833703</v>
      </c>
      <c r="V415" s="119">
        <f t="shared" si="150"/>
        <v>163576</v>
      </c>
      <c r="W415" s="60">
        <f t="shared" si="146"/>
        <v>0.36269623059866962</v>
      </c>
      <c r="X415" s="112">
        <f t="shared" si="147"/>
        <v>0.4749991130820399</v>
      </c>
      <c r="Y415" s="119">
        <f t="shared" si="151"/>
        <v>163076</v>
      </c>
      <c r="Z415" s="60">
        <f t="shared" si="148"/>
        <v>0.36158758314855877</v>
      </c>
      <c r="AA415" s="112">
        <f t="shared" si="149"/>
        <v>0.47389046563192905</v>
      </c>
      <c r="AB415" s="67"/>
      <c r="AC415" s="67"/>
      <c r="AE415" s="90">
        <v>123900</v>
      </c>
      <c r="AF415" s="91">
        <f t="shared" si="152"/>
        <v>0.27472283813747228</v>
      </c>
      <c r="AG415" s="92">
        <f t="shared" si="153"/>
        <v>0.38702572062084256</v>
      </c>
    </row>
    <row r="416" spans="1:33" x14ac:dyDescent="0.25">
      <c r="A416" s="66">
        <v>414000</v>
      </c>
      <c r="B416" s="84" t="s">
        <v>69</v>
      </c>
      <c r="C416" s="57">
        <v>452000</v>
      </c>
      <c r="D416" s="58">
        <f t="shared" si="133"/>
        <v>214700</v>
      </c>
      <c r="E416" s="58">
        <f t="shared" si="134"/>
        <v>49720</v>
      </c>
      <c r="F416" s="58">
        <f t="shared" si="135"/>
        <v>622.6</v>
      </c>
      <c r="G416" s="58">
        <v>135</v>
      </c>
      <c r="H416" s="58">
        <v>281</v>
      </c>
      <c r="I416" s="58">
        <f t="shared" si="136"/>
        <v>50758.6</v>
      </c>
      <c r="J416" s="58">
        <f t="shared" si="137"/>
        <v>163941.4</v>
      </c>
      <c r="K416" s="58">
        <f t="shared" si="138"/>
        <v>163940</v>
      </c>
      <c r="L416" s="59">
        <f t="shared" si="139"/>
        <v>0.36269911504424779</v>
      </c>
      <c r="M416" s="60">
        <f t="shared" si="140"/>
        <v>0.47499690265486727</v>
      </c>
      <c r="O416" s="110">
        <v>124200</v>
      </c>
      <c r="P416" s="59">
        <f t="shared" si="141"/>
        <v>0.27477876106194693</v>
      </c>
      <c r="Q416" s="60">
        <f t="shared" si="142"/>
        <v>0.38707654867256641</v>
      </c>
      <c r="R416" s="112">
        <f t="shared" si="143"/>
        <v>0.38818274336283187</v>
      </c>
      <c r="S416" s="119">
        <f t="shared" si="154"/>
        <v>124300</v>
      </c>
      <c r="T416" s="60">
        <f t="shared" si="144"/>
        <v>0.27500000000000002</v>
      </c>
      <c r="U416" s="112">
        <f t="shared" si="145"/>
        <v>0.3872977876106195</v>
      </c>
      <c r="V416" s="119">
        <f t="shared" si="150"/>
        <v>163941</v>
      </c>
      <c r="W416" s="60">
        <f t="shared" si="146"/>
        <v>0.36270132743362832</v>
      </c>
      <c r="X416" s="112">
        <f t="shared" si="147"/>
        <v>0.4749991150442478</v>
      </c>
      <c r="Y416" s="119">
        <f t="shared" si="151"/>
        <v>163441</v>
      </c>
      <c r="Z416" s="60">
        <f t="shared" si="148"/>
        <v>0.36159513274336286</v>
      </c>
      <c r="AA416" s="112">
        <f t="shared" si="149"/>
        <v>0.47389292035398234</v>
      </c>
      <c r="AB416" s="67"/>
      <c r="AC416" s="67"/>
      <c r="AE416" s="90">
        <v>124200</v>
      </c>
      <c r="AF416" s="91">
        <f t="shared" si="152"/>
        <v>0.27477876106194693</v>
      </c>
      <c r="AG416" s="92">
        <f t="shared" si="153"/>
        <v>0.38707654867256641</v>
      </c>
    </row>
    <row r="417" spans="1:33" x14ac:dyDescent="0.25">
      <c r="A417" s="66">
        <v>415000</v>
      </c>
      <c r="B417" s="84" t="s">
        <v>69</v>
      </c>
      <c r="C417" s="57">
        <v>453000</v>
      </c>
      <c r="D417" s="58">
        <f t="shared" si="133"/>
        <v>215175</v>
      </c>
      <c r="E417" s="58">
        <f t="shared" si="134"/>
        <v>49830</v>
      </c>
      <c r="F417" s="58">
        <f t="shared" si="135"/>
        <v>622.6</v>
      </c>
      <c r="G417" s="58">
        <v>135</v>
      </c>
      <c r="H417" s="58">
        <v>281</v>
      </c>
      <c r="I417" s="58">
        <f t="shared" si="136"/>
        <v>50868.6</v>
      </c>
      <c r="J417" s="58">
        <f t="shared" si="137"/>
        <v>164306.4</v>
      </c>
      <c r="K417" s="58">
        <f t="shared" si="138"/>
        <v>164300</v>
      </c>
      <c r="L417" s="59">
        <f t="shared" si="139"/>
        <v>0.36269315673289182</v>
      </c>
      <c r="M417" s="60">
        <f t="shared" si="140"/>
        <v>0.47498587196467995</v>
      </c>
      <c r="O417" s="110">
        <v>124500</v>
      </c>
      <c r="P417" s="59">
        <f t="shared" si="141"/>
        <v>0.27483443708609273</v>
      </c>
      <c r="Q417" s="60">
        <f t="shared" si="142"/>
        <v>0.38712715231788081</v>
      </c>
      <c r="R417" s="112">
        <f t="shared" si="143"/>
        <v>0.38823090507726271</v>
      </c>
      <c r="S417" s="119">
        <f t="shared" si="154"/>
        <v>124575</v>
      </c>
      <c r="T417" s="60">
        <f t="shared" si="144"/>
        <v>0.27500000000000002</v>
      </c>
      <c r="U417" s="112">
        <f t="shared" si="145"/>
        <v>0.3872927152317881</v>
      </c>
      <c r="V417" s="119">
        <f t="shared" si="150"/>
        <v>164306</v>
      </c>
      <c r="W417" s="60">
        <f t="shared" si="146"/>
        <v>0.36270640176600444</v>
      </c>
      <c r="X417" s="112">
        <f t="shared" si="147"/>
        <v>0.47499911699779251</v>
      </c>
      <c r="Y417" s="119">
        <f t="shared" si="151"/>
        <v>163806</v>
      </c>
      <c r="Z417" s="60">
        <f t="shared" si="148"/>
        <v>0.36160264900662253</v>
      </c>
      <c r="AA417" s="112">
        <f t="shared" si="149"/>
        <v>0.47389536423841061</v>
      </c>
      <c r="AB417" s="67"/>
      <c r="AC417" s="67"/>
      <c r="AE417" s="90">
        <v>124500</v>
      </c>
      <c r="AF417" s="91">
        <f t="shared" si="152"/>
        <v>0.27483443708609273</v>
      </c>
      <c r="AG417" s="92">
        <f t="shared" si="153"/>
        <v>0.38712715231788081</v>
      </c>
    </row>
    <row r="418" spans="1:33" x14ac:dyDescent="0.25">
      <c r="A418" s="66">
        <v>416000</v>
      </c>
      <c r="B418" s="84" t="s">
        <v>69</v>
      </c>
      <c r="C418" s="57">
        <v>454000</v>
      </c>
      <c r="D418" s="58">
        <f t="shared" si="133"/>
        <v>215650</v>
      </c>
      <c r="E418" s="58">
        <f t="shared" si="134"/>
        <v>49940</v>
      </c>
      <c r="F418" s="58">
        <f t="shared" si="135"/>
        <v>622.6</v>
      </c>
      <c r="G418" s="58">
        <v>135</v>
      </c>
      <c r="H418" s="58">
        <v>281</v>
      </c>
      <c r="I418" s="58">
        <f t="shared" si="136"/>
        <v>50978.6</v>
      </c>
      <c r="J418" s="58">
        <f t="shared" si="137"/>
        <v>164671.4</v>
      </c>
      <c r="K418" s="58">
        <f t="shared" si="138"/>
        <v>164670</v>
      </c>
      <c r="L418" s="59">
        <f t="shared" si="139"/>
        <v>0.36270925110132157</v>
      </c>
      <c r="M418" s="60">
        <f t="shared" si="140"/>
        <v>0.47499691629955948</v>
      </c>
      <c r="O418" s="110">
        <v>124800</v>
      </c>
      <c r="P418" s="59">
        <f t="shared" si="141"/>
        <v>0.27488986784140967</v>
      </c>
      <c r="Q418" s="60">
        <f t="shared" si="142"/>
        <v>0.38717753303964758</v>
      </c>
      <c r="R418" s="112">
        <f t="shared" si="143"/>
        <v>0.38827885462555067</v>
      </c>
      <c r="S418" s="119">
        <f t="shared" si="154"/>
        <v>124850</v>
      </c>
      <c r="T418" s="60">
        <f t="shared" si="144"/>
        <v>0.27500000000000002</v>
      </c>
      <c r="U418" s="112">
        <f t="shared" si="145"/>
        <v>0.38728766519823787</v>
      </c>
      <c r="V418" s="119">
        <f t="shared" si="150"/>
        <v>164671</v>
      </c>
      <c r="W418" s="60">
        <f t="shared" si="146"/>
        <v>0.36271145374449337</v>
      </c>
      <c r="X418" s="112">
        <f t="shared" si="147"/>
        <v>0.47499911894273128</v>
      </c>
      <c r="Y418" s="119">
        <f t="shared" si="151"/>
        <v>164171</v>
      </c>
      <c r="Z418" s="60">
        <f t="shared" si="148"/>
        <v>0.36161013215859034</v>
      </c>
      <c r="AA418" s="112">
        <f t="shared" si="149"/>
        <v>0.47389779735682819</v>
      </c>
      <c r="AB418" s="67"/>
      <c r="AC418" s="67"/>
      <c r="AE418" s="90">
        <v>124800</v>
      </c>
      <c r="AF418" s="91">
        <f t="shared" si="152"/>
        <v>0.27488986784140967</v>
      </c>
      <c r="AG418" s="92">
        <f t="shared" si="153"/>
        <v>0.38717753303964758</v>
      </c>
    </row>
    <row r="419" spans="1:33" x14ac:dyDescent="0.25">
      <c r="A419" s="66">
        <v>417000</v>
      </c>
      <c r="B419" s="84" t="s">
        <v>69</v>
      </c>
      <c r="C419" s="57">
        <v>455000</v>
      </c>
      <c r="D419" s="58">
        <f t="shared" si="133"/>
        <v>216125</v>
      </c>
      <c r="E419" s="58">
        <f t="shared" si="134"/>
        <v>50050</v>
      </c>
      <c r="F419" s="58">
        <f t="shared" si="135"/>
        <v>622.6</v>
      </c>
      <c r="G419" s="58">
        <v>135</v>
      </c>
      <c r="H419" s="58">
        <v>281</v>
      </c>
      <c r="I419" s="58">
        <f t="shared" si="136"/>
        <v>51088.6</v>
      </c>
      <c r="J419" s="58">
        <f t="shared" si="137"/>
        <v>165036.4</v>
      </c>
      <c r="K419" s="58">
        <f t="shared" si="138"/>
        <v>165030</v>
      </c>
      <c r="L419" s="59">
        <f t="shared" si="139"/>
        <v>0.36270329670329671</v>
      </c>
      <c r="M419" s="60">
        <f t="shared" si="140"/>
        <v>0.47498593406593409</v>
      </c>
      <c r="O419" s="110">
        <v>125100</v>
      </c>
      <c r="P419" s="59">
        <f t="shared" si="141"/>
        <v>0.27494505494505495</v>
      </c>
      <c r="Q419" s="60">
        <f t="shared" si="142"/>
        <v>0.38722769230769233</v>
      </c>
      <c r="R419" s="112">
        <f t="shared" si="143"/>
        <v>0.38832659340659342</v>
      </c>
      <c r="S419" s="119">
        <f t="shared" si="154"/>
        <v>125125</v>
      </c>
      <c r="T419" s="60">
        <f t="shared" si="144"/>
        <v>0.27500000000000002</v>
      </c>
      <c r="U419" s="112">
        <f t="shared" si="145"/>
        <v>0.38728263736263735</v>
      </c>
      <c r="V419" s="119">
        <f t="shared" si="150"/>
        <v>165036</v>
      </c>
      <c r="W419" s="60">
        <f t="shared" si="146"/>
        <v>0.3627164835164835</v>
      </c>
      <c r="X419" s="112">
        <f t="shared" si="147"/>
        <v>0.47499912087912088</v>
      </c>
      <c r="Y419" s="119">
        <f t="shared" si="151"/>
        <v>164536</v>
      </c>
      <c r="Z419" s="60">
        <f t="shared" si="148"/>
        <v>0.36161758241758241</v>
      </c>
      <c r="AA419" s="112">
        <f t="shared" si="149"/>
        <v>0.47390021978021979</v>
      </c>
      <c r="AB419" s="67"/>
      <c r="AC419" s="67"/>
      <c r="AE419" s="90">
        <v>125100</v>
      </c>
      <c r="AF419" s="91">
        <f t="shared" si="152"/>
        <v>0.27494505494505495</v>
      </c>
      <c r="AG419" s="92">
        <f t="shared" si="153"/>
        <v>0.38722769230769233</v>
      </c>
    </row>
    <row r="420" spans="1:33" x14ac:dyDescent="0.25">
      <c r="A420" s="66">
        <v>418000</v>
      </c>
      <c r="B420" s="84" t="s">
        <v>69</v>
      </c>
      <c r="C420" s="57">
        <v>456000</v>
      </c>
      <c r="D420" s="58">
        <f t="shared" si="133"/>
        <v>216600</v>
      </c>
      <c r="E420" s="58">
        <f t="shared" si="134"/>
        <v>50160</v>
      </c>
      <c r="F420" s="58">
        <f t="shared" si="135"/>
        <v>622.6</v>
      </c>
      <c r="G420" s="58">
        <v>135</v>
      </c>
      <c r="H420" s="58">
        <v>281</v>
      </c>
      <c r="I420" s="58">
        <f t="shared" si="136"/>
        <v>51198.6</v>
      </c>
      <c r="J420" s="58">
        <f t="shared" si="137"/>
        <v>165401.4</v>
      </c>
      <c r="K420" s="58">
        <f t="shared" si="138"/>
        <v>165400</v>
      </c>
      <c r="L420" s="59">
        <f t="shared" si="139"/>
        <v>0.36271929824561405</v>
      </c>
      <c r="M420" s="60">
        <f t="shared" si="140"/>
        <v>0.47499692982456143</v>
      </c>
      <c r="O420" s="110">
        <v>125400</v>
      </c>
      <c r="P420" s="59">
        <f t="shared" si="141"/>
        <v>0.27500000000000002</v>
      </c>
      <c r="Q420" s="60">
        <f t="shared" si="142"/>
        <v>0.3872776315789474</v>
      </c>
      <c r="R420" s="112">
        <f t="shared" si="143"/>
        <v>0.38837412280701755</v>
      </c>
      <c r="S420" s="119">
        <f t="shared" si="154"/>
        <v>125400</v>
      </c>
      <c r="T420" s="60">
        <f t="shared" si="144"/>
        <v>0.27500000000000002</v>
      </c>
      <c r="U420" s="112">
        <f t="shared" si="145"/>
        <v>0.3872776315789474</v>
      </c>
      <c r="V420" s="119">
        <f t="shared" si="150"/>
        <v>165401</v>
      </c>
      <c r="W420" s="60">
        <f t="shared" si="146"/>
        <v>0.36272149122807018</v>
      </c>
      <c r="X420" s="112">
        <f t="shared" si="147"/>
        <v>0.47499912280701756</v>
      </c>
      <c r="Y420" s="119">
        <f t="shared" si="151"/>
        <v>164901</v>
      </c>
      <c r="Z420" s="60">
        <f t="shared" si="148"/>
        <v>0.36162499999999997</v>
      </c>
      <c r="AA420" s="112">
        <f t="shared" si="149"/>
        <v>0.47390263157894741</v>
      </c>
      <c r="AB420" s="67"/>
      <c r="AC420" s="67"/>
      <c r="AE420" s="90">
        <v>125400</v>
      </c>
      <c r="AF420" s="91">
        <f t="shared" si="152"/>
        <v>0.27500000000000002</v>
      </c>
      <c r="AG420" s="92">
        <f t="shared" si="153"/>
        <v>0.3872776315789474</v>
      </c>
    </row>
    <row r="421" spans="1:33" x14ac:dyDescent="0.25">
      <c r="A421" s="66">
        <v>419000</v>
      </c>
      <c r="B421" s="84" t="s">
        <v>69</v>
      </c>
      <c r="C421" s="57">
        <v>458000</v>
      </c>
      <c r="D421" s="58">
        <f t="shared" si="133"/>
        <v>217550</v>
      </c>
      <c r="E421" s="58">
        <f t="shared" si="134"/>
        <v>50380</v>
      </c>
      <c r="F421" s="58">
        <f t="shared" si="135"/>
        <v>622.6</v>
      </c>
      <c r="G421" s="58">
        <v>135</v>
      </c>
      <c r="H421" s="58">
        <v>281</v>
      </c>
      <c r="I421" s="58">
        <f t="shared" si="136"/>
        <v>51418.6</v>
      </c>
      <c r="J421" s="58">
        <f t="shared" si="137"/>
        <v>166131.4</v>
      </c>
      <c r="K421" s="58">
        <f t="shared" si="138"/>
        <v>166130</v>
      </c>
      <c r="L421" s="59">
        <f t="shared" si="139"/>
        <v>0.36272925764192138</v>
      </c>
      <c r="M421" s="60">
        <f t="shared" si="140"/>
        <v>0.47499694323144104</v>
      </c>
      <c r="O421" s="110">
        <v>125700</v>
      </c>
      <c r="P421" s="59">
        <f t="shared" si="141"/>
        <v>0.2744541484716157</v>
      </c>
      <c r="Q421" s="60">
        <f t="shared" si="142"/>
        <v>0.38672183406113536</v>
      </c>
      <c r="R421" s="112">
        <f t="shared" si="143"/>
        <v>0.38781353711790395</v>
      </c>
      <c r="S421" s="119">
        <f t="shared" si="154"/>
        <v>125950</v>
      </c>
      <c r="T421" s="60">
        <f t="shared" si="144"/>
        <v>0.27500000000000002</v>
      </c>
      <c r="U421" s="112">
        <f t="shared" si="145"/>
        <v>0.38726768558951968</v>
      </c>
      <c r="V421" s="119">
        <f t="shared" si="150"/>
        <v>166131</v>
      </c>
      <c r="W421" s="60">
        <f t="shared" si="146"/>
        <v>0.36273144104803495</v>
      </c>
      <c r="X421" s="112">
        <f t="shared" si="147"/>
        <v>0.47499912663755461</v>
      </c>
      <c r="Y421" s="119">
        <f t="shared" si="151"/>
        <v>165631</v>
      </c>
      <c r="Z421" s="60">
        <f t="shared" si="148"/>
        <v>0.36163973799126636</v>
      </c>
      <c r="AA421" s="112">
        <f t="shared" si="149"/>
        <v>0.47390742358078602</v>
      </c>
      <c r="AB421" s="67"/>
      <c r="AC421" s="67"/>
      <c r="AE421" s="90">
        <v>125700</v>
      </c>
      <c r="AF421" s="91">
        <f t="shared" si="152"/>
        <v>0.2744541484716157</v>
      </c>
      <c r="AG421" s="92">
        <f t="shared" si="153"/>
        <v>0.38672183406113536</v>
      </c>
    </row>
    <row r="422" spans="1:33" x14ac:dyDescent="0.25">
      <c r="A422" s="66">
        <v>420000</v>
      </c>
      <c r="B422" s="84" t="s">
        <v>69</v>
      </c>
      <c r="C422" s="57">
        <v>459000</v>
      </c>
      <c r="D422" s="58">
        <f t="shared" si="133"/>
        <v>218025</v>
      </c>
      <c r="E422" s="58">
        <f t="shared" si="134"/>
        <v>50490</v>
      </c>
      <c r="F422" s="58">
        <f t="shared" si="135"/>
        <v>622.6</v>
      </c>
      <c r="G422" s="58">
        <v>135</v>
      </c>
      <c r="H422" s="58">
        <v>281</v>
      </c>
      <c r="I422" s="58">
        <f t="shared" si="136"/>
        <v>51528.6</v>
      </c>
      <c r="J422" s="58">
        <f t="shared" si="137"/>
        <v>166496.4</v>
      </c>
      <c r="K422" s="58">
        <f t="shared" si="138"/>
        <v>166490</v>
      </c>
      <c r="L422" s="59">
        <f t="shared" si="139"/>
        <v>0.36272331154684095</v>
      </c>
      <c r="M422" s="60">
        <f t="shared" si="140"/>
        <v>0.47498605664488019</v>
      </c>
      <c r="O422" s="110">
        <v>126000</v>
      </c>
      <c r="P422" s="59">
        <f t="shared" si="141"/>
        <v>0.27450980392156865</v>
      </c>
      <c r="Q422" s="60">
        <f t="shared" si="142"/>
        <v>0.38677254901960784</v>
      </c>
      <c r="R422" s="112">
        <f t="shared" si="143"/>
        <v>0.38786187363834423</v>
      </c>
      <c r="S422" s="119">
        <f t="shared" si="154"/>
        <v>126225</v>
      </c>
      <c r="T422" s="60">
        <f t="shared" si="144"/>
        <v>0.27500000000000002</v>
      </c>
      <c r="U422" s="112">
        <f t="shared" si="145"/>
        <v>0.38726274509803921</v>
      </c>
      <c r="V422" s="119">
        <f t="shared" si="150"/>
        <v>166496</v>
      </c>
      <c r="W422" s="60">
        <f t="shared" si="146"/>
        <v>0.36273638344226578</v>
      </c>
      <c r="X422" s="112">
        <f t="shared" si="147"/>
        <v>0.47499912854030502</v>
      </c>
      <c r="Y422" s="119">
        <f t="shared" si="151"/>
        <v>165996</v>
      </c>
      <c r="Z422" s="60">
        <f t="shared" si="148"/>
        <v>0.36164705882352943</v>
      </c>
      <c r="AA422" s="112">
        <f t="shared" si="149"/>
        <v>0.47390980392156862</v>
      </c>
      <c r="AB422" s="67"/>
      <c r="AC422" s="67"/>
      <c r="AE422" s="90">
        <v>126000</v>
      </c>
      <c r="AF422" s="91">
        <f t="shared" si="152"/>
        <v>0.27450980392156865</v>
      </c>
      <c r="AG422" s="92">
        <f t="shared" si="153"/>
        <v>0.38677254901960784</v>
      </c>
    </row>
    <row r="423" spans="1:33" x14ac:dyDescent="0.25">
      <c r="A423" s="66">
        <v>421000</v>
      </c>
      <c r="B423" s="84" t="s">
        <v>69</v>
      </c>
      <c r="C423" s="57">
        <v>460000</v>
      </c>
      <c r="D423" s="58">
        <f t="shared" si="133"/>
        <v>218500</v>
      </c>
      <c r="E423" s="58">
        <f t="shared" si="134"/>
        <v>50600</v>
      </c>
      <c r="F423" s="58">
        <f t="shared" si="135"/>
        <v>622.6</v>
      </c>
      <c r="G423" s="58">
        <v>135</v>
      </c>
      <c r="H423" s="58">
        <v>281</v>
      </c>
      <c r="I423" s="58">
        <f t="shared" si="136"/>
        <v>51638.6</v>
      </c>
      <c r="J423" s="58">
        <f t="shared" si="137"/>
        <v>166861.4</v>
      </c>
      <c r="K423" s="58">
        <f t="shared" si="138"/>
        <v>166860</v>
      </c>
      <c r="L423" s="59">
        <f t="shared" si="139"/>
        <v>0.36273913043478262</v>
      </c>
      <c r="M423" s="60">
        <f t="shared" si="140"/>
        <v>0.47499695652173912</v>
      </c>
      <c r="O423" s="110">
        <v>126300</v>
      </c>
      <c r="P423" s="59">
        <f t="shared" si="141"/>
        <v>0.27456521739130435</v>
      </c>
      <c r="Q423" s="60">
        <f t="shared" si="142"/>
        <v>0.38682304347826091</v>
      </c>
      <c r="R423" s="112">
        <f t="shared" si="143"/>
        <v>0.38791000000000003</v>
      </c>
      <c r="S423" s="119">
        <f t="shared" si="154"/>
        <v>126500</v>
      </c>
      <c r="T423" s="60">
        <f t="shared" si="144"/>
        <v>0.27500000000000002</v>
      </c>
      <c r="U423" s="112">
        <f t="shared" si="145"/>
        <v>0.38725782608695652</v>
      </c>
      <c r="V423" s="119">
        <f t="shared" si="150"/>
        <v>166861</v>
      </c>
      <c r="W423" s="60">
        <f t="shared" si="146"/>
        <v>0.36274130434782609</v>
      </c>
      <c r="X423" s="112">
        <f t="shared" si="147"/>
        <v>0.47499913043478265</v>
      </c>
      <c r="Y423" s="119">
        <f t="shared" si="151"/>
        <v>166361</v>
      </c>
      <c r="Z423" s="60">
        <f t="shared" si="148"/>
        <v>0.36165434782608696</v>
      </c>
      <c r="AA423" s="112">
        <f t="shared" si="149"/>
        <v>0.47391217391304347</v>
      </c>
      <c r="AB423" s="67"/>
      <c r="AC423" s="67"/>
      <c r="AE423" s="90">
        <v>126300</v>
      </c>
      <c r="AF423" s="91">
        <f t="shared" si="152"/>
        <v>0.27456521739130435</v>
      </c>
      <c r="AG423" s="92">
        <f t="shared" si="153"/>
        <v>0.38682304347826091</v>
      </c>
    </row>
    <row r="424" spans="1:33" x14ac:dyDescent="0.25">
      <c r="A424" s="66">
        <v>422000</v>
      </c>
      <c r="B424" s="84" t="s">
        <v>69</v>
      </c>
      <c r="C424" s="57">
        <v>461000</v>
      </c>
      <c r="D424" s="58">
        <f t="shared" si="133"/>
        <v>218975</v>
      </c>
      <c r="E424" s="58">
        <f t="shared" si="134"/>
        <v>50710</v>
      </c>
      <c r="F424" s="58">
        <f t="shared" si="135"/>
        <v>622.6</v>
      </c>
      <c r="G424" s="58">
        <v>135</v>
      </c>
      <c r="H424" s="58">
        <v>281</v>
      </c>
      <c r="I424" s="58">
        <f t="shared" si="136"/>
        <v>51748.6</v>
      </c>
      <c r="J424" s="58">
        <f t="shared" si="137"/>
        <v>167226.4</v>
      </c>
      <c r="K424" s="58">
        <f t="shared" si="138"/>
        <v>167220</v>
      </c>
      <c r="L424" s="59">
        <f t="shared" si="139"/>
        <v>0.36273318872017352</v>
      </c>
      <c r="M424" s="60">
        <f t="shared" si="140"/>
        <v>0.47498611713665945</v>
      </c>
      <c r="O424" s="110">
        <v>126600</v>
      </c>
      <c r="P424" s="59">
        <f t="shared" si="141"/>
        <v>0.27462039045553144</v>
      </c>
      <c r="Q424" s="60">
        <f t="shared" si="142"/>
        <v>0.38687331887201737</v>
      </c>
      <c r="R424" s="112">
        <f t="shared" si="143"/>
        <v>0.38795791757049891</v>
      </c>
      <c r="S424" s="119">
        <f t="shared" si="154"/>
        <v>126775</v>
      </c>
      <c r="T424" s="60">
        <f t="shared" si="144"/>
        <v>0.27500000000000002</v>
      </c>
      <c r="U424" s="112">
        <f t="shared" si="145"/>
        <v>0.3872529284164859</v>
      </c>
      <c r="V424" s="119">
        <f t="shared" si="150"/>
        <v>167226</v>
      </c>
      <c r="W424" s="60">
        <f t="shared" si="146"/>
        <v>0.36274620390455531</v>
      </c>
      <c r="X424" s="112">
        <f t="shared" si="147"/>
        <v>0.47499913232104124</v>
      </c>
      <c r="Y424" s="119">
        <f t="shared" si="151"/>
        <v>166726</v>
      </c>
      <c r="Z424" s="60">
        <f t="shared" si="148"/>
        <v>0.36166160520607377</v>
      </c>
      <c r="AA424" s="112">
        <f t="shared" si="149"/>
        <v>0.47391453362255964</v>
      </c>
      <c r="AB424" s="67"/>
      <c r="AC424" s="67"/>
      <c r="AE424" s="90">
        <v>126600</v>
      </c>
      <c r="AF424" s="91">
        <f t="shared" si="152"/>
        <v>0.27462039045553144</v>
      </c>
      <c r="AG424" s="92">
        <f t="shared" si="153"/>
        <v>0.38687331887201737</v>
      </c>
    </row>
    <row r="425" spans="1:33" x14ac:dyDescent="0.25">
      <c r="A425" s="66">
        <v>423000</v>
      </c>
      <c r="B425" s="84" t="s">
        <v>69</v>
      </c>
      <c r="C425" s="57">
        <v>462000</v>
      </c>
      <c r="D425" s="58">
        <f t="shared" si="133"/>
        <v>219450</v>
      </c>
      <c r="E425" s="58">
        <f t="shared" si="134"/>
        <v>50820</v>
      </c>
      <c r="F425" s="58">
        <f t="shared" si="135"/>
        <v>622.6</v>
      </c>
      <c r="G425" s="58">
        <v>135</v>
      </c>
      <c r="H425" s="58">
        <v>281</v>
      </c>
      <c r="I425" s="58">
        <f t="shared" si="136"/>
        <v>51858.6</v>
      </c>
      <c r="J425" s="58">
        <f t="shared" si="137"/>
        <v>167591.4</v>
      </c>
      <c r="K425" s="58">
        <f t="shared" si="138"/>
        <v>167590</v>
      </c>
      <c r="L425" s="59">
        <f t="shared" si="139"/>
        <v>0.36274891774891777</v>
      </c>
      <c r="M425" s="60">
        <f t="shared" si="140"/>
        <v>0.4749969696969697</v>
      </c>
      <c r="O425" s="110">
        <v>126900</v>
      </c>
      <c r="P425" s="59">
        <f t="shared" si="141"/>
        <v>0.27467532467532468</v>
      </c>
      <c r="Q425" s="60">
        <f t="shared" si="142"/>
        <v>0.38692337662337661</v>
      </c>
      <c r="R425" s="112">
        <f t="shared" si="143"/>
        <v>0.38800562770562774</v>
      </c>
      <c r="S425" s="119">
        <f t="shared" si="154"/>
        <v>127050</v>
      </c>
      <c r="T425" s="60">
        <f t="shared" si="144"/>
        <v>0.27500000000000002</v>
      </c>
      <c r="U425" s="112">
        <f t="shared" si="145"/>
        <v>0.38724805194805195</v>
      </c>
      <c r="V425" s="119">
        <f t="shared" si="150"/>
        <v>167591</v>
      </c>
      <c r="W425" s="60">
        <f t="shared" si="146"/>
        <v>0.36275108225108227</v>
      </c>
      <c r="X425" s="112">
        <f t="shared" si="147"/>
        <v>0.4749991341991342</v>
      </c>
      <c r="Y425" s="119">
        <f t="shared" si="151"/>
        <v>167091</v>
      </c>
      <c r="Z425" s="60">
        <f t="shared" si="148"/>
        <v>0.3616688311688312</v>
      </c>
      <c r="AA425" s="112">
        <f t="shared" si="149"/>
        <v>0.47391688311688313</v>
      </c>
      <c r="AB425" s="67"/>
      <c r="AC425" s="67"/>
      <c r="AE425" s="90">
        <v>126900</v>
      </c>
      <c r="AF425" s="91">
        <f t="shared" si="152"/>
        <v>0.27467532467532468</v>
      </c>
      <c r="AG425" s="92">
        <f t="shared" si="153"/>
        <v>0.38692337662337661</v>
      </c>
    </row>
    <row r="426" spans="1:33" x14ac:dyDescent="0.25">
      <c r="A426" s="66">
        <v>424000</v>
      </c>
      <c r="B426" s="84" t="s">
        <v>69</v>
      </c>
      <c r="C426" s="57">
        <v>463000</v>
      </c>
      <c r="D426" s="58">
        <f t="shared" si="133"/>
        <v>219925</v>
      </c>
      <c r="E426" s="58">
        <f t="shared" si="134"/>
        <v>50930</v>
      </c>
      <c r="F426" s="58">
        <f t="shared" si="135"/>
        <v>622.6</v>
      </c>
      <c r="G426" s="58">
        <v>135</v>
      </c>
      <c r="H426" s="58">
        <v>281</v>
      </c>
      <c r="I426" s="58">
        <f t="shared" si="136"/>
        <v>51968.6</v>
      </c>
      <c r="J426" s="58">
        <f t="shared" si="137"/>
        <v>167956.4</v>
      </c>
      <c r="K426" s="58">
        <f t="shared" si="138"/>
        <v>167950</v>
      </c>
      <c r="L426" s="59">
        <f t="shared" si="139"/>
        <v>0.36274298056155507</v>
      </c>
      <c r="M426" s="60">
        <f t="shared" si="140"/>
        <v>0.47498617710583152</v>
      </c>
      <c r="O426" s="110">
        <v>127200</v>
      </c>
      <c r="P426" s="59">
        <f t="shared" si="141"/>
        <v>0.27473002159827214</v>
      </c>
      <c r="Q426" s="60">
        <f t="shared" si="142"/>
        <v>0.38697321814254859</v>
      </c>
      <c r="R426" s="112">
        <f t="shared" si="143"/>
        <v>0.38805313174946005</v>
      </c>
      <c r="S426" s="119">
        <f t="shared" si="154"/>
        <v>127325</v>
      </c>
      <c r="T426" s="60">
        <f t="shared" si="144"/>
        <v>0.27500000000000002</v>
      </c>
      <c r="U426" s="112">
        <f t="shared" si="145"/>
        <v>0.38724319654427647</v>
      </c>
      <c r="V426" s="119">
        <f t="shared" si="150"/>
        <v>167956</v>
      </c>
      <c r="W426" s="60">
        <f t="shared" si="146"/>
        <v>0.36275593952483803</v>
      </c>
      <c r="X426" s="112">
        <f t="shared" si="147"/>
        <v>0.47499913606911448</v>
      </c>
      <c r="Y426" s="119">
        <f t="shared" si="151"/>
        <v>167456</v>
      </c>
      <c r="Z426" s="60">
        <f t="shared" si="148"/>
        <v>0.36167602591792658</v>
      </c>
      <c r="AA426" s="112">
        <f t="shared" si="149"/>
        <v>0.47391922246220303</v>
      </c>
      <c r="AB426" s="67"/>
      <c r="AC426" s="67"/>
      <c r="AE426" s="90">
        <v>127200</v>
      </c>
      <c r="AF426" s="91">
        <f t="shared" si="152"/>
        <v>0.27473002159827214</v>
      </c>
      <c r="AG426" s="92">
        <f t="shared" si="153"/>
        <v>0.38697321814254859</v>
      </c>
    </row>
    <row r="427" spans="1:33" x14ac:dyDescent="0.25">
      <c r="A427" s="66">
        <v>425000</v>
      </c>
      <c r="B427" s="84" t="s">
        <v>69</v>
      </c>
      <c r="C427" s="57">
        <v>464000</v>
      </c>
      <c r="D427" s="58">
        <f t="shared" si="133"/>
        <v>220400</v>
      </c>
      <c r="E427" s="58">
        <f t="shared" si="134"/>
        <v>51040</v>
      </c>
      <c r="F427" s="58">
        <f t="shared" si="135"/>
        <v>622.6</v>
      </c>
      <c r="G427" s="58">
        <v>135</v>
      </c>
      <c r="H427" s="58">
        <v>281</v>
      </c>
      <c r="I427" s="58">
        <f t="shared" si="136"/>
        <v>52078.6</v>
      </c>
      <c r="J427" s="58">
        <f t="shared" si="137"/>
        <v>168321.4</v>
      </c>
      <c r="K427" s="58">
        <f t="shared" si="138"/>
        <v>168320</v>
      </c>
      <c r="L427" s="59">
        <f t="shared" si="139"/>
        <v>0.3627586206896552</v>
      </c>
      <c r="M427" s="60">
        <f t="shared" si="140"/>
        <v>0.47499698275862068</v>
      </c>
      <c r="O427" s="110">
        <v>127500</v>
      </c>
      <c r="P427" s="59">
        <f t="shared" si="141"/>
        <v>0.27478448275862066</v>
      </c>
      <c r="Q427" s="60">
        <f t="shared" si="142"/>
        <v>0.3870228448275862</v>
      </c>
      <c r="R427" s="112">
        <f t="shared" si="143"/>
        <v>0.38810043103448277</v>
      </c>
      <c r="S427" s="119">
        <f t="shared" si="154"/>
        <v>127600</v>
      </c>
      <c r="T427" s="60">
        <f t="shared" si="144"/>
        <v>0.27500000000000002</v>
      </c>
      <c r="U427" s="112">
        <f t="shared" si="145"/>
        <v>0.3872383620689655</v>
      </c>
      <c r="V427" s="119">
        <f t="shared" si="150"/>
        <v>168321</v>
      </c>
      <c r="W427" s="60">
        <f t="shared" si="146"/>
        <v>0.36276077586206895</v>
      </c>
      <c r="X427" s="112">
        <f t="shared" si="147"/>
        <v>0.47499913793103449</v>
      </c>
      <c r="Y427" s="119">
        <f t="shared" si="151"/>
        <v>167821</v>
      </c>
      <c r="Z427" s="60">
        <f t="shared" si="148"/>
        <v>0.36168318965517243</v>
      </c>
      <c r="AA427" s="112">
        <f t="shared" si="149"/>
        <v>0.47392155172413797</v>
      </c>
      <c r="AB427" s="67"/>
      <c r="AC427" s="67"/>
      <c r="AE427" s="90">
        <v>127500</v>
      </c>
      <c r="AF427" s="91">
        <f t="shared" si="152"/>
        <v>0.27478448275862066</v>
      </c>
      <c r="AG427" s="92">
        <f t="shared" si="153"/>
        <v>0.3870228448275862</v>
      </c>
    </row>
    <row r="428" spans="1:33" x14ac:dyDescent="0.25">
      <c r="A428" s="66">
        <v>426000</v>
      </c>
      <c r="B428" s="84" t="s">
        <v>69</v>
      </c>
      <c r="C428" s="57">
        <v>465000</v>
      </c>
      <c r="D428" s="58">
        <f t="shared" si="133"/>
        <v>220875</v>
      </c>
      <c r="E428" s="58">
        <f t="shared" si="134"/>
        <v>51150</v>
      </c>
      <c r="F428" s="58">
        <f t="shared" si="135"/>
        <v>622.6</v>
      </c>
      <c r="G428" s="58">
        <v>135</v>
      </c>
      <c r="H428" s="58">
        <v>281</v>
      </c>
      <c r="I428" s="58">
        <f t="shared" si="136"/>
        <v>52188.6</v>
      </c>
      <c r="J428" s="58">
        <f t="shared" si="137"/>
        <v>168686.4</v>
      </c>
      <c r="K428" s="58">
        <f t="shared" si="138"/>
        <v>168680</v>
      </c>
      <c r="L428" s="59">
        <f t="shared" si="139"/>
        <v>0.36275268817204304</v>
      </c>
      <c r="M428" s="60">
        <f t="shared" si="140"/>
        <v>0.4749862365591398</v>
      </c>
      <c r="O428" s="110">
        <v>127800</v>
      </c>
      <c r="P428" s="59">
        <f t="shared" si="141"/>
        <v>0.27483870967741936</v>
      </c>
      <c r="Q428" s="60">
        <f t="shared" si="142"/>
        <v>0.38707225806451612</v>
      </c>
      <c r="R428" s="112">
        <f t="shared" si="143"/>
        <v>0.38814752688172044</v>
      </c>
      <c r="S428" s="119">
        <f t="shared" si="154"/>
        <v>127875</v>
      </c>
      <c r="T428" s="60">
        <f t="shared" si="144"/>
        <v>0.27500000000000002</v>
      </c>
      <c r="U428" s="112">
        <f t="shared" si="145"/>
        <v>0.38723354838709678</v>
      </c>
      <c r="V428" s="119">
        <f t="shared" si="150"/>
        <v>168686</v>
      </c>
      <c r="W428" s="60">
        <f t="shared" si="146"/>
        <v>0.36276559139784947</v>
      </c>
      <c r="X428" s="112">
        <f t="shared" si="147"/>
        <v>0.47499913978494623</v>
      </c>
      <c r="Y428" s="119">
        <f t="shared" si="151"/>
        <v>168186</v>
      </c>
      <c r="Z428" s="60">
        <f t="shared" si="148"/>
        <v>0.36169032258064515</v>
      </c>
      <c r="AA428" s="112">
        <f t="shared" si="149"/>
        <v>0.47392387096774197</v>
      </c>
      <c r="AB428" s="67"/>
      <c r="AC428" s="67"/>
      <c r="AE428" s="90">
        <v>127800</v>
      </c>
      <c r="AF428" s="91">
        <f t="shared" si="152"/>
        <v>0.27483870967741936</v>
      </c>
      <c r="AG428" s="92">
        <f t="shared" si="153"/>
        <v>0.38707225806451612</v>
      </c>
    </row>
    <row r="429" spans="1:33" x14ac:dyDescent="0.25">
      <c r="A429" s="66">
        <v>427000</v>
      </c>
      <c r="B429" s="84" t="s">
        <v>69</v>
      </c>
      <c r="C429" s="57">
        <v>466000</v>
      </c>
      <c r="D429" s="58">
        <f t="shared" si="133"/>
        <v>221350</v>
      </c>
      <c r="E429" s="58">
        <f t="shared" si="134"/>
        <v>51260</v>
      </c>
      <c r="F429" s="58">
        <f t="shared" si="135"/>
        <v>622.6</v>
      </c>
      <c r="G429" s="58">
        <v>135</v>
      </c>
      <c r="H429" s="58">
        <v>281</v>
      </c>
      <c r="I429" s="58">
        <f t="shared" si="136"/>
        <v>52298.6</v>
      </c>
      <c r="J429" s="58">
        <f t="shared" si="137"/>
        <v>169051.4</v>
      </c>
      <c r="K429" s="58">
        <f t="shared" si="138"/>
        <v>169050</v>
      </c>
      <c r="L429" s="59">
        <f t="shared" si="139"/>
        <v>0.36276824034334765</v>
      </c>
      <c r="M429" s="60">
        <f t="shared" si="140"/>
        <v>0.47499699570815451</v>
      </c>
      <c r="O429" s="110">
        <v>128100</v>
      </c>
      <c r="P429" s="59">
        <f t="shared" si="141"/>
        <v>0.27489270386266096</v>
      </c>
      <c r="Q429" s="60">
        <f t="shared" si="142"/>
        <v>0.38712145922746782</v>
      </c>
      <c r="R429" s="112">
        <f t="shared" si="143"/>
        <v>0.3881944206008584</v>
      </c>
      <c r="S429" s="119">
        <f t="shared" si="154"/>
        <v>128150</v>
      </c>
      <c r="T429" s="60">
        <f t="shared" si="144"/>
        <v>0.27500000000000002</v>
      </c>
      <c r="U429" s="112">
        <f t="shared" si="145"/>
        <v>0.38722875536480689</v>
      </c>
      <c r="V429" s="119">
        <f t="shared" si="150"/>
        <v>169051</v>
      </c>
      <c r="W429" s="60">
        <f t="shared" si="146"/>
        <v>0.36277038626609442</v>
      </c>
      <c r="X429" s="112">
        <f t="shared" si="147"/>
        <v>0.47499914163090129</v>
      </c>
      <c r="Y429" s="119">
        <f t="shared" si="151"/>
        <v>168551</v>
      </c>
      <c r="Z429" s="60">
        <f t="shared" si="148"/>
        <v>0.36169742489270384</v>
      </c>
      <c r="AA429" s="112">
        <f t="shared" si="149"/>
        <v>0.47392618025751077</v>
      </c>
      <c r="AB429" s="67"/>
      <c r="AC429" s="67"/>
      <c r="AE429" s="90">
        <v>128100</v>
      </c>
      <c r="AF429" s="91">
        <f t="shared" si="152"/>
        <v>0.27489270386266096</v>
      </c>
      <c r="AG429" s="92">
        <f t="shared" si="153"/>
        <v>0.38712145922746782</v>
      </c>
    </row>
    <row r="430" spans="1:33" x14ac:dyDescent="0.25">
      <c r="A430" s="66">
        <v>428000</v>
      </c>
      <c r="B430" s="84" t="s">
        <v>69</v>
      </c>
      <c r="C430" s="57">
        <v>467000</v>
      </c>
      <c r="D430" s="58">
        <f t="shared" si="133"/>
        <v>221825</v>
      </c>
      <c r="E430" s="58">
        <f t="shared" si="134"/>
        <v>51370</v>
      </c>
      <c r="F430" s="58">
        <f t="shared" si="135"/>
        <v>622.6</v>
      </c>
      <c r="G430" s="58">
        <v>135</v>
      </c>
      <c r="H430" s="58">
        <v>281</v>
      </c>
      <c r="I430" s="58">
        <f t="shared" si="136"/>
        <v>52408.6</v>
      </c>
      <c r="J430" s="58">
        <f t="shared" si="137"/>
        <v>169416.4</v>
      </c>
      <c r="K430" s="58">
        <f t="shared" si="138"/>
        <v>169410</v>
      </c>
      <c r="L430" s="59">
        <f t="shared" si="139"/>
        <v>0.36276231263383296</v>
      </c>
      <c r="M430" s="60">
        <f t="shared" si="140"/>
        <v>0.47498629550321203</v>
      </c>
      <c r="O430" s="110">
        <v>128400</v>
      </c>
      <c r="P430" s="59">
        <f t="shared" si="141"/>
        <v>0.27494646680942186</v>
      </c>
      <c r="Q430" s="60">
        <f t="shared" si="142"/>
        <v>0.38717044967880088</v>
      </c>
      <c r="R430" s="112">
        <f t="shared" si="143"/>
        <v>0.38824111349036405</v>
      </c>
      <c r="S430" s="119">
        <f t="shared" si="154"/>
        <v>128425</v>
      </c>
      <c r="T430" s="60">
        <f t="shared" si="144"/>
        <v>0.27500000000000002</v>
      </c>
      <c r="U430" s="112">
        <f t="shared" si="145"/>
        <v>0.38722398286937904</v>
      </c>
      <c r="V430" s="119">
        <f t="shared" si="150"/>
        <v>169416</v>
      </c>
      <c r="W430" s="60">
        <f t="shared" si="146"/>
        <v>0.36277516059957171</v>
      </c>
      <c r="X430" s="112">
        <f t="shared" si="147"/>
        <v>0.47499914346895078</v>
      </c>
      <c r="Y430" s="119">
        <f t="shared" si="151"/>
        <v>168916</v>
      </c>
      <c r="Z430" s="60">
        <f t="shared" si="148"/>
        <v>0.36170449678800859</v>
      </c>
      <c r="AA430" s="112">
        <f t="shared" si="149"/>
        <v>0.4739284796573876</v>
      </c>
      <c r="AB430" s="67"/>
      <c r="AC430" s="67"/>
      <c r="AE430" s="90">
        <v>128400</v>
      </c>
      <c r="AF430" s="91">
        <f t="shared" si="152"/>
        <v>0.27494646680942186</v>
      </c>
      <c r="AG430" s="92">
        <f t="shared" si="153"/>
        <v>0.38717044967880088</v>
      </c>
    </row>
    <row r="431" spans="1:33" x14ac:dyDescent="0.25">
      <c r="A431" s="66">
        <v>429000</v>
      </c>
      <c r="B431" s="84" t="s">
        <v>69</v>
      </c>
      <c r="C431" s="57">
        <v>468000</v>
      </c>
      <c r="D431" s="58">
        <f t="shared" si="133"/>
        <v>222300</v>
      </c>
      <c r="E431" s="58">
        <f t="shared" si="134"/>
        <v>51480</v>
      </c>
      <c r="F431" s="58">
        <f t="shared" si="135"/>
        <v>622.6</v>
      </c>
      <c r="G431" s="58">
        <v>135</v>
      </c>
      <c r="H431" s="58">
        <v>281</v>
      </c>
      <c r="I431" s="58">
        <f t="shared" si="136"/>
        <v>52518.6</v>
      </c>
      <c r="J431" s="58">
        <f t="shared" si="137"/>
        <v>169781.4</v>
      </c>
      <c r="K431" s="58">
        <f t="shared" si="138"/>
        <v>169780</v>
      </c>
      <c r="L431" s="59">
        <f t="shared" si="139"/>
        <v>0.36277777777777775</v>
      </c>
      <c r="M431" s="60">
        <f t="shared" si="140"/>
        <v>0.47499700854700855</v>
      </c>
      <c r="O431" s="110">
        <v>128700</v>
      </c>
      <c r="P431" s="59">
        <f t="shared" si="141"/>
        <v>0.27500000000000002</v>
      </c>
      <c r="Q431" s="60">
        <f t="shared" si="142"/>
        <v>0.38721923076923076</v>
      </c>
      <c r="R431" s="112">
        <f t="shared" si="143"/>
        <v>0.38828760683760682</v>
      </c>
      <c r="S431" s="119">
        <f t="shared" si="154"/>
        <v>128700</v>
      </c>
      <c r="T431" s="60">
        <f t="shared" si="144"/>
        <v>0.27500000000000002</v>
      </c>
      <c r="U431" s="112">
        <f t="shared" si="145"/>
        <v>0.38721923076923076</v>
      </c>
      <c r="V431" s="119">
        <f t="shared" si="150"/>
        <v>169781</v>
      </c>
      <c r="W431" s="60">
        <f t="shared" si="146"/>
        <v>0.36277991452991454</v>
      </c>
      <c r="X431" s="112">
        <f t="shared" si="147"/>
        <v>0.47499914529914533</v>
      </c>
      <c r="Y431" s="119">
        <f t="shared" si="151"/>
        <v>169281</v>
      </c>
      <c r="Z431" s="60">
        <f t="shared" si="148"/>
        <v>0.36171153846153847</v>
      </c>
      <c r="AA431" s="112">
        <f t="shared" si="149"/>
        <v>0.47393076923076927</v>
      </c>
      <c r="AB431" s="67"/>
      <c r="AC431" s="67"/>
      <c r="AE431" s="90">
        <v>128700</v>
      </c>
      <c r="AF431" s="91">
        <f t="shared" si="152"/>
        <v>0.27500000000000002</v>
      </c>
      <c r="AG431" s="92">
        <f t="shared" si="153"/>
        <v>0.38721923076923076</v>
      </c>
    </row>
    <row r="432" spans="1:33" x14ac:dyDescent="0.25">
      <c r="A432" s="66">
        <v>430000</v>
      </c>
      <c r="B432" s="84" t="s">
        <v>69</v>
      </c>
      <c r="C432" s="57">
        <v>470000</v>
      </c>
      <c r="D432" s="58">
        <f t="shared" si="133"/>
        <v>223250</v>
      </c>
      <c r="E432" s="58">
        <f t="shared" si="134"/>
        <v>51700</v>
      </c>
      <c r="F432" s="58">
        <f t="shared" si="135"/>
        <v>622.6</v>
      </c>
      <c r="G432" s="58">
        <v>135</v>
      </c>
      <c r="H432" s="58">
        <v>281</v>
      </c>
      <c r="I432" s="58">
        <f t="shared" si="136"/>
        <v>52738.6</v>
      </c>
      <c r="J432" s="58">
        <f t="shared" si="137"/>
        <v>170511.4</v>
      </c>
      <c r="K432" s="58">
        <f t="shared" si="138"/>
        <v>170510</v>
      </c>
      <c r="L432" s="59">
        <f t="shared" si="139"/>
        <v>0.3627872340425532</v>
      </c>
      <c r="M432" s="60">
        <f t="shared" si="140"/>
        <v>0.47499702127659577</v>
      </c>
      <c r="O432" s="110">
        <v>129000</v>
      </c>
      <c r="P432" s="59">
        <f t="shared" si="141"/>
        <v>0.27446808510638299</v>
      </c>
      <c r="Q432" s="60">
        <f t="shared" si="142"/>
        <v>0.38667787234042555</v>
      </c>
      <c r="R432" s="112">
        <f t="shared" si="143"/>
        <v>0.38774170212765957</v>
      </c>
      <c r="S432" s="119">
        <f t="shared" si="154"/>
        <v>129250</v>
      </c>
      <c r="T432" s="60">
        <f t="shared" si="144"/>
        <v>0.27500000000000002</v>
      </c>
      <c r="U432" s="112">
        <f t="shared" si="145"/>
        <v>0.38720978723404259</v>
      </c>
      <c r="V432" s="119">
        <f t="shared" si="150"/>
        <v>170511</v>
      </c>
      <c r="W432" s="60">
        <f t="shared" si="146"/>
        <v>0.36278936170212767</v>
      </c>
      <c r="X432" s="112">
        <f t="shared" si="147"/>
        <v>0.47499914893617023</v>
      </c>
      <c r="Y432" s="119">
        <f t="shared" si="151"/>
        <v>170011</v>
      </c>
      <c r="Z432" s="60">
        <f t="shared" si="148"/>
        <v>0.36172553191489359</v>
      </c>
      <c r="AA432" s="112">
        <f t="shared" si="149"/>
        <v>0.47393531914893616</v>
      </c>
      <c r="AB432" s="67"/>
      <c r="AC432" s="67"/>
      <c r="AE432" s="90">
        <v>129000</v>
      </c>
      <c r="AF432" s="91">
        <f t="shared" si="152"/>
        <v>0.27446808510638299</v>
      </c>
      <c r="AG432" s="92">
        <f t="shared" si="153"/>
        <v>0.38667787234042555</v>
      </c>
    </row>
    <row r="433" spans="1:33" x14ac:dyDescent="0.25">
      <c r="A433" s="66">
        <v>431000</v>
      </c>
      <c r="B433" s="84" t="s">
        <v>69</v>
      </c>
      <c r="C433" s="57">
        <v>471000</v>
      </c>
      <c r="D433" s="58">
        <f t="shared" si="133"/>
        <v>223725</v>
      </c>
      <c r="E433" s="58">
        <f t="shared" si="134"/>
        <v>51810</v>
      </c>
      <c r="F433" s="58">
        <f t="shared" si="135"/>
        <v>622.6</v>
      </c>
      <c r="G433" s="58">
        <v>135</v>
      </c>
      <c r="H433" s="58">
        <v>281</v>
      </c>
      <c r="I433" s="58">
        <f t="shared" si="136"/>
        <v>52848.6</v>
      </c>
      <c r="J433" s="58">
        <f t="shared" si="137"/>
        <v>170876.4</v>
      </c>
      <c r="K433" s="58">
        <f t="shared" si="138"/>
        <v>170870</v>
      </c>
      <c r="L433" s="59">
        <f t="shared" si="139"/>
        <v>0.36278131634819533</v>
      </c>
      <c r="M433" s="60">
        <f t="shared" si="140"/>
        <v>0.47498641188959662</v>
      </c>
      <c r="O433" s="110">
        <v>129300</v>
      </c>
      <c r="P433" s="59">
        <f t="shared" si="141"/>
        <v>0.27452229299363057</v>
      </c>
      <c r="Q433" s="60">
        <f t="shared" si="142"/>
        <v>0.38672738853503186</v>
      </c>
      <c r="R433" s="112">
        <f t="shared" si="143"/>
        <v>0.38778895966029725</v>
      </c>
      <c r="S433" s="119">
        <f t="shared" si="154"/>
        <v>129525</v>
      </c>
      <c r="T433" s="60">
        <f t="shared" si="144"/>
        <v>0.27500000000000002</v>
      </c>
      <c r="U433" s="112">
        <f t="shared" si="145"/>
        <v>0.38720509554140131</v>
      </c>
      <c r="V433" s="119">
        <f t="shared" si="150"/>
        <v>170876</v>
      </c>
      <c r="W433" s="60">
        <f t="shared" si="146"/>
        <v>0.3627940552016985</v>
      </c>
      <c r="X433" s="112">
        <f t="shared" si="147"/>
        <v>0.47499915074309979</v>
      </c>
      <c r="Y433" s="119">
        <f t="shared" si="151"/>
        <v>170376</v>
      </c>
      <c r="Z433" s="60">
        <f t="shared" si="148"/>
        <v>0.3617324840764331</v>
      </c>
      <c r="AA433" s="112">
        <f t="shared" si="149"/>
        <v>0.47393757961783439</v>
      </c>
      <c r="AB433" s="67"/>
      <c r="AC433" s="67"/>
      <c r="AE433" s="90">
        <v>129300</v>
      </c>
      <c r="AF433" s="91">
        <f t="shared" si="152"/>
        <v>0.27452229299363057</v>
      </c>
      <c r="AG433" s="92">
        <f t="shared" si="153"/>
        <v>0.38672738853503186</v>
      </c>
    </row>
    <row r="434" spans="1:33" x14ac:dyDescent="0.25">
      <c r="A434" s="66">
        <v>432000</v>
      </c>
      <c r="B434" s="84" t="s">
        <v>69</v>
      </c>
      <c r="C434" s="57">
        <v>472000</v>
      </c>
      <c r="D434" s="58">
        <f t="shared" si="133"/>
        <v>224200</v>
      </c>
      <c r="E434" s="58">
        <f t="shared" si="134"/>
        <v>51920</v>
      </c>
      <c r="F434" s="58">
        <f t="shared" si="135"/>
        <v>622.6</v>
      </c>
      <c r="G434" s="58">
        <v>135</v>
      </c>
      <c r="H434" s="58">
        <v>281</v>
      </c>
      <c r="I434" s="58">
        <f t="shared" si="136"/>
        <v>52958.6</v>
      </c>
      <c r="J434" s="58">
        <f t="shared" si="137"/>
        <v>171241.4</v>
      </c>
      <c r="K434" s="58">
        <f t="shared" si="138"/>
        <v>171240</v>
      </c>
      <c r="L434" s="59">
        <f t="shared" si="139"/>
        <v>0.36279661016949155</v>
      </c>
      <c r="M434" s="60">
        <f t="shared" si="140"/>
        <v>0.47499703389830511</v>
      </c>
      <c r="O434" s="110">
        <v>129600</v>
      </c>
      <c r="P434" s="59">
        <f t="shared" si="141"/>
        <v>0.27457627118644068</v>
      </c>
      <c r="Q434" s="60">
        <f t="shared" si="142"/>
        <v>0.38677669491525424</v>
      </c>
      <c r="R434" s="112">
        <f t="shared" si="143"/>
        <v>0.38783601694915254</v>
      </c>
      <c r="S434" s="119">
        <f t="shared" si="154"/>
        <v>129800</v>
      </c>
      <c r="T434" s="60">
        <f t="shared" si="144"/>
        <v>0.27500000000000002</v>
      </c>
      <c r="U434" s="112">
        <f t="shared" si="145"/>
        <v>0.38720042372881358</v>
      </c>
      <c r="V434" s="119">
        <f t="shared" si="150"/>
        <v>171241</v>
      </c>
      <c r="W434" s="60">
        <f t="shared" si="146"/>
        <v>0.36279872881355935</v>
      </c>
      <c r="X434" s="112">
        <f t="shared" si="147"/>
        <v>0.4749991525423729</v>
      </c>
      <c r="Y434" s="119">
        <f t="shared" si="151"/>
        <v>170741</v>
      </c>
      <c r="Z434" s="60">
        <f t="shared" si="148"/>
        <v>0.36173940677966104</v>
      </c>
      <c r="AA434" s="112">
        <f t="shared" si="149"/>
        <v>0.4739398305084746</v>
      </c>
      <c r="AB434" s="67"/>
      <c r="AC434" s="67"/>
      <c r="AE434" s="90">
        <v>129600</v>
      </c>
      <c r="AF434" s="91">
        <f t="shared" si="152"/>
        <v>0.27457627118644068</v>
      </c>
      <c r="AG434" s="92">
        <f t="shared" si="153"/>
        <v>0.38677669491525424</v>
      </c>
    </row>
    <row r="435" spans="1:33" x14ac:dyDescent="0.25">
      <c r="A435" s="66">
        <v>433000</v>
      </c>
      <c r="B435" s="84" t="s">
        <v>69</v>
      </c>
      <c r="C435" s="57">
        <v>473000</v>
      </c>
      <c r="D435" s="58">
        <f t="shared" si="133"/>
        <v>224675</v>
      </c>
      <c r="E435" s="58">
        <f t="shared" si="134"/>
        <v>52030</v>
      </c>
      <c r="F435" s="58">
        <f t="shared" si="135"/>
        <v>622.6</v>
      </c>
      <c r="G435" s="58">
        <v>135</v>
      </c>
      <c r="H435" s="58">
        <v>281</v>
      </c>
      <c r="I435" s="58">
        <f t="shared" si="136"/>
        <v>53068.6</v>
      </c>
      <c r="J435" s="58">
        <f t="shared" si="137"/>
        <v>171606.39999999999</v>
      </c>
      <c r="K435" s="58">
        <f t="shared" si="138"/>
        <v>171600</v>
      </c>
      <c r="L435" s="59">
        <f t="shared" si="139"/>
        <v>0.36279069767441863</v>
      </c>
      <c r="M435" s="60">
        <f t="shared" si="140"/>
        <v>0.47498646934460892</v>
      </c>
      <c r="O435" s="110">
        <v>129900</v>
      </c>
      <c r="P435" s="59">
        <f t="shared" si="141"/>
        <v>0.27463002114164903</v>
      </c>
      <c r="Q435" s="60">
        <f t="shared" si="142"/>
        <v>0.38682579281183932</v>
      </c>
      <c r="R435" s="112">
        <f t="shared" si="143"/>
        <v>0.38788287526427062</v>
      </c>
      <c r="S435" s="119">
        <f t="shared" si="154"/>
        <v>130075</v>
      </c>
      <c r="T435" s="60">
        <f t="shared" si="144"/>
        <v>0.27500000000000002</v>
      </c>
      <c r="U435" s="112">
        <f t="shared" si="145"/>
        <v>0.38719577167019031</v>
      </c>
      <c r="V435" s="119">
        <f t="shared" si="150"/>
        <v>171606</v>
      </c>
      <c r="W435" s="60">
        <f t="shared" si="146"/>
        <v>0.36280338266384776</v>
      </c>
      <c r="X435" s="112">
        <f t="shared" si="147"/>
        <v>0.47499915433403805</v>
      </c>
      <c r="Y435" s="119">
        <f t="shared" si="151"/>
        <v>171106</v>
      </c>
      <c r="Z435" s="60">
        <f t="shared" si="148"/>
        <v>0.36174630021141652</v>
      </c>
      <c r="AA435" s="112">
        <f t="shared" si="149"/>
        <v>0.47394207188160675</v>
      </c>
      <c r="AB435" s="67"/>
      <c r="AC435" s="67"/>
      <c r="AE435" s="90">
        <v>129900</v>
      </c>
      <c r="AF435" s="91">
        <f t="shared" si="152"/>
        <v>0.27463002114164903</v>
      </c>
      <c r="AG435" s="92">
        <f t="shared" si="153"/>
        <v>0.38682579281183932</v>
      </c>
    </row>
    <row r="436" spans="1:33" x14ac:dyDescent="0.25">
      <c r="A436" s="66">
        <v>434000</v>
      </c>
      <c r="B436" s="84" t="s">
        <v>69</v>
      </c>
      <c r="C436" s="57">
        <v>474000</v>
      </c>
      <c r="D436" s="58">
        <f t="shared" si="133"/>
        <v>225150</v>
      </c>
      <c r="E436" s="58">
        <f t="shared" si="134"/>
        <v>52140</v>
      </c>
      <c r="F436" s="58">
        <f t="shared" si="135"/>
        <v>622.6</v>
      </c>
      <c r="G436" s="58">
        <v>135</v>
      </c>
      <c r="H436" s="58">
        <v>281</v>
      </c>
      <c r="I436" s="58">
        <f t="shared" si="136"/>
        <v>53178.6</v>
      </c>
      <c r="J436" s="58">
        <f t="shared" si="137"/>
        <v>171971.4</v>
      </c>
      <c r="K436" s="58">
        <f t="shared" si="138"/>
        <v>171970</v>
      </c>
      <c r="L436" s="59">
        <f t="shared" si="139"/>
        <v>0.36280590717299577</v>
      </c>
      <c r="M436" s="60">
        <f t="shared" si="140"/>
        <v>0.4749970464135021</v>
      </c>
      <c r="O436" s="110">
        <v>130200</v>
      </c>
      <c r="P436" s="59">
        <f t="shared" si="141"/>
        <v>0.27468354430379749</v>
      </c>
      <c r="Q436" s="60">
        <f t="shared" si="142"/>
        <v>0.38687468354430382</v>
      </c>
      <c r="R436" s="112">
        <f t="shared" si="143"/>
        <v>0.38792953586497891</v>
      </c>
      <c r="S436" s="119">
        <f t="shared" si="154"/>
        <v>130350</v>
      </c>
      <c r="T436" s="60">
        <f t="shared" si="144"/>
        <v>0.27500000000000002</v>
      </c>
      <c r="U436" s="112">
        <f t="shared" si="145"/>
        <v>0.38719113924050635</v>
      </c>
      <c r="V436" s="119">
        <f t="shared" si="150"/>
        <v>171971</v>
      </c>
      <c r="W436" s="60">
        <f t="shared" si="146"/>
        <v>0.36280801687763714</v>
      </c>
      <c r="X436" s="112">
        <f t="shared" si="147"/>
        <v>0.47499915611814347</v>
      </c>
      <c r="Y436" s="119">
        <f t="shared" si="151"/>
        <v>171471</v>
      </c>
      <c r="Z436" s="60">
        <f t="shared" si="148"/>
        <v>0.36175316455696205</v>
      </c>
      <c r="AA436" s="112">
        <f t="shared" si="149"/>
        <v>0.47394430379746838</v>
      </c>
      <c r="AB436" s="67"/>
      <c r="AC436" s="67"/>
      <c r="AE436" s="90">
        <v>130200</v>
      </c>
      <c r="AF436" s="91">
        <f t="shared" si="152"/>
        <v>0.27468354430379749</v>
      </c>
      <c r="AG436" s="92">
        <f t="shared" si="153"/>
        <v>0.38687468354430382</v>
      </c>
    </row>
    <row r="437" spans="1:33" x14ac:dyDescent="0.25">
      <c r="A437" s="66">
        <v>435000</v>
      </c>
      <c r="B437" s="84" t="s">
        <v>69</v>
      </c>
      <c r="C437" s="57">
        <v>475000</v>
      </c>
      <c r="D437" s="58">
        <f t="shared" si="133"/>
        <v>225625</v>
      </c>
      <c r="E437" s="58">
        <f t="shared" si="134"/>
        <v>52250</v>
      </c>
      <c r="F437" s="58">
        <f t="shared" si="135"/>
        <v>622.6</v>
      </c>
      <c r="G437" s="58">
        <v>135</v>
      </c>
      <c r="H437" s="58">
        <v>281</v>
      </c>
      <c r="I437" s="58">
        <f t="shared" si="136"/>
        <v>53288.6</v>
      </c>
      <c r="J437" s="58">
        <f t="shared" si="137"/>
        <v>172336.4</v>
      </c>
      <c r="K437" s="58">
        <f t="shared" si="138"/>
        <v>172330</v>
      </c>
      <c r="L437" s="59">
        <f t="shared" si="139"/>
        <v>0.36280000000000001</v>
      </c>
      <c r="M437" s="60">
        <f t="shared" si="140"/>
        <v>0.47498652631578947</v>
      </c>
      <c r="O437" s="110">
        <v>130500</v>
      </c>
      <c r="P437" s="59">
        <f t="shared" si="141"/>
        <v>0.27473684210526317</v>
      </c>
      <c r="Q437" s="60">
        <f t="shared" si="142"/>
        <v>0.38692336842105263</v>
      </c>
      <c r="R437" s="112">
        <f t="shared" si="143"/>
        <v>0.38797599999999999</v>
      </c>
      <c r="S437" s="119">
        <f t="shared" si="154"/>
        <v>130625</v>
      </c>
      <c r="T437" s="60">
        <f t="shared" si="144"/>
        <v>0.27500000000000002</v>
      </c>
      <c r="U437" s="112">
        <f t="shared" si="145"/>
        <v>0.38718652631578948</v>
      </c>
      <c r="V437" s="119">
        <f t="shared" si="150"/>
        <v>172336</v>
      </c>
      <c r="W437" s="60">
        <f t="shared" si="146"/>
        <v>0.36281263157894739</v>
      </c>
      <c r="X437" s="112">
        <f t="shared" si="147"/>
        <v>0.47499915789473685</v>
      </c>
      <c r="Y437" s="119">
        <f t="shared" si="151"/>
        <v>171836</v>
      </c>
      <c r="Z437" s="60">
        <f t="shared" si="148"/>
        <v>0.36176000000000003</v>
      </c>
      <c r="AA437" s="112">
        <f t="shared" si="149"/>
        <v>0.47394652631578948</v>
      </c>
      <c r="AB437" s="67"/>
      <c r="AC437" s="67"/>
      <c r="AE437" s="90">
        <v>130500</v>
      </c>
      <c r="AF437" s="91">
        <f t="shared" si="152"/>
        <v>0.27473684210526317</v>
      </c>
      <c r="AG437" s="92">
        <f t="shared" si="153"/>
        <v>0.38692336842105263</v>
      </c>
    </row>
    <row r="438" spans="1:33" x14ac:dyDescent="0.25">
      <c r="A438" s="66">
        <v>436000</v>
      </c>
      <c r="B438" s="84" t="s">
        <v>69</v>
      </c>
      <c r="C438" s="57">
        <v>476000</v>
      </c>
      <c r="D438" s="58">
        <f t="shared" si="133"/>
        <v>226100</v>
      </c>
      <c r="E438" s="58">
        <f t="shared" si="134"/>
        <v>52360</v>
      </c>
      <c r="F438" s="58">
        <f t="shared" si="135"/>
        <v>622.6</v>
      </c>
      <c r="G438" s="58">
        <v>135</v>
      </c>
      <c r="H438" s="58">
        <v>281</v>
      </c>
      <c r="I438" s="58">
        <f t="shared" si="136"/>
        <v>53398.6</v>
      </c>
      <c r="J438" s="58">
        <f t="shared" si="137"/>
        <v>172701.4</v>
      </c>
      <c r="K438" s="58">
        <f t="shared" si="138"/>
        <v>172700</v>
      </c>
      <c r="L438" s="59">
        <f t="shared" si="139"/>
        <v>0.36281512605042016</v>
      </c>
      <c r="M438" s="60">
        <f t="shared" si="140"/>
        <v>0.47499705882352944</v>
      </c>
      <c r="O438" s="110">
        <v>130800</v>
      </c>
      <c r="P438" s="59">
        <f t="shared" si="141"/>
        <v>0.27478991596638658</v>
      </c>
      <c r="Q438" s="60">
        <f t="shared" si="142"/>
        <v>0.38697184873949581</v>
      </c>
      <c r="R438" s="112">
        <f t="shared" si="143"/>
        <v>0.38802226890756303</v>
      </c>
      <c r="S438" s="119">
        <f t="shared" si="154"/>
        <v>130900</v>
      </c>
      <c r="T438" s="60">
        <f t="shared" si="144"/>
        <v>0.27500000000000002</v>
      </c>
      <c r="U438" s="112">
        <f t="shared" si="145"/>
        <v>0.38718193277310925</v>
      </c>
      <c r="V438" s="119">
        <f t="shared" si="150"/>
        <v>172701</v>
      </c>
      <c r="W438" s="60">
        <f t="shared" si="146"/>
        <v>0.36281722689075629</v>
      </c>
      <c r="X438" s="112">
        <f t="shared" si="147"/>
        <v>0.47499915966386558</v>
      </c>
      <c r="Y438" s="119">
        <f t="shared" si="151"/>
        <v>172201</v>
      </c>
      <c r="Z438" s="60">
        <f t="shared" si="148"/>
        <v>0.36176680672268907</v>
      </c>
      <c r="AA438" s="112">
        <f t="shared" si="149"/>
        <v>0.47394873949579835</v>
      </c>
      <c r="AB438" s="67"/>
      <c r="AC438" s="67"/>
      <c r="AE438" s="90">
        <v>130800</v>
      </c>
      <c r="AF438" s="91">
        <f t="shared" si="152"/>
        <v>0.27478991596638658</v>
      </c>
      <c r="AG438" s="92">
        <f t="shared" si="153"/>
        <v>0.38697184873949581</v>
      </c>
    </row>
    <row r="439" spans="1:33" x14ac:dyDescent="0.25">
      <c r="A439" s="66">
        <v>437000</v>
      </c>
      <c r="B439" s="84" t="s">
        <v>69</v>
      </c>
      <c r="C439" s="57">
        <v>477000</v>
      </c>
      <c r="D439" s="58">
        <f t="shared" si="133"/>
        <v>226575</v>
      </c>
      <c r="E439" s="58">
        <f t="shared" si="134"/>
        <v>52470</v>
      </c>
      <c r="F439" s="58">
        <f t="shared" si="135"/>
        <v>622.6</v>
      </c>
      <c r="G439" s="58">
        <v>135</v>
      </c>
      <c r="H439" s="58">
        <v>281</v>
      </c>
      <c r="I439" s="58">
        <f t="shared" si="136"/>
        <v>53508.6</v>
      </c>
      <c r="J439" s="58">
        <f t="shared" si="137"/>
        <v>173066.4</v>
      </c>
      <c r="K439" s="58">
        <f t="shared" si="138"/>
        <v>173060</v>
      </c>
      <c r="L439" s="59">
        <f t="shared" si="139"/>
        <v>0.36280922431865831</v>
      </c>
      <c r="M439" s="60">
        <f t="shared" si="140"/>
        <v>0.47498658280922434</v>
      </c>
      <c r="O439" s="110">
        <v>131100</v>
      </c>
      <c r="P439" s="59">
        <f t="shared" si="141"/>
        <v>0.27484276729559748</v>
      </c>
      <c r="Q439" s="60">
        <f t="shared" si="142"/>
        <v>0.38702012578616352</v>
      </c>
      <c r="R439" s="112">
        <f t="shared" si="143"/>
        <v>0.38806834381551364</v>
      </c>
      <c r="S439" s="119">
        <f t="shared" si="154"/>
        <v>131175</v>
      </c>
      <c r="T439" s="60">
        <f t="shared" si="144"/>
        <v>0.27500000000000002</v>
      </c>
      <c r="U439" s="112">
        <f t="shared" si="145"/>
        <v>0.38717735849056606</v>
      </c>
      <c r="V439" s="119">
        <f t="shared" si="150"/>
        <v>173066</v>
      </c>
      <c r="W439" s="60">
        <f t="shared" si="146"/>
        <v>0.36282180293501048</v>
      </c>
      <c r="X439" s="112">
        <f t="shared" si="147"/>
        <v>0.47499916142557652</v>
      </c>
      <c r="Y439" s="119">
        <f t="shared" si="151"/>
        <v>172566</v>
      </c>
      <c r="Z439" s="60">
        <f t="shared" si="148"/>
        <v>0.36177358490566036</v>
      </c>
      <c r="AA439" s="112">
        <f t="shared" si="149"/>
        <v>0.47395094339622645</v>
      </c>
      <c r="AB439" s="67"/>
      <c r="AC439" s="67"/>
      <c r="AE439" s="90">
        <v>131100</v>
      </c>
      <c r="AF439" s="91">
        <f t="shared" si="152"/>
        <v>0.27484276729559748</v>
      </c>
      <c r="AG439" s="92">
        <f t="shared" si="153"/>
        <v>0.38702012578616352</v>
      </c>
    </row>
    <row r="440" spans="1:33" x14ac:dyDescent="0.25">
      <c r="A440" s="66">
        <v>438000</v>
      </c>
      <c r="B440" s="84" t="s">
        <v>69</v>
      </c>
      <c r="C440" s="57">
        <v>478000</v>
      </c>
      <c r="D440" s="58">
        <f t="shared" si="133"/>
        <v>227050</v>
      </c>
      <c r="E440" s="58">
        <f t="shared" si="134"/>
        <v>52580</v>
      </c>
      <c r="F440" s="58">
        <f t="shared" si="135"/>
        <v>622.6</v>
      </c>
      <c r="G440" s="58">
        <v>135</v>
      </c>
      <c r="H440" s="58">
        <v>281</v>
      </c>
      <c r="I440" s="58">
        <f t="shared" si="136"/>
        <v>53618.6</v>
      </c>
      <c r="J440" s="58">
        <f t="shared" si="137"/>
        <v>173431.4</v>
      </c>
      <c r="K440" s="58">
        <f t="shared" si="138"/>
        <v>173430</v>
      </c>
      <c r="L440" s="59">
        <f t="shared" si="139"/>
        <v>0.36282426778242677</v>
      </c>
      <c r="M440" s="60">
        <f t="shared" si="140"/>
        <v>0.47499707112970713</v>
      </c>
      <c r="O440" s="110">
        <v>131400</v>
      </c>
      <c r="P440" s="59">
        <f t="shared" si="141"/>
        <v>0.27489539748953973</v>
      </c>
      <c r="Q440" s="60">
        <f t="shared" si="142"/>
        <v>0.38706820083682009</v>
      </c>
      <c r="R440" s="112">
        <f t="shared" si="143"/>
        <v>0.38811422594142259</v>
      </c>
      <c r="S440" s="119">
        <f t="shared" si="154"/>
        <v>131450</v>
      </c>
      <c r="T440" s="60">
        <f t="shared" si="144"/>
        <v>0.27500000000000002</v>
      </c>
      <c r="U440" s="112">
        <f t="shared" si="145"/>
        <v>0.38717280334728033</v>
      </c>
      <c r="V440" s="119">
        <f t="shared" si="150"/>
        <v>173431</v>
      </c>
      <c r="W440" s="60">
        <f t="shared" si="146"/>
        <v>0.362826359832636</v>
      </c>
      <c r="X440" s="112">
        <f t="shared" si="147"/>
        <v>0.47499916317991631</v>
      </c>
      <c r="Y440" s="119">
        <f t="shared" si="151"/>
        <v>172931</v>
      </c>
      <c r="Z440" s="60">
        <f t="shared" si="148"/>
        <v>0.36178033472803345</v>
      </c>
      <c r="AA440" s="112">
        <f t="shared" si="149"/>
        <v>0.47395313807531381</v>
      </c>
      <c r="AB440" s="67"/>
      <c r="AC440" s="67"/>
      <c r="AE440" s="90">
        <v>131400</v>
      </c>
      <c r="AF440" s="91">
        <f t="shared" si="152"/>
        <v>0.27489539748953973</v>
      </c>
      <c r="AG440" s="92">
        <f t="shared" si="153"/>
        <v>0.38706820083682009</v>
      </c>
    </row>
    <row r="441" spans="1:33" x14ac:dyDescent="0.25">
      <c r="A441" s="66">
        <v>439000</v>
      </c>
      <c r="B441" s="84" t="s">
        <v>69</v>
      </c>
      <c r="C441" s="57">
        <v>479000</v>
      </c>
      <c r="D441" s="58">
        <f t="shared" si="133"/>
        <v>227525</v>
      </c>
      <c r="E441" s="58">
        <f t="shared" si="134"/>
        <v>52690</v>
      </c>
      <c r="F441" s="58">
        <f t="shared" si="135"/>
        <v>622.6</v>
      </c>
      <c r="G441" s="58">
        <v>135</v>
      </c>
      <c r="H441" s="58">
        <v>281</v>
      </c>
      <c r="I441" s="58">
        <f t="shared" si="136"/>
        <v>53728.6</v>
      </c>
      <c r="J441" s="58">
        <f t="shared" si="137"/>
        <v>173796.4</v>
      </c>
      <c r="K441" s="58">
        <f t="shared" si="138"/>
        <v>173790</v>
      </c>
      <c r="L441" s="59">
        <f t="shared" si="139"/>
        <v>0.36281837160751568</v>
      </c>
      <c r="M441" s="60">
        <f t="shared" si="140"/>
        <v>0.4749866388308977</v>
      </c>
      <c r="O441" s="110">
        <v>131700</v>
      </c>
      <c r="P441" s="59">
        <f t="shared" si="141"/>
        <v>0.27494780793319418</v>
      </c>
      <c r="Q441" s="60">
        <f t="shared" si="142"/>
        <v>0.3871160751565762</v>
      </c>
      <c r="R441" s="112">
        <f t="shared" si="143"/>
        <v>0.3881599164926931</v>
      </c>
      <c r="S441" s="119">
        <f t="shared" si="154"/>
        <v>131725</v>
      </c>
      <c r="T441" s="60">
        <f t="shared" si="144"/>
        <v>0.27500000000000002</v>
      </c>
      <c r="U441" s="112">
        <f t="shared" si="145"/>
        <v>0.38716826722338205</v>
      </c>
      <c r="V441" s="119">
        <f t="shared" si="150"/>
        <v>173796</v>
      </c>
      <c r="W441" s="60">
        <f t="shared" si="146"/>
        <v>0.36283089770354904</v>
      </c>
      <c r="X441" s="112">
        <f t="shared" si="147"/>
        <v>0.47499916492693112</v>
      </c>
      <c r="Y441" s="119">
        <f t="shared" si="151"/>
        <v>173296</v>
      </c>
      <c r="Z441" s="60">
        <f t="shared" si="148"/>
        <v>0.36178705636743214</v>
      </c>
      <c r="AA441" s="112">
        <f t="shared" si="149"/>
        <v>0.47395532359081421</v>
      </c>
      <c r="AB441" s="67"/>
      <c r="AC441" s="67"/>
      <c r="AE441" s="90">
        <v>131700</v>
      </c>
      <c r="AF441" s="91">
        <f t="shared" si="152"/>
        <v>0.27494780793319418</v>
      </c>
      <c r="AG441" s="92">
        <f t="shared" si="153"/>
        <v>0.3871160751565762</v>
      </c>
    </row>
    <row r="442" spans="1:33" x14ac:dyDescent="0.25">
      <c r="A442" s="66">
        <v>440000</v>
      </c>
      <c r="B442" s="84" t="s">
        <v>69</v>
      </c>
      <c r="C442" s="57">
        <v>480000</v>
      </c>
      <c r="D442" s="58">
        <f t="shared" si="133"/>
        <v>228000</v>
      </c>
      <c r="E442" s="58">
        <f t="shared" si="134"/>
        <v>52800</v>
      </c>
      <c r="F442" s="58">
        <f t="shared" si="135"/>
        <v>622.6</v>
      </c>
      <c r="G442" s="58">
        <v>135</v>
      </c>
      <c r="H442" s="58">
        <v>281</v>
      </c>
      <c r="I442" s="58">
        <f t="shared" si="136"/>
        <v>53838.6</v>
      </c>
      <c r="J442" s="58">
        <f t="shared" si="137"/>
        <v>174161.4</v>
      </c>
      <c r="K442" s="58">
        <f t="shared" si="138"/>
        <v>174160</v>
      </c>
      <c r="L442" s="59">
        <f t="shared" si="139"/>
        <v>0.36283333333333334</v>
      </c>
      <c r="M442" s="60">
        <f t="shared" si="140"/>
        <v>0.47499708333333335</v>
      </c>
      <c r="O442" s="110">
        <v>132000</v>
      </c>
      <c r="P442" s="59">
        <f t="shared" si="141"/>
        <v>0.27500000000000002</v>
      </c>
      <c r="Q442" s="60">
        <f t="shared" si="142"/>
        <v>0.38716375000000003</v>
      </c>
      <c r="R442" s="112">
        <f t="shared" si="143"/>
        <v>0.38820541666666669</v>
      </c>
      <c r="S442" s="119">
        <f t="shared" si="154"/>
        <v>132000</v>
      </c>
      <c r="T442" s="60">
        <f t="shared" si="144"/>
        <v>0.27500000000000002</v>
      </c>
      <c r="U442" s="112">
        <f t="shared" si="145"/>
        <v>0.38716375000000003</v>
      </c>
      <c r="V442" s="119">
        <f t="shared" si="150"/>
        <v>174161</v>
      </c>
      <c r="W442" s="60">
        <f t="shared" si="146"/>
        <v>0.36283541666666669</v>
      </c>
      <c r="X442" s="112">
        <f t="shared" si="147"/>
        <v>0.47499916666666669</v>
      </c>
      <c r="Y442" s="119">
        <f t="shared" si="151"/>
        <v>173661</v>
      </c>
      <c r="Z442" s="60">
        <f t="shared" si="148"/>
        <v>0.36179375000000003</v>
      </c>
      <c r="AA442" s="112">
        <f t="shared" si="149"/>
        <v>0.47395750000000003</v>
      </c>
      <c r="AB442" s="67"/>
      <c r="AC442" s="67"/>
      <c r="AE442" s="90">
        <v>132000</v>
      </c>
      <c r="AF442" s="91">
        <f t="shared" si="152"/>
        <v>0.27500000000000002</v>
      </c>
      <c r="AG442" s="92">
        <f t="shared" si="153"/>
        <v>0.38716375000000003</v>
      </c>
    </row>
    <row r="443" spans="1:33" x14ac:dyDescent="0.25">
      <c r="A443" s="66">
        <v>441000</v>
      </c>
      <c r="B443" s="84" t="s">
        <v>69</v>
      </c>
      <c r="C443" s="57">
        <v>482000</v>
      </c>
      <c r="D443" s="58">
        <f t="shared" si="133"/>
        <v>228950</v>
      </c>
      <c r="E443" s="58">
        <f t="shared" si="134"/>
        <v>53020</v>
      </c>
      <c r="F443" s="58">
        <f t="shared" si="135"/>
        <v>622.6</v>
      </c>
      <c r="G443" s="58">
        <v>135</v>
      </c>
      <c r="H443" s="58">
        <v>281</v>
      </c>
      <c r="I443" s="58">
        <f t="shared" si="136"/>
        <v>54058.6</v>
      </c>
      <c r="J443" s="58">
        <f t="shared" si="137"/>
        <v>174891.4</v>
      </c>
      <c r="K443" s="58">
        <f t="shared" si="138"/>
        <v>174890</v>
      </c>
      <c r="L443" s="59">
        <f t="shared" si="139"/>
        <v>0.3628423236514523</v>
      </c>
      <c r="M443" s="60">
        <f t="shared" si="140"/>
        <v>0.47499709543568464</v>
      </c>
      <c r="O443" s="110">
        <v>132300</v>
      </c>
      <c r="P443" s="59">
        <f t="shared" si="141"/>
        <v>0.2744813278008299</v>
      </c>
      <c r="Q443" s="60">
        <f t="shared" si="142"/>
        <v>0.38663609958506223</v>
      </c>
      <c r="R443" s="112">
        <f t="shared" si="143"/>
        <v>0.38767344398340248</v>
      </c>
      <c r="S443" s="119">
        <f t="shared" si="154"/>
        <v>132550</v>
      </c>
      <c r="T443" s="60">
        <f t="shared" si="144"/>
        <v>0.27500000000000002</v>
      </c>
      <c r="U443" s="112">
        <f t="shared" si="145"/>
        <v>0.38715477178423235</v>
      </c>
      <c r="V443" s="119">
        <f t="shared" si="150"/>
        <v>174891</v>
      </c>
      <c r="W443" s="60">
        <f t="shared" si="146"/>
        <v>0.36284439834024895</v>
      </c>
      <c r="X443" s="112">
        <f t="shared" si="147"/>
        <v>0.47499917012448134</v>
      </c>
      <c r="Y443" s="119">
        <f t="shared" si="151"/>
        <v>174391</v>
      </c>
      <c r="Z443" s="60">
        <f t="shared" si="148"/>
        <v>0.36180705394190871</v>
      </c>
      <c r="AA443" s="112">
        <f t="shared" si="149"/>
        <v>0.47396182572614109</v>
      </c>
      <c r="AB443" s="67"/>
      <c r="AC443" s="67"/>
      <c r="AE443" s="90">
        <v>132300</v>
      </c>
      <c r="AF443" s="91">
        <f t="shared" si="152"/>
        <v>0.2744813278008299</v>
      </c>
      <c r="AG443" s="92">
        <f t="shared" si="153"/>
        <v>0.38663609958506223</v>
      </c>
    </row>
    <row r="444" spans="1:33" x14ac:dyDescent="0.25">
      <c r="A444" s="66">
        <v>442000</v>
      </c>
      <c r="B444" s="84" t="s">
        <v>69</v>
      </c>
      <c r="C444" s="57">
        <v>483000</v>
      </c>
      <c r="D444" s="58">
        <f t="shared" si="133"/>
        <v>229425</v>
      </c>
      <c r="E444" s="58">
        <f t="shared" si="134"/>
        <v>53130</v>
      </c>
      <c r="F444" s="58">
        <f t="shared" si="135"/>
        <v>622.6</v>
      </c>
      <c r="G444" s="58">
        <v>135</v>
      </c>
      <c r="H444" s="58">
        <v>281</v>
      </c>
      <c r="I444" s="58">
        <f t="shared" si="136"/>
        <v>54168.6</v>
      </c>
      <c r="J444" s="58">
        <f t="shared" si="137"/>
        <v>175256.4</v>
      </c>
      <c r="K444" s="58">
        <f t="shared" si="138"/>
        <v>175250</v>
      </c>
      <c r="L444" s="59">
        <f t="shared" si="139"/>
        <v>0.36283643892339545</v>
      </c>
      <c r="M444" s="60">
        <f t="shared" si="140"/>
        <v>0.47498674948240166</v>
      </c>
      <c r="O444" s="110">
        <v>132600</v>
      </c>
      <c r="P444" s="59">
        <f t="shared" si="141"/>
        <v>0.27453416149068322</v>
      </c>
      <c r="Q444" s="60">
        <f t="shared" si="142"/>
        <v>0.38668447204968948</v>
      </c>
      <c r="R444" s="112">
        <f t="shared" si="143"/>
        <v>0.38771966873706004</v>
      </c>
      <c r="S444" s="119">
        <f t="shared" si="154"/>
        <v>132825</v>
      </c>
      <c r="T444" s="60">
        <f t="shared" si="144"/>
        <v>0.27500000000000002</v>
      </c>
      <c r="U444" s="112">
        <f t="shared" si="145"/>
        <v>0.38715031055900623</v>
      </c>
      <c r="V444" s="119">
        <f t="shared" si="150"/>
        <v>175256</v>
      </c>
      <c r="W444" s="60">
        <f t="shared" si="146"/>
        <v>0.36284886128364391</v>
      </c>
      <c r="X444" s="112">
        <f t="shared" si="147"/>
        <v>0.47499917184265011</v>
      </c>
      <c r="Y444" s="119">
        <f t="shared" si="151"/>
        <v>174756</v>
      </c>
      <c r="Z444" s="60">
        <f t="shared" si="148"/>
        <v>0.36181366459627329</v>
      </c>
      <c r="AA444" s="112">
        <f t="shared" si="149"/>
        <v>0.47396397515527949</v>
      </c>
      <c r="AB444" s="67"/>
      <c r="AC444" s="67"/>
      <c r="AE444" s="90">
        <v>132600</v>
      </c>
      <c r="AF444" s="91">
        <f t="shared" si="152"/>
        <v>0.27453416149068322</v>
      </c>
      <c r="AG444" s="92">
        <f t="shared" si="153"/>
        <v>0.38668447204968948</v>
      </c>
    </row>
    <row r="445" spans="1:33" x14ac:dyDescent="0.25">
      <c r="A445" s="66">
        <v>443000</v>
      </c>
      <c r="B445" s="84" t="s">
        <v>69</v>
      </c>
      <c r="C445" s="57">
        <v>484000</v>
      </c>
      <c r="D445" s="58">
        <f t="shared" si="133"/>
        <v>229900</v>
      </c>
      <c r="E445" s="58">
        <f t="shared" si="134"/>
        <v>53240</v>
      </c>
      <c r="F445" s="58">
        <f t="shared" si="135"/>
        <v>622.6</v>
      </c>
      <c r="G445" s="58">
        <v>135</v>
      </c>
      <c r="H445" s="58">
        <v>281</v>
      </c>
      <c r="I445" s="58">
        <f t="shared" si="136"/>
        <v>54278.6</v>
      </c>
      <c r="J445" s="58">
        <f t="shared" si="137"/>
        <v>175621.4</v>
      </c>
      <c r="K445" s="58">
        <f t="shared" si="138"/>
        <v>175620</v>
      </c>
      <c r="L445" s="59">
        <f t="shared" si="139"/>
        <v>0.36285123966942151</v>
      </c>
      <c r="M445" s="60">
        <f t="shared" si="140"/>
        <v>0.47499710743801654</v>
      </c>
      <c r="O445" s="110">
        <v>132900</v>
      </c>
      <c r="P445" s="59">
        <f t="shared" si="141"/>
        <v>0.27458677685950411</v>
      </c>
      <c r="Q445" s="60">
        <f t="shared" si="142"/>
        <v>0.3867326446280992</v>
      </c>
      <c r="R445" s="112">
        <f t="shared" si="143"/>
        <v>0.38776570247933884</v>
      </c>
      <c r="S445" s="119">
        <f t="shared" si="154"/>
        <v>133100</v>
      </c>
      <c r="T445" s="60">
        <f t="shared" si="144"/>
        <v>0.27500000000000002</v>
      </c>
      <c r="U445" s="112">
        <f t="shared" si="145"/>
        <v>0.38714586776859505</v>
      </c>
      <c r="V445" s="119">
        <f t="shared" si="150"/>
        <v>175621</v>
      </c>
      <c r="W445" s="60">
        <f t="shared" si="146"/>
        <v>0.36285330578512398</v>
      </c>
      <c r="X445" s="112">
        <f t="shared" si="147"/>
        <v>0.47499917355371901</v>
      </c>
      <c r="Y445" s="119">
        <f t="shared" si="151"/>
        <v>175121</v>
      </c>
      <c r="Z445" s="60">
        <f t="shared" si="148"/>
        <v>0.36182024793388429</v>
      </c>
      <c r="AA445" s="112">
        <f t="shared" si="149"/>
        <v>0.47396611570247937</v>
      </c>
      <c r="AB445" s="67"/>
      <c r="AC445" s="67"/>
      <c r="AE445" s="90">
        <v>132900</v>
      </c>
      <c r="AF445" s="91">
        <f t="shared" si="152"/>
        <v>0.27458677685950411</v>
      </c>
      <c r="AG445" s="92">
        <f t="shared" si="153"/>
        <v>0.3867326446280992</v>
      </c>
    </row>
    <row r="446" spans="1:33" x14ac:dyDescent="0.25">
      <c r="A446" s="66">
        <v>444000</v>
      </c>
      <c r="B446" s="84" t="s">
        <v>69</v>
      </c>
      <c r="C446" s="57">
        <v>485000</v>
      </c>
      <c r="D446" s="58">
        <f t="shared" si="133"/>
        <v>230375</v>
      </c>
      <c r="E446" s="58">
        <f t="shared" si="134"/>
        <v>53350</v>
      </c>
      <c r="F446" s="58">
        <f t="shared" si="135"/>
        <v>622.6</v>
      </c>
      <c r="G446" s="58">
        <v>135</v>
      </c>
      <c r="H446" s="58">
        <v>281</v>
      </c>
      <c r="I446" s="58">
        <f t="shared" si="136"/>
        <v>54388.6</v>
      </c>
      <c r="J446" s="58">
        <f t="shared" si="137"/>
        <v>175986.4</v>
      </c>
      <c r="K446" s="58">
        <f t="shared" si="138"/>
        <v>175980</v>
      </c>
      <c r="L446" s="59">
        <f t="shared" si="139"/>
        <v>0.36284536082474228</v>
      </c>
      <c r="M446" s="60">
        <f t="shared" si="140"/>
        <v>0.47498680412371136</v>
      </c>
      <c r="O446" s="110">
        <v>133200</v>
      </c>
      <c r="P446" s="59">
        <f t="shared" si="141"/>
        <v>0.27463917525773196</v>
      </c>
      <c r="Q446" s="60">
        <f t="shared" si="142"/>
        <v>0.38678061855670104</v>
      </c>
      <c r="R446" s="112">
        <f t="shared" si="143"/>
        <v>0.38781154639175258</v>
      </c>
      <c r="S446" s="119">
        <f t="shared" si="154"/>
        <v>133375</v>
      </c>
      <c r="T446" s="60">
        <f t="shared" si="144"/>
        <v>0.27500000000000002</v>
      </c>
      <c r="U446" s="112">
        <f t="shared" si="145"/>
        <v>0.3871414432989691</v>
      </c>
      <c r="V446" s="119">
        <f t="shared" si="150"/>
        <v>175986</v>
      </c>
      <c r="W446" s="60">
        <f t="shared" si="146"/>
        <v>0.36285773195876286</v>
      </c>
      <c r="X446" s="112">
        <f t="shared" si="147"/>
        <v>0.474999175257732</v>
      </c>
      <c r="Y446" s="119">
        <f t="shared" si="151"/>
        <v>175486</v>
      </c>
      <c r="Z446" s="60">
        <f t="shared" si="148"/>
        <v>0.36182680412371132</v>
      </c>
      <c r="AA446" s="112">
        <f t="shared" si="149"/>
        <v>0.4739682474226804</v>
      </c>
      <c r="AB446" s="67"/>
      <c r="AC446" s="67"/>
      <c r="AE446" s="90">
        <v>133200</v>
      </c>
      <c r="AF446" s="91">
        <f t="shared" si="152"/>
        <v>0.27463917525773196</v>
      </c>
      <c r="AG446" s="92">
        <f t="shared" si="153"/>
        <v>0.38678061855670104</v>
      </c>
    </row>
    <row r="447" spans="1:33" x14ac:dyDescent="0.25">
      <c r="A447" s="66">
        <v>445000</v>
      </c>
      <c r="B447" s="84" t="s">
        <v>69</v>
      </c>
      <c r="C447" s="57">
        <v>486000</v>
      </c>
      <c r="D447" s="58">
        <f t="shared" si="133"/>
        <v>230850</v>
      </c>
      <c r="E447" s="58">
        <f t="shared" si="134"/>
        <v>53460</v>
      </c>
      <c r="F447" s="58">
        <f t="shared" si="135"/>
        <v>622.6</v>
      </c>
      <c r="G447" s="58">
        <v>135</v>
      </c>
      <c r="H447" s="58">
        <v>281</v>
      </c>
      <c r="I447" s="58">
        <f t="shared" si="136"/>
        <v>54498.6</v>
      </c>
      <c r="J447" s="58">
        <f t="shared" si="137"/>
        <v>176351.4</v>
      </c>
      <c r="K447" s="58">
        <f t="shared" si="138"/>
        <v>176350</v>
      </c>
      <c r="L447" s="59">
        <f t="shared" si="139"/>
        <v>0.36286008230452677</v>
      </c>
      <c r="M447" s="60">
        <f t="shared" si="140"/>
        <v>0.4749971193415638</v>
      </c>
      <c r="O447" s="110">
        <v>133500</v>
      </c>
      <c r="P447" s="59">
        <f t="shared" si="141"/>
        <v>0.27469135802469136</v>
      </c>
      <c r="Q447" s="60">
        <f t="shared" si="142"/>
        <v>0.38682839506172839</v>
      </c>
      <c r="R447" s="112">
        <f t="shared" si="143"/>
        <v>0.38785720164609055</v>
      </c>
      <c r="S447" s="119">
        <f t="shared" si="154"/>
        <v>133650</v>
      </c>
      <c r="T447" s="60">
        <f t="shared" si="144"/>
        <v>0.27500000000000002</v>
      </c>
      <c r="U447" s="112">
        <f t="shared" si="145"/>
        <v>0.38713703703703706</v>
      </c>
      <c r="V447" s="119">
        <f t="shared" si="150"/>
        <v>176351</v>
      </c>
      <c r="W447" s="60">
        <f t="shared" si="146"/>
        <v>0.36286213991769545</v>
      </c>
      <c r="X447" s="112">
        <f t="shared" si="147"/>
        <v>0.47499917695473254</v>
      </c>
      <c r="Y447" s="119">
        <f t="shared" si="151"/>
        <v>175851</v>
      </c>
      <c r="Z447" s="60">
        <f t="shared" si="148"/>
        <v>0.36183333333333334</v>
      </c>
      <c r="AA447" s="112">
        <f t="shared" si="149"/>
        <v>0.47397037037037038</v>
      </c>
      <c r="AB447" s="67"/>
      <c r="AC447" s="67"/>
      <c r="AE447" s="90">
        <v>133500</v>
      </c>
      <c r="AF447" s="91">
        <f t="shared" si="152"/>
        <v>0.27469135802469136</v>
      </c>
      <c r="AG447" s="92">
        <f t="shared" si="153"/>
        <v>0.38682839506172839</v>
      </c>
    </row>
    <row r="448" spans="1:33" x14ac:dyDescent="0.25">
      <c r="A448" s="66">
        <v>446000</v>
      </c>
      <c r="B448" s="84" t="s">
        <v>69</v>
      </c>
      <c r="C448" s="57">
        <v>487000</v>
      </c>
      <c r="D448" s="58">
        <f t="shared" si="133"/>
        <v>231325</v>
      </c>
      <c r="E448" s="58">
        <f t="shared" si="134"/>
        <v>53570</v>
      </c>
      <c r="F448" s="58">
        <f t="shared" si="135"/>
        <v>622.6</v>
      </c>
      <c r="G448" s="58">
        <v>135</v>
      </c>
      <c r="H448" s="58">
        <v>281</v>
      </c>
      <c r="I448" s="58">
        <f t="shared" si="136"/>
        <v>54608.6</v>
      </c>
      <c r="J448" s="58">
        <f t="shared" si="137"/>
        <v>176716.4</v>
      </c>
      <c r="K448" s="58">
        <f t="shared" si="138"/>
        <v>176710</v>
      </c>
      <c r="L448" s="59">
        <f t="shared" si="139"/>
        <v>0.36285420944558522</v>
      </c>
      <c r="M448" s="60">
        <f t="shared" si="140"/>
        <v>0.47498685831622178</v>
      </c>
      <c r="O448" s="110">
        <v>133800</v>
      </c>
      <c r="P448" s="59">
        <f t="shared" si="141"/>
        <v>0.27474332648870636</v>
      </c>
      <c r="Q448" s="60">
        <f t="shared" si="142"/>
        <v>0.38687597535934293</v>
      </c>
      <c r="R448" s="112">
        <f t="shared" si="143"/>
        <v>0.38790266940451745</v>
      </c>
      <c r="S448" s="119">
        <f t="shared" si="154"/>
        <v>133925</v>
      </c>
      <c r="T448" s="60">
        <f t="shared" si="144"/>
        <v>0.27500000000000002</v>
      </c>
      <c r="U448" s="112">
        <f t="shared" si="145"/>
        <v>0.38713264887063659</v>
      </c>
      <c r="V448" s="119">
        <f t="shared" si="150"/>
        <v>176716</v>
      </c>
      <c r="W448" s="60">
        <f t="shared" si="146"/>
        <v>0.36286652977412731</v>
      </c>
      <c r="X448" s="112">
        <f t="shared" si="147"/>
        <v>0.47499917864476388</v>
      </c>
      <c r="Y448" s="119">
        <f t="shared" si="151"/>
        <v>176216</v>
      </c>
      <c r="Z448" s="60">
        <f t="shared" si="148"/>
        <v>0.36183983572895279</v>
      </c>
      <c r="AA448" s="112">
        <f t="shared" si="149"/>
        <v>0.47397248459958935</v>
      </c>
      <c r="AB448" s="67"/>
      <c r="AC448" s="67"/>
      <c r="AE448" s="90">
        <v>133800</v>
      </c>
      <c r="AF448" s="91">
        <f t="shared" si="152"/>
        <v>0.27474332648870636</v>
      </c>
      <c r="AG448" s="92">
        <f t="shared" si="153"/>
        <v>0.38687597535934293</v>
      </c>
    </row>
    <row r="449" spans="1:33" x14ac:dyDescent="0.25">
      <c r="A449" s="66">
        <v>447000</v>
      </c>
      <c r="B449" s="84" t="s">
        <v>69</v>
      </c>
      <c r="C449" s="57">
        <v>488000</v>
      </c>
      <c r="D449" s="58">
        <f t="shared" si="133"/>
        <v>231800</v>
      </c>
      <c r="E449" s="58">
        <f t="shared" si="134"/>
        <v>53680</v>
      </c>
      <c r="F449" s="58">
        <f t="shared" si="135"/>
        <v>622.6</v>
      </c>
      <c r="G449" s="58">
        <v>135</v>
      </c>
      <c r="H449" s="58">
        <v>281</v>
      </c>
      <c r="I449" s="58">
        <f t="shared" si="136"/>
        <v>54718.6</v>
      </c>
      <c r="J449" s="58">
        <f t="shared" si="137"/>
        <v>177081.4</v>
      </c>
      <c r="K449" s="58">
        <f t="shared" si="138"/>
        <v>177080</v>
      </c>
      <c r="L449" s="59">
        <f t="shared" si="139"/>
        <v>0.3628688524590164</v>
      </c>
      <c r="M449" s="60">
        <f t="shared" si="140"/>
        <v>0.474997131147541</v>
      </c>
      <c r="O449" s="110">
        <v>134100</v>
      </c>
      <c r="P449" s="59">
        <f t="shared" si="141"/>
        <v>0.27479508196721314</v>
      </c>
      <c r="Q449" s="60">
        <f t="shared" si="142"/>
        <v>0.38692336065573774</v>
      </c>
      <c r="R449" s="112">
        <f t="shared" si="143"/>
        <v>0.38794795081967215</v>
      </c>
      <c r="S449" s="119">
        <f t="shared" si="154"/>
        <v>134200</v>
      </c>
      <c r="T449" s="60">
        <f t="shared" si="144"/>
        <v>0.27500000000000002</v>
      </c>
      <c r="U449" s="112">
        <f t="shared" si="145"/>
        <v>0.38712827868852462</v>
      </c>
      <c r="V449" s="119">
        <f t="shared" si="150"/>
        <v>177081</v>
      </c>
      <c r="W449" s="60">
        <f t="shared" si="146"/>
        <v>0.36287090163934427</v>
      </c>
      <c r="X449" s="112">
        <f t="shared" si="147"/>
        <v>0.47499918032786886</v>
      </c>
      <c r="Y449" s="119">
        <f t="shared" si="151"/>
        <v>176581</v>
      </c>
      <c r="Z449" s="60">
        <f t="shared" si="148"/>
        <v>0.36184631147540985</v>
      </c>
      <c r="AA449" s="112">
        <f t="shared" si="149"/>
        <v>0.47397459016393445</v>
      </c>
      <c r="AB449" s="67"/>
      <c r="AC449" s="67"/>
      <c r="AE449" s="90">
        <v>134100</v>
      </c>
      <c r="AF449" s="91">
        <f t="shared" si="152"/>
        <v>0.27479508196721314</v>
      </c>
      <c r="AG449" s="92">
        <f t="shared" si="153"/>
        <v>0.38692336065573774</v>
      </c>
    </row>
    <row r="450" spans="1:33" x14ac:dyDescent="0.25">
      <c r="A450" s="66">
        <v>448000</v>
      </c>
      <c r="B450" s="84" t="s">
        <v>69</v>
      </c>
      <c r="C450" s="57">
        <v>489000</v>
      </c>
      <c r="D450" s="58">
        <f t="shared" si="133"/>
        <v>232275</v>
      </c>
      <c r="E450" s="58">
        <f t="shared" si="134"/>
        <v>53790</v>
      </c>
      <c r="F450" s="58">
        <f t="shared" si="135"/>
        <v>622.6</v>
      </c>
      <c r="G450" s="58">
        <v>135</v>
      </c>
      <c r="H450" s="58">
        <v>281</v>
      </c>
      <c r="I450" s="58">
        <f t="shared" si="136"/>
        <v>54828.6</v>
      </c>
      <c r="J450" s="58">
        <f t="shared" si="137"/>
        <v>177446.39999999999</v>
      </c>
      <c r="K450" s="58">
        <f t="shared" si="138"/>
        <v>177440</v>
      </c>
      <c r="L450" s="59">
        <f t="shared" si="139"/>
        <v>0.36286298568507158</v>
      </c>
      <c r="M450" s="60">
        <f t="shared" si="140"/>
        <v>0.47498691206543969</v>
      </c>
      <c r="O450" s="110">
        <v>134400</v>
      </c>
      <c r="P450" s="59">
        <f t="shared" si="141"/>
        <v>0.27484662576687119</v>
      </c>
      <c r="Q450" s="60">
        <f t="shared" si="142"/>
        <v>0.3869705521472393</v>
      </c>
      <c r="R450" s="112">
        <f t="shared" si="143"/>
        <v>0.38799304703476484</v>
      </c>
      <c r="S450" s="119">
        <f t="shared" si="154"/>
        <v>134475</v>
      </c>
      <c r="T450" s="60">
        <f t="shared" si="144"/>
        <v>0.27500000000000002</v>
      </c>
      <c r="U450" s="112">
        <f t="shared" si="145"/>
        <v>0.38712392638036813</v>
      </c>
      <c r="V450" s="119">
        <f t="shared" si="150"/>
        <v>177446</v>
      </c>
      <c r="W450" s="60">
        <f t="shared" si="146"/>
        <v>0.36287525562372186</v>
      </c>
      <c r="X450" s="112">
        <f t="shared" si="147"/>
        <v>0.47499918200408997</v>
      </c>
      <c r="Y450" s="119">
        <f t="shared" si="151"/>
        <v>176946</v>
      </c>
      <c r="Z450" s="60">
        <f t="shared" si="148"/>
        <v>0.36185276073619632</v>
      </c>
      <c r="AA450" s="112">
        <f t="shared" si="149"/>
        <v>0.47397668711656443</v>
      </c>
      <c r="AB450" s="67"/>
      <c r="AC450" s="67"/>
      <c r="AE450" s="90">
        <v>134400</v>
      </c>
      <c r="AF450" s="91">
        <f t="shared" si="152"/>
        <v>0.27484662576687119</v>
      </c>
      <c r="AG450" s="92">
        <f t="shared" si="153"/>
        <v>0.3869705521472393</v>
      </c>
    </row>
    <row r="451" spans="1:33" x14ac:dyDescent="0.25">
      <c r="A451" s="66">
        <v>449000</v>
      </c>
      <c r="B451" s="84" t="s">
        <v>69</v>
      </c>
      <c r="C451" s="57">
        <v>490000</v>
      </c>
      <c r="D451" s="58">
        <f t="shared" si="133"/>
        <v>232750</v>
      </c>
      <c r="E451" s="58">
        <f t="shared" si="134"/>
        <v>53900</v>
      </c>
      <c r="F451" s="58">
        <f t="shared" si="135"/>
        <v>622.6</v>
      </c>
      <c r="G451" s="58">
        <v>135</v>
      </c>
      <c r="H451" s="58">
        <v>281</v>
      </c>
      <c r="I451" s="58">
        <f t="shared" si="136"/>
        <v>54938.6</v>
      </c>
      <c r="J451" s="58">
        <f t="shared" si="137"/>
        <v>177811.4</v>
      </c>
      <c r="K451" s="58">
        <f t="shared" si="138"/>
        <v>177810</v>
      </c>
      <c r="L451" s="59">
        <f t="shared" si="139"/>
        <v>0.36287755102040814</v>
      </c>
      <c r="M451" s="60">
        <f t="shared" si="140"/>
        <v>0.4749971428571429</v>
      </c>
      <c r="O451" s="110">
        <v>134700</v>
      </c>
      <c r="P451" s="59">
        <f t="shared" si="141"/>
        <v>0.27489795918367349</v>
      </c>
      <c r="Q451" s="60">
        <f t="shared" si="142"/>
        <v>0.38701755102040819</v>
      </c>
      <c r="R451" s="112">
        <f t="shared" si="143"/>
        <v>0.38803795918367351</v>
      </c>
      <c r="S451" s="119">
        <f t="shared" si="154"/>
        <v>134750</v>
      </c>
      <c r="T451" s="60">
        <f t="shared" si="144"/>
        <v>0.27500000000000002</v>
      </c>
      <c r="U451" s="112">
        <f t="shared" si="145"/>
        <v>0.38711959183673472</v>
      </c>
      <c r="V451" s="119">
        <f t="shared" si="150"/>
        <v>177811</v>
      </c>
      <c r="W451" s="60">
        <f t="shared" si="146"/>
        <v>0.36287959183673468</v>
      </c>
      <c r="X451" s="112">
        <f t="shared" si="147"/>
        <v>0.47499918367346938</v>
      </c>
      <c r="Y451" s="119">
        <f t="shared" si="151"/>
        <v>177311</v>
      </c>
      <c r="Z451" s="60">
        <f t="shared" si="148"/>
        <v>0.36185918367346936</v>
      </c>
      <c r="AA451" s="112">
        <f t="shared" si="149"/>
        <v>0.47397877551020412</v>
      </c>
      <c r="AB451" s="67"/>
      <c r="AC451" s="67"/>
      <c r="AE451" s="90">
        <v>134700</v>
      </c>
      <c r="AF451" s="91">
        <f t="shared" si="152"/>
        <v>0.27489795918367349</v>
      </c>
      <c r="AG451" s="92">
        <f t="shared" si="153"/>
        <v>0.38701755102040819</v>
      </c>
    </row>
    <row r="452" spans="1:33" x14ac:dyDescent="0.25">
      <c r="A452" s="66">
        <v>450000</v>
      </c>
      <c r="B452" s="84" t="s">
        <v>69</v>
      </c>
      <c r="C452" s="57">
        <v>491000</v>
      </c>
      <c r="D452" s="58">
        <f t="shared" si="133"/>
        <v>233225</v>
      </c>
      <c r="E452" s="58">
        <f t="shared" si="134"/>
        <v>54010</v>
      </c>
      <c r="F452" s="58">
        <f t="shared" si="135"/>
        <v>622.6</v>
      </c>
      <c r="G452" s="58">
        <v>135</v>
      </c>
      <c r="H452" s="58">
        <v>281</v>
      </c>
      <c r="I452" s="58">
        <f t="shared" si="136"/>
        <v>55048.6</v>
      </c>
      <c r="J452" s="58">
        <f t="shared" si="137"/>
        <v>178176.4</v>
      </c>
      <c r="K452" s="58">
        <f t="shared" si="138"/>
        <v>178170</v>
      </c>
      <c r="L452" s="59">
        <f t="shared" si="139"/>
        <v>0.36287169042769857</v>
      </c>
      <c r="M452" s="60">
        <f t="shared" si="140"/>
        <v>0.47498696537678209</v>
      </c>
      <c r="O452" s="110">
        <v>135000</v>
      </c>
      <c r="P452" s="59">
        <f t="shared" si="141"/>
        <v>0.27494908350305497</v>
      </c>
      <c r="Q452" s="60">
        <f t="shared" si="142"/>
        <v>0.38706435845213849</v>
      </c>
      <c r="R452" s="112">
        <f t="shared" si="143"/>
        <v>0.38808268839103871</v>
      </c>
      <c r="S452" s="119">
        <f t="shared" si="154"/>
        <v>135025</v>
      </c>
      <c r="T452" s="60">
        <f t="shared" si="144"/>
        <v>0.27500000000000002</v>
      </c>
      <c r="U452" s="112">
        <f t="shared" si="145"/>
        <v>0.38711527494908349</v>
      </c>
      <c r="V452" s="119">
        <f t="shared" si="150"/>
        <v>178176</v>
      </c>
      <c r="W452" s="60">
        <f t="shared" si="146"/>
        <v>0.36288391038696538</v>
      </c>
      <c r="X452" s="112">
        <f t="shared" si="147"/>
        <v>0.4749991853360489</v>
      </c>
      <c r="Y452" s="119">
        <f t="shared" si="151"/>
        <v>177676</v>
      </c>
      <c r="Z452" s="60">
        <f t="shared" si="148"/>
        <v>0.36186558044806516</v>
      </c>
      <c r="AA452" s="112">
        <f t="shared" si="149"/>
        <v>0.47398085539714868</v>
      </c>
      <c r="AB452" s="67"/>
      <c r="AC452" s="67"/>
      <c r="AE452" s="90">
        <v>135000</v>
      </c>
      <c r="AF452" s="91">
        <f t="shared" si="152"/>
        <v>0.27494908350305497</v>
      </c>
      <c r="AG452" s="92">
        <f t="shared" si="153"/>
        <v>0.38706435845213849</v>
      </c>
    </row>
    <row r="453" spans="1:33" x14ac:dyDescent="0.25">
      <c r="A453" s="66">
        <v>451000</v>
      </c>
      <c r="B453" s="84" t="s">
        <v>69</v>
      </c>
      <c r="C453" s="57">
        <v>492000</v>
      </c>
      <c r="D453" s="58">
        <f t="shared" si="133"/>
        <v>233700</v>
      </c>
      <c r="E453" s="58">
        <f t="shared" si="134"/>
        <v>54120</v>
      </c>
      <c r="F453" s="58">
        <f t="shared" si="135"/>
        <v>622.6</v>
      </c>
      <c r="G453" s="58">
        <v>135</v>
      </c>
      <c r="H453" s="58">
        <v>281</v>
      </c>
      <c r="I453" s="58">
        <f t="shared" si="136"/>
        <v>55158.6</v>
      </c>
      <c r="J453" s="58">
        <f t="shared" si="137"/>
        <v>178541.4</v>
      </c>
      <c r="K453" s="58">
        <f t="shared" si="138"/>
        <v>178540</v>
      </c>
      <c r="L453" s="59">
        <f t="shared" si="139"/>
        <v>0.36288617886178864</v>
      </c>
      <c r="M453" s="60">
        <f t="shared" si="140"/>
        <v>0.47499715447154472</v>
      </c>
      <c r="O453" s="110">
        <v>135300</v>
      </c>
      <c r="P453" s="59">
        <f t="shared" si="141"/>
        <v>0.27500000000000002</v>
      </c>
      <c r="Q453" s="60">
        <f t="shared" si="142"/>
        <v>0.3871109756097561</v>
      </c>
      <c r="R453" s="112">
        <f t="shared" si="143"/>
        <v>0.38812723577235775</v>
      </c>
      <c r="S453" s="119">
        <f t="shared" si="154"/>
        <v>135300</v>
      </c>
      <c r="T453" s="60">
        <f t="shared" si="144"/>
        <v>0.27500000000000002</v>
      </c>
      <c r="U453" s="112">
        <f t="shared" si="145"/>
        <v>0.3871109756097561</v>
      </c>
      <c r="V453" s="119">
        <f t="shared" si="150"/>
        <v>178541</v>
      </c>
      <c r="W453" s="60">
        <f t="shared" si="146"/>
        <v>0.3628882113821138</v>
      </c>
      <c r="X453" s="112">
        <f t="shared" si="147"/>
        <v>0.47499918699186994</v>
      </c>
      <c r="Y453" s="119">
        <f t="shared" si="151"/>
        <v>178041</v>
      </c>
      <c r="Z453" s="60">
        <f t="shared" si="148"/>
        <v>0.36187195121951221</v>
      </c>
      <c r="AA453" s="112">
        <f t="shared" si="149"/>
        <v>0.47398292682926829</v>
      </c>
      <c r="AB453" s="67"/>
      <c r="AC453" s="67"/>
      <c r="AE453" s="90">
        <v>135300</v>
      </c>
      <c r="AF453" s="91">
        <f t="shared" si="152"/>
        <v>0.27500000000000002</v>
      </c>
      <c r="AG453" s="92">
        <f t="shared" si="153"/>
        <v>0.3871109756097561</v>
      </c>
    </row>
    <row r="454" spans="1:33" x14ac:dyDescent="0.25">
      <c r="A454" s="66">
        <v>452000</v>
      </c>
      <c r="B454" s="84" t="s">
        <v>69</v>
      </c>
      <c r="C454" s="57">
        <v>494000</v>
      </c>
      <c r="D454" s="58">
        <f t="shared" ref="D454:D517" si="155">C454*0.475</f>
        <v>234650</v>
      </c>
      <c r="E454" s="58">
        <f t="shared" ref="E454:E517" si="156">C454*11%</f>
        <v>54340</v>
      </c>
      <c r="F454" s="58">
        <f t="shared" ref="F454:F517" si="157">566*1.1</f>
        <v>622.6</v>
      </c>
      <c r="G454" s="58">
        <v>135</v>
      </c>
      <c r="H454" s="58">
        <v>281</v>
      </c>
      <c r="I454" s="58">
        <f t="shared" ref="I454:I517" si="158">E454+F454+G454+H454</f>
        <v>55378.6</v>
      </c>
      <c r="J454" s="58">
        <f t="shared" ref="J454:J517" si="159">D454-I454</f>
        <v>179271.4</v>
      </c>
      <c r="K454" s="58">
        <f t="shared" ref="K454:K517" si="160">TRUNC(J454,-1)</f>
        <v>179270</v>
      </c>
      <c r="L454" s="59">
        <f t="shared" ref="L454:L517" si="161">K454/C454</f>
        <v>0.36289473684210527</v>
      </c>
      <c r="M454" s="60">
        <f t="shared" ref="M454:M517" si="162">(I454+K454)/C454</f>
        <v>0.47499716599190284</v>
      </c>
      <c r="O454" s="110">
        <v>135600</v>
      </c>
      <c r="P454" s="59">
        <f t="shared" ref="P454:P517" si="163">O454/C454</f>
        <v>0.27449392712550608</v>
      </c>
      <c r="Q454" s="60">
        <f t="shared" ref="Q454:Q517" si="164">(I454+O454)/C454</f>
        <v>0.38659635627530364</v>
      </c>
      <c r="R454" s="112">
        <f t="shared" ref="R454:R517" si="165">(O454+I454+500)/C454</f>
        <v>0.38760850202429153</v>
      </c>
      <c r="S454" s="119">
        <f t="shared" si="154"/>
        <v>135850</v>
      </c>
      <c r="T454" s="60">
        <f t="shared" ref="T454:T517" si="166">S454/C454</f>
        <v>0.27500000000000002</v>
      </c>
      <c r="U454" s="112">
        <f t="shared" ref="U454:U517" si="167">(I454+S454)/C454</f>
        <v>0.38710242914979759</v>
      </c>
      <c r="V454" s="119">
        <f t="shared" si="150"/>
        <v>179271</v>
      </c>
      <c r="W454" s="60">
        <f t="shared" ref="W454:W517" si="168">V454/C454</f>
        <v>0.36289676113360325</v>
      </c>
      <c r="X454" s="112">
        <f t="shared" ref="X454:X517" si="169">(I454+V454)/C454</f>
        <v>0.47499919028340082</v>
      </c>
      <c r="Y454" s="119">
        <f t="shared" si="151"/>
        <v>178771</v>
      </c>
      <c r="Z454" s="60">
        <f t="shared" ref="Z454:Z517" si="170">Y454/C454</f>
        <v>0.36188461538461536</v>
      </c>
      <c r="AA454" s="112">
        <f t="shared" ref="AA454:AA517" si="171">(I454+Y454)/C454</f>
        <v>0.47398704453441298</v>
      </c>
      <c r="AB454" s="67"/>
      <c r="AC454" s="67"/>
      <c r="AE454" s="90">
        <v>135600</v>
      </c>
      <c r="AF454" s="91">
        <f t="shared" si="152"/>
        <v>0.27449392712550608</v>
      </c>
      <c r="AG454" s="92">
        <f t="shared" si="153"/>
        <v>0.38659635627530364</v>
      </c>
    </row>
    <row r="455" spans="1:33" x14ac:dyDescent="0.25">
      <c r="A455" s="66">
        <v>453000</v>
      </c>
      <c r="B455" s="84" t="s">
        <v>69</v>
      </c>
      <c r="C455" s="57">
        <v>495000</v>
      </c>
      <c r="D455" s="58">
        <f t="shared" si="155"/>
        <v>235125</v>
      </c>
      <c r="E455" s="58">
        <f t="shared" si="156"/>
        <v>54450</v>
      </c>
      <c r="F455" s="58">
        <f t="shared" si="157"/>
        <v>622.6</v>
      </c>
      <c r="G455" s="58">
        <v>135</v>
      </c>
      <c r="H455" s="58">
        <v>281</v>
      </c>
      <c r="I455" s="58">
        <f t="shared" si="158"/>
        <v>55488.6</v>
      </c>
      <c r="J455" s="58">
        <f t="shared" si="159"/>
        <v>179636.4</v>
      </c>
      <c r="K455" s="58">
        <f t="shared" si="160"/>
        <v>179630</v>
      </c>
      <c r="L455" s="59">
        <f t="shared" si="161"/>
        <v>0.36288888888888887</v>
      </c>
      <c r="M455" s="60">
        <f t="shared" si="162"/>
        <v>0.47498707070707075</v>
      </c>
      <c r="O455" s="110">
        <v>135900</v>
      </c>
      <c r="P455" s="59">
        <f t="shared" si="163"/>
        <v>0.27454545454545454</v>
      </c>
      <c r="Q455" s="60">
        <f t="shared" si="164"/>
        <v>0.38664363636363636</v>
      </c>
      <c r="R455" s="112">
        <f t="shared" si="165"/>
        <v>0.38765373737373737</v>
      </c>
      <c r="S455" s="119">
        <f t="shared" si="154"/>
        <v>136125</v>
      </c>
      <c r="T455" s="60">
        <f t="shared" si="166"/>
        <v>0.27500000000000002</v>
      </c>
      <c r="U455" s="112">
        <f t="shared" si="167"/>
        <v>0.38709818181818184</v>
      </c>
      <c r="V455" s="119">
        <f t="shared" ref="V455:V518" si="172">ROUNDDOWN(C455*0.475-I455,0)</f>
        <v>179636</v>
      </c>
      <c r="W455" s="60">
        <f t="shared" si="168"/>
        <v>0.36290101010101011</v>
      </c>
      <c r="X455" s="112">
        <f t="shared" si="169"/>
        <v>0.47499919191919193</v>
      </c>
      <c r="Y455" s="119">
        <f t="shared" ref="Y455:Y518" si="173">ROUNDDOWN(C455*0.475-I455-500,0)</f>
        <v>179136</v>
      </c>
      <c r="Z455" s="60">
        <f t="shared" si="170"/>
        <v>0.3618909090909091</v>
      </c>
      <c r="AA455" s="112">
        <f t="shared" si="171"/>
        <v>0.47398909090909092</v>
      </c>
      <c r="AB455" s="67"/>
      <c r="AC455" s="67"/>
      <c r="AE455" s="90">
        <v>135900</v>
      </c>
      <c r="AF455" s="91">
        <f t="shared" ref="AF455:AF518" si="174">AE455/C455</f>
        <v>0.27454545454545454</v>
      </c>
      <c r="AG455" s="92">
        <f t="shared" ref="AG455:AG518" si="175">(I455+AE455)/C455</f>
        <v>0.38664363636363636</v>
      </c>
    </row>
    <row r="456" spans="1:33" x14ac:dyDescent="0.25">
      <c r="A456" s="66">
        <v>454000</v>
      </c>
      <c r="B456" s="84" t="s">
        <v>69</v>
      </c>
      <c r="C456" s="57">
        <v>496000</v>
      </c>
      <c r="D456" s="58">
        <f t="shared" si="155"/>
        <v>235600</v>
      </c>
      <c r="E456" s="58">
        <f t="shared" si="156"/>
        <v>54560</v>
      </c>
      <c r="F456" s="58">
        <f t="shared" si="157"/>
        <v>622.6</v>
      </c>
      <c r="G456" s="58">
        <v>135</v>
      </c>
      <c r="H456" s="58">
        <v>281</v>
      </c>
      <c r="I456" s="58">
        <f t="shared" si="158"/>
        <v>55598.6</v>
      </c>
      <c r="J456" s="58">
        <f t="shared" si="159"/>
        <v>180001.4</v>
      </c>
      <c r="K456" s="58">
        <f t="shared" si="160"/>
        <v>180000</v>
      </c>
      <c r="L456" s="59">
        <f t="shared" si="161"/>
        <v>0.36290322580645162</v>
      </c>
      <c r="M456" s="60">
        <f t="shared" si="162"/>
        <v>0.47499717741935488</v>
      </c>
      <c r="O456" s="110">
        <v>136200</v>
      </c>
      <c r="P456" s="59">
        <f t="shared" si="163"/>
        <v>0.27459677419354839</v>
      </c>
      <c r="Q456" s="60">
        <f t="shared" si="164"/>
        <v>0.38669072580645164</v>
      </c>
      <c r="R456" s="112">
        <f t="shared" si="165"/>
        <v>0.38769879032258064</v>
      </c>
      <c r="S456" s="119">
        <f t="shared" si="154"/>
        <v>136400</v>
      </c>
      <c r="T456" s="60">
        <f t="shared" si="166"/>
        <v>0.27500000000000002</v>
      </c>
      <c r="U456" s="112">
        <f t="shared" si="167"/>
        <v>0.38709395161290322</v>
      </c>
      <c r="V456" s="119">
        <f t="shared" si="172"/>
        <v>180001</v>
      </c>
      <c r="W456" s="60">
        <f t="shared" si="168"/>
        <v>0.36290524193548385</v>
      </c>
      <c r="X456" s="112">
        <f t="shared" si="169"/>
        <v>0.4749991935483871</v>
      </c>
      <c r="Y456" s="119">
        <f t="shared" si="173"/>
        <v>179501</v>
      </c>
      <c r="Z456" s="60">
        <f t="shared" si="170"/>
        <v>0.36189717741935484</v>
      </c>
      <c r="AA456" s="112">
        <f t="shared" si="171"/>
        <v>0.4739911290322581</v>
      </c>
      <c r="AB456" s="67"/>
      <c r="AC456" s="67"/>
      <c r="AE456" s="90">
        <v>136200</v>
      </c>
      <c r="AF456" s="91">
        <f t="shared" si="174"/>
        <v>0.27459677419354839</v>
      </c>
      <c r="AG456" s="92">
        <f t="shared" si="175"/>
        <v>0.38669072580645164</v>
      </c>
    </row>
    <row r="457" spans="1:33" x14ac:dyDescent="0.25">
      <c r="A457" s="66">
        <v>455000</v>
      </c>
      <c r="B457" s="84" t="s">
        <v>69</v>
      </c>
      <c r="C457" s="57">
        <v>497000</v>
      </c>
      <c r="D457" s="58">
        <f t="shared" si="155"/>
        <v>236075</v>
      </c>
      <c r="E457" s="58">
        <f t="shared" si="156"/>
        <v>54670</v>
      </c>
      <c r="F457" s="58">
        <f t="shared" si="157"/>
        <v>622.6</v>
      </c>
      <c r="G457" s="58">
        <v>135</v>
      </c>
      <c r="H457" s="58">
        <v>281</v>
      </c>
      <c r="I457" s="58">
        <f t="shared" si="158"/>
        <v>55708.6</v>
      </c>
      <c r="J457" s="58">
        <f t="shared" si="159"/>
        <v>180366.4</v>
      </c>
      <c r="K457" s="58">
        <f t="shared" si="160"/>
        <v>180360</v>
      </c>
      <c r="L457" s="59">
        <f t="shared" si="161"/>
        <v>0.36289738430583501</v>
      </c>
      <c r="M457" s="60">
        <f t="shared" si="162"/>
        <v>0.47498712273641852</v>
      </c>
      <c r="O457" s="110">
        <v>136500</v>
      </c>
      <c r="P457" s="59">
        <f t="shared" si="163"/>
        <v>0.27464788732394368</v>
      </c>
      <c r="Q457" s="60">
        <f t="shared" si="164"/>
        <v>0.38673762575452719</v>
      </c>
      <c r="R457" s="112">
        <f t="shared" si="165"/>
        <v>0.38774366197183102</v>
      </c>
      <c r="S457" s="119">
        <f t="shared" si="154"/>
        <v>136675</v>
      </c>
      <c r="T457" s="60">
        <f t="shared" si="166"/>
        <v>0.27500000000000002</v>
      </c>
      <c r="U457" s="112">
        <f t="shared" si="167"/>
        <v>0.38708973843058353</v>
      </c>
      <c r="V457" s="119">
        <f t="shared" si="172"/>
        <v>180366</v>
      </c>
      <c r="W457" s="60">
        <f t="shared" si="168"/>
        <v>0.36290945674044267</v>
      </c>
      <c r="X457" s="112">
        <f t="shared" si="169"/>
        <v>0.47499919517102618</v>
      </c>
      <c r="Y457" s="119">
        <f t="shared" si="173"/>
        <v>179866</v>
      </c>
      <c r="Z457" s="60">
        <f t="shared" si="170"/>
        <v>0.36190342052313884</v>
      </c>
      <c r="AA457" s="112">
        <f t="shared" si="171"/>
        <v>0.47399315895372235</v>
      </c>
      <c r="AB457" s="67"/>
      <c r="AC457" s="67"/>
      <c r="AE457" s="90">
        <v>136500</v>
      </c>
      <c r="AF457" s="91">
        <f t="shared" si="174"/>
        <v>0.27464788732394368</v>
      </c>
      <c r="AG457" s="92">
        <f t="shared" si="175"/>
        <v>0.38673762575452719</v>
      </c>
    </row>
    <row r="458" spans="1:33" x14ac:dyDescent="0.25">
      <c r="A458" s="66">
        <v>456000</v>
      </c>
      <c r="B458" s="84" t="s">
        <v>69</v>
      </c>
      <c r="C458" s="57">
        <v>498000</v>
      </c>
      <c r="D458" s="58">
        <f t="shared" si="155"/>
        <v>236550</v>
      </c>
      <c r="E458" s="58">
        <f t="shared" si="156"/>
        <v>54780</v>
      </c>
      <c r="F458" s="58">
        <f t="shared" si="157"/>
        <v>622.6</v>
      </c>
      <c r="G458" s="58">
        <v>135</v>
      </c>
      <c r="H458" s="58">
        <v>281</v>
      </c>
      <c r="I458" s="58">
        <f t="shared" si="158"/>
        <v>55818.6</v>
      </c>
      <c r="J458" s="58">
        <f t="shared" si="159"/>
        <v>180731.4</v>
      </c>
      <c r="K458" s="58">
        <f t="shared" si="160"/>
        <v>180730</v>
      </c>
      <c r="L458" s="59">
        <f t="shared" si="161"/>
        <v>0.36291164658634539</v>
      </c>
      <c r="M458" s="60">
        <f t="shared" si="162"/>
        <v>0.47499718875502012</v>
      </c>
      <c r="O458" s="110">
        <v>136800</v>
      </c>
      <c r="P458" s="59">
        <f t="shared" si="163"/>
        <v>0.27469879518072288</v>
      </c>
      <c r="Q458" s="60">
        <f t="shared" si="164"/>
        <v>0.3867843373493976</v>
      </c>
      <c r="R458" s="112">
        <f t="shared" si="165"/>
        <v>0.38778835341365464</v>
      </c>
      <c r="S458" s="119">
        <f t="shared" ref="S458:S521" si="176">ROUNDDOWN(C458*0.275,0)</f>
        <v>136950</v>
      </c>
      <c r="T458" s="60">
        <f t="shared" si="166"/>
        <v>0.27500000000000002</v>
      </c>
      <c r="U458" s="112">
        <f t="shared" si="167"/>
        <v>0.38708554216867469</v>
      </c>
      <c r="V458" s="119">
        <f t="shared" si="172"/>
        <v>180731</v>
      </c>
      <c r="W458" s="60">
        <f t="shared" si="168"/>
        <v>0.36291365461847391</v>
      </c>
      <c r="X458" s="112">
        <f t="shared" si="169"/>
        <v>0.47499919678714858</v>
      </c>
      <c r="Y458" s="119">
        <f t="shared" si="173"/>
        <v>180231</v>
      </c>
      <c r="Z458" s="60">
        <f t="shared" si="170"/>
        <v>0.36190963855421687</v>
      </c>
      <c r="AA458" s="112">
        <f t="shared" si="171"/>
        <v>0.4739951807228916</v>
      </c>
      <c r="AB458" s="67"/>
      <c r="AC458" s="67"/>
      <c r="AE458" s="90">
        <v>136800</v>
      </c>
      <c r="AF458" s="91">
        <f t="shared" si="174"/>
        <v>0.27469879518072288</v>
      </c>
      <c r="AG458" s="92">
        <f t="shared" si="175"/>
        <v>0.3867843373493976</v>
      </c>
    </row>
    <row r="459" spans="1:33" x14ac:dyDescent="0.25">
      <c r="A459" s="66">
        <v>457000</v>
      </c>
      <c r="B459" s="84" t="s">
        <v>69</v>
      </c>
      <c r="C459" s="57">
        <v>499000</v>
      </c>
      <c r="D459" s="58">
        <f t="shared" si="155"/>
        <v>237025</v>
      </c>
      <c r="E459" s="58">
        <f t="shared" si="156"/>
        <v>54890</v>
      </c>
      <c r="F459" s="58">
        <f t="shared" si="157"/>
        <v>622.6</v>
      </c>
      <c r="G459" s="58">
        <v>135</v>
      </c>
      <c r="H459" s="58">
        <v>281</v>
      </c>
      <c r="I459" s="58">
        <f t="shared" si="158"/>
        <v>55928.6</v>
      </c>
      <c r="J459" s="58">
        <f t="shared" si="159"/>
        <v>181096.4</v>
      </c>
      <c r="K459" s="58">
        <f t="shared" si="160"/>
        <v>181090</v>
      </c>
      <c r="L459" s="59">
        <f t="shared" si="161"/>
        <v>0.36290581162324648</v>
      </c>
      <c r="M459" s="60">
        <f t="shared" si="162"/>
        <v>0.47498717434869742</v>
      </c>
      <c r="O459" s="110">
        <v>137100</v>
      </c>
      <c r="P459" s="59">
        <f t="shared" si="163"/>
        <v>0.274749498997996</v>
      </c>
      <c r="Q459" s="60">
        <f t="shared" si="164"/>
        <v>0.38683086172344688</v>
      </c>
      <c r="R459" s="112">
        <f t="shared" si="165"/>
        <v>0.38783286573146292</v>
      </c>
      <c r="S459" s="119">
        <f t="shared" si="176"/>
        <v>137225</v>
      </c>
      <c r="T459" s="60">
        <f t="shared" si="166"/>
        <v>0.27500000000000002</v>
      </c>
      <c r="U459" s="112">
        <f t="shared" si="167"/>
        <v>0.38708136272545091</v>
      </c>
      <c r="V459" s="119">
        <f t="shared" si="172"/>
        <v>181096</v>
      </c>
      <c r="W459" s="60">
        <f t="shared" si="168"/>
        <v>0.36291783567134267</v>
      </c>
      <c r="X459" s="112">
        <f t="shared" si="169"/>
        <v>0.47499919839679361</v>
      </c>
      <c r="Y459" s="119">
        <f t="shared" si="173"/>
        <v>180596</v>
      </c>
      <c r="Z459" s="60">
        <f t="shared" si="170"/>
        <v>0.36191583166332664</v>
      </c>
      <c r="AA459" s="112">
        <f t="shared" si="171"/>
        <v>0.47399719438877758</v>
      </c>
      <c r="AB459" s="67"/>
      <c r="AC459" s="67"/>
      <c r="AE459" s="90">
        <v>137100</v>
      </c>
      <c r="AF459" s="91">
        <f t="shared" si="174"/>
        <v>0.274749498997996</v>
      </c>
      <c r="AG459" s="92">
        <f t="shared" si="175"/>
        <v>0.38683086172344688</v>
      </c>
    </row>
    <row r="460" spans="1:33" x14ac:dyDescent="0.25">
      <c r="A460" s="66">
        <v>458000</v>
      </c>
      <c r="B460" s="84" t="s">
        <v>69</v>
      </c>
      <c r="C460" s="57">
        <v>500000</v>
      </c>
      <c r="D460" s="58">
        <f t="shared" si="155"/>
        <v>237500</v>
      </c>
      <c r="E460" s="58">
        <f t="shared" si="156"/>
        <v>55000</v>
      </c>
      <c r="F460" s="58">
        <f t="shared" si="157"/>
        <v>622.6</v>
      </c>
      <c r="G460" s="58">
        <v>135</v>
      </c>
      <c r="H460" s="58">
        <v>281</v>
      </c>
      <c r="I460" s="58">
        <f t="shared" si="158"/>
        <v>56038.6</v>
      </c>
      <c r="J460" s="58">
        <f t="shared" si="159"/>
        <v>181461.4</v>
      </c>
      <c r="K460" s="58">
        <f t="shared" si="160"/>
        <v>181460</v>
      </c>
      <c r="L460" s="59">
        <f t="shared" si="161"/>
        <v>0.36292000000000002</v>
      </c>
      <c r="M460" s="60">
        <f t="shared" si="162"/>
        <v>0.47499720000000001</v>
      </c>
      <c r="O460" s="110">
        <v>137400</v>
      </c>
      <c r="P460" s="59">
        <f t="shared" si="163"/>
        <v>0.27479999999999999</v>
      </c>
      <c r="Q460" s="60">
        <f t="shared" si="164"/>
        <v>0.38687720000000003</v>
      </c>
      <c r="R460" s="112">
        <f t="shared" si="165"/>
        <v>0.38787720000000003</v>
      </c>
      <c r="S460" s="119">
        <f t="shared" si="176"/>
        <v>137500</v>
      </c>
      <c r="T460" s="60">
        <f t="shared" si="166"/>
        <v>0.27500000000000002</v>
      </c>
      <c r="U460" s="112">
        <f t="shared" si="167"/>
        <v>0.38707720000000001</v>
      </c>
      <c r="V460" s="119">
        <f t="shared" si="172"/>
        <v>181461</v>
      </c>
      <c r="W460" s="60">
        <f t="shared" si="168"/>
        <v>0.36292200000000002</v>
      </c>
      <c r="X460" s="112">
        <f t="shared" si="169"/>
        <v>0.47499920000000001</v>
      </c>
      <c r="Y460" s="119">
        <f t="shared" si="173"/>
        <v>180961</v>
      </c>
      <c r="Z460" s="60">
        <f t="shared" si="170"/>
        <v>0.36192200000000002</v>
      </c>
      <c r="AA460" s="112">
        <f t="shared" si="171"/>
        <v>0.47399920000000001</v>
      </c>
      <c r="AB460" s="67"/>
      <c r="AC460" s="67"/>
      <c r="AE460" s="90">
        <v>137400</v>
      </c>
      <c r="AF460" s="91">
        <f t="shared" si="174"/>
        <v>0.27479999999999999</v>
      </c>
      <c r="AG460" s="92">
        <f t="shared" si="175"/>
        <v>0.38687720000000003</v>
      </c>
    </row>
    <row r="461" spans="1:33" x14ac:dyDescent="0.25">
      <c r="A461" s="66">
        <v>459000</v>
      </c>
      <c r="B461" s="84" t="s">
        <v>69</v>
      </c>
      <c r="C461" s="57">
        <v>501000</v>
      </c>
      <c r="D461" s="58">
        <f t="shared" si="155"/>
        <v>237975</v>
      </c>
      <c r="E461" s="58">
        <f t="shared" si="156"/>
        <v>55110</v>
      </c>
      <c r="F461" s="58">
        <f t="shared" si="157"/>
        <v>622.6</v>
      </c>
      <c r="G461" s="58">
        <v>135</v>
      </c>
      <c r="H461" s="58">
        <v>281</v>
      </c>
      <c r="I461" s="58">
        <f t="shared" si="158"/>
        <v>56148.6</v>
      </c>
      <c r="J461" s="58">
        <f t="shared" si="159"/>
        <v>181826.4</v>
      </c>
      <c r="K461" s="58">
        <f t="shared" si="160"/>
        <v>181820</v>
      </c>
      <c r="L461" s="59">
        <f t="shared" si="161"/>
        <v>0.3629141716566866</v>
      </c>
      <c r="M461" s="60">
        <f t="shared" si="162"/>
        <v>0.47498722554890221</v>
      </c>
      <c r="O461" s="110">
        <v>137700</v>
      </c>
      <c r="P461" s="59">
        <f t="shared" si="163"/>
        <v>0.2748502994011976</v>
      </c>
      <c r="Q461" s="60">
        <f t="shared" si="164"/>
        <v>0.38692335329341321</v>
      </c>
      <c r="R461" s="112">
        <f t="shared" si="165"/>
        <v>0.38792135728542915</v>
      </c>
      <c r="S461" s="119">
        <f t="shared" si="176"/>
        <v>137775</v>
      </c>
      <c r="T461" s="60">
        <f t="shared" si="166"/>
        <v>0.27500000000000002</v>
      </c>
      <c r="U461" s="112">
        <f t="shared" si="167"/>
        <v>0.38707305389221558</v>
      </c>
      <c r="V461" s="119">
        <f t="shared" si="172"/>
        <v>181826</v>
      </c>
      <c r="W461" s="60">
        <f t="shared" si="168"/>
        <v>0.36292614770459081</v>
      </c>
      <c r="X461" s="112">
        <f t="shared" si="169"/>
        <v>0.47499920159680642</v>
      </c>
      <c r="Y461" s="119">
        <f t="shared" si="173"/>
        <v>181326</v>
      </c>
      <c r="Z461" s="60">
        <f t="shared" si="170"/>
        <v>0.36192814371257487</v>
      </c>
      <c r="AA461" s="112">
        <f t="shared" si="171"/>
        <v>0.47400119760479043</v>
      </c>
      <c r="AB461" s="67"/>
      <c r="AC461" s="67"/>
      <c r="AE461" s="90">
        <v>137700</v>
      </c>
      <c r="AF461" s="91">
        <f t="shared" si="174"/>
        <v>0.2748502994011976</v>
      </c>
      <c r="AG461" s="92">
        <f t="shared" si="175"/>
        <v>0.38692335329341321</v>
      </c>
    </row>
    <row r="462" spans="1:33" x14ac:dyDescent="0.25">
      <c r="A462" s="66">
        <v>460000</v>
      </c>
      <c r="B462" s="84" t="s">
        <v>69</v>
      </c>
      <c r="C462" s="57">
        <v>502000</v>
      </c>
      <c r="D462" s="58">
        <f t="shared" si="155"/>
        <v>238450</v>
      </c>
      <c r="E462" s="58">
        <f t="shared" si="156"/>
        <v>55220</v>
      </c>
      <c r="F462" s="58">
        <f t="shared" si="157"/>
        <v>622.6</v>
      </c>
      <c r="G462" s="58">
        <v>135</v>
      </c>
      <c r="H462" s="58">
        <v>281</v>
      </c>
      <c r="I462" s="58">
        <f t="shared" si="158"/>
        <v>56258.6</v>
      </c>
      <c r="J462" s="58">
        <f t="shared" si="159"/>
        <v>182191.4</v>
      </c>
      <c r="K462" s="58">
        <f t="shared" si="160"/>
        <v>182190</v>
      </c>
      <c r="L462" s="59">
        <f t="shared" si="161"/>
        <v>0.36292828685258965</v>
      </c>
      <c r="M462" s="60">
        <f t="shared" si="162"/>
        <v>0.47499721115537852</v>
      </c>
      <c r="O462" s="110">
        <v>138000</v>
      </c>
      <c r="P462" s="59">
        <f t="shared" si="163"/>
        <v>0.27490039840637448</v>
      </c>
      <c r="Q462" s="60">
        <f t="shared" si="164"/>
        <v>0.38696932270916334</v>
      </c>
      <c r="R462" s="112">
        <f t="shared" si="165"/>
        <v>0.38796533864541832</v>
      </c>
      <c r="S462" s="119">
        <f t="shared" si="176"/>
        <v>138050</v>
      </c>
      <c r="T462" s="60">
        <f t="shared" si="166"/>
        <v>0.27500000000000002</v>
      </c>
      <c r="U462" s="112">
        <f t="shared" si="167"/>
        <v>0.38706892430278883</v>
      </c>
      <c r="V462" s="119">
        <f t="shared" si="172"/>
        <v>182191</v>
      </c>
      <c r="W462" s="60">
        <f t="shared" si="168"/>
        <v>0.36293027888446217</v>
      </c>
      <c r="X462" s="112">
        <f t="shared" si="169"/>
        <v>0.47499920318725103</v>
      </c>
      <c r="Y462" s="119">
        <f t="shared" si="173"/>
        <v>181691</v>
      </c>
      <c r="Z462" s="60">
        <f t="shared" si="170"/>
        <v>0.36193426294820719</v>
      </c>
      <c r="AA462" s="112">
        <f t="shared" si="171"/>
        <v>0.47400318725099605</v>
      </c>
      <c r="AB462" s="67"/>
      <c r="AC462" s="67"/>
      <c r="AE462" s="90">
        <v>138000</v>
      </c>
      <c r="AF462" s="91">
        <f t="shared" si="174"/>
        <v>0.27490039840637448</v>
      </c>
      <c r="AG462" s="92">
        <f t="shared" si="175"/>
        <v>0.38696932270916334</v>
      </c>
    </row>
    <row r="463" spans="1:33" x14ac:dyDescent="0.25">
      <c r="A463" s="66">
        <v>461000</v>
      </c>
      <c r="B463" s="84" t="s">
        <v>69</v>
      </c>
      <c r="C463" s="57">
        <v>503000</v>
      </c>
      <c r="D463" s="58">
        <f t="shared" si="155"/>
        <v>238925</v>
      </c>
      <c r="E463" s="58">
        <f t="shared" si="156"/>
        <v>55330</v>
      </c>
      <c r="F463" s="58">
        <f t="shared" si="157"/>
        <v>622.6</v>
      </c>
      <c r="G463" s="58">
        <v>135</v>
      </c>
      <c r="H463" s="58">
        <v>281</v>
      </c>
      <c r="I463" s="58">
        <f t="shared" si="158"/>
        <v>56368.6</v>
      </c>
      <c r="J463" s="58">
        <f t="shared" si="159"/>
        <v>182556.4</v>
      </c>
      <c r="K463" s="58">
        <f t="shared" si="160"/>
        <v>182550</v>
      </c>
      <c r="L463" s="59">
        <f t="shared" si="161"/>
        <v>0.36292246520874749</v>
      </c>
      <c r="M463" s="60">
        <f t="shared" si="162"/>
        <v>0.47498727634194832</v>
      </c>
      <c r="O463" s="110">
        <v>138300</v>
      </c>
      <c r="P463" s="59">
        <f t="shared" si="163"/>
        <v>0.27495029821073558</v>
      </c>
      <c r="Q463" s="60">
        <f t="shared" si="164"/>
        <v>0.3870151093439364</v>
      </c>
      <c r="R463" s="112">
        <f t="shared" si="165"/>
        <v>0.38800914512922469</v>
      </c>
      <c r="S463" s="119">
        <f t="shared" si="176"/>
        <v>138325</v>
      </c>
      <c r="T463" s="60">
        <f t="shared" si="166"/>
        <v>0.27500000000000002</v>
      </c>
      <c r="U463" s="112">
        <f t="shared" si="167"/>
        <v>0.38706481113320079</v>
      </c>
      <c r="V463" s="119">
        <f t="shared" si="172"/>
        <v>182556</v>
      </c>
      <c r="W463" s="60">
        <f t="shared" si="168"/>
        <v>0.36293439363817098</v>
      </c>
      <c r="X463" s="112">
        <f t="shared" si="169"/>
        <v>0.47499920477137181</v>
      </c>
      <c r="Y463" s="119">
        <f t="shared" si="173"/>
        <v>182056</v>
      </c>
      <c r="Z463" s="60">
        <f t="shared" si="170"/>
        <v>0.3619403578528827</v>
      </c>
      <c r="AA463" s="112">
        <f t="shared" si="171"/>
        <v>0.47400516898608352</v>
      </c>
      <c r="AB463" s="67"/>
      <c r="AC463" s="67"/>
      <c r="AE463" s="90">
        <v>138300</v>
      </c>
      <c r="AF463" s="91">
        <f t="shared" si="174"/>
        <v>0.27495029821073558</v>
      </c>
      <c r="AG463" s="92">
        <f t="shared" si="175"/>
        <v>0.3870151093439364</v>
      </c>
    </row>
    <row r="464" spans="1:33" x14ac:dyDescent="0.25">
      <c r="A464" s="66">
        <v>462000</v>
      </c>
      <c r="B464" s="84" t="s">
        <v>69</v>
      </c>
      <c r="C464" s="57">
        <v>504000</v>
      </c>
      <c r="D464" s="58">
        <f t="shared" si="155"/>
        <v>239400</v>
      </c>
      <c r="E464" s="58">
        <f t="shared" si="156"/>
        <v>55440</v>
      </c>
      <c r="F464" s="58">
        <f t="shared" si="157"/>
        <v>622.6</v>
      </c>
      <c r="G464" s="58">
        <v>135</v>
      </c>
      <c r="H464" s="58">
        <v>281</v>
      </c>
      <c r="I464" s="58">
        <f t="shared" si="158"/>
        <v>56478.6</v>
      </c>
      <c r="J464" s="58">
        <f t="shared" si="159"/>
        <v>182921.4</v>
      </c>
      <c r="K464" s="58">
        <f t="shared" si="160"/>
        <v>182920</v>
      </c>
      <c r="L464" s="59">
        <f t="shared" si="161"/>
        <v>0.36293650793650795</v>
      </c>
      <c r="M464" s="60">
        <f t="shared" si="162"/>
        <v>0.47499722222222224</v>
      </c>
      <c r="O464" s="110">
        <v>138600</v>
      </c>
      <c r="P464" s="59">
        <f t="shared" si="163"/>
        <v>0.27500000000000002</v>
      </c>
      <c r="Q464" s="60">
        <f t="shared" si="164"/>
        <v>0.38706071428571431</v>
      </c>
      <c r="R464" s="112">
        <f t="shared" si="165"/>
        <v>0.3880527777777778</v>
      </c>
      <c r="S464" s="119">
        <f t="shared" si="176"/>
        <v>138600</v>
      </c>
      <c r="T464" s="60">
        <f t="shared" si="166"/>
        <v>0.27500000000000002</v>
      </c>
      <c r="U464" s="112">
        <f t="shared" si="167"/>
        <v>0.38706071428571431</v>
      </c>
      <c r="V464" s="119">
        <f t="shared" si="172"/>
        <v>182921</v>
      </c>
      <c r="W464" s="60">
        <f t="shared" si="168"/>
        <v>0.36293849206349205</v>
      </c>
      <c r="X464" s="112">
        <f t="shared" si="169"/>
        <v>0.47499920634920634</v>
      </c>
      <c r="Y464" s="119">
        <f t="shared" si="173"/>
        <v>182421</v>
      </c>
      <c r="Z464" s="60">
        <f t="shared" si="170"/>
        <v>0.36194642857142856</v>
      </c>
      <c r="AA464" s="112">
        <f t="shared" si="171"/>
        <v>0.47400714285714285</v>
      </c>
      <c r="AB464" s="67"/>
      <c r="AC464" s="67"/>
      <c r="AE464" s="90">
        <v>138600</v>
      </c>
      <c r="AF464" s="91">
        <f t="shared" si="174"/>
        <v>0.27500000000000002</v>
      </c>
      <c r="AG464" s="92">
        <f t="shared" si="175"/>
        <v>0.38706071428571431</v>
      </c>
    </row>
    <row r="465" spans="1:33" x14ac:dyDescent="0.25">
      <c r="A465" s="66">
        <v>463000</v>
      </c>
      <c r="B465" s="84" t="s">
        <v>69</v>
      </c>
      <c r="C465" s="57">
        <v>506000</v>
      </c>
      <c r="D465" s="58">
        <f t="shared" si="155"/>
        <v>240350</v>
      </c>
      <c r="E465" s="58">
        <f t="shared" si="156"/>
        <v>55660</v>
      </c>
      <c r="F465" s="58">
        <f t="shared" si="157"/>
        <v>622.6</v>
      </c>
      <c r="G465" s="58">
        <v>135</v>
      </c>
      <c r="H465" s="58">
        <v>281</v>
      </c>
      <c r="I465" s="58">
        <f t="shared" si="158"/>
        <v>56698.6</v>
      </c>
      <c r="J465" s="58">
        <f t="shared" si="159"/>
        <v>183651.4</v>
      </c>
      <c r="K465" s="58">
        <f t="shared" si="160"/>
        <v>183650</v>
      </c>
      <c r="L465" s="59">
        <f t="shared" si="161"/>
        <v>0.36294466403162057</v>
      </c>
      <c r="M465" s="60">
        <f t="shared" si="162"/>
        <v>0.47499723320158105</v>
      </c>
      <c r="O465" s="110">
        <v>138900</v>
      </c>
      <c r="P465" s="59">
        <f t="shared" si="163"/>
        <v>0.27450592885375497</v>
      </c>
      <c r="Q465" s="60">
        <f t="shared" si="164"/>
        <v>0.38655849802371545</v>
      </c>
      <c r="R465" s="112">
        <f t="shared" si="165"/>
        <v>0.38754664031620556</v>
      </c>
      <c r="S465" s="119">
        <f t="shared" si="176"/>
        <v>139150</v>
      </c>
      <c r="T465" s="60">
        <f t="shared" si="166"/>
        <v>0.27500000000000002</v>
      </c>
      <c r="U465" s="112">
        <f t="shared" si="167"/>
        <v>0.3870525691699605</v>
      </c>
      <c r="V465" s="119">
        <f t="shared" si="172"/>
        <v>183651</v>
      </c>
      <c r="W465" s="60">
        <f t="shared" si="168"/>
        <v>0.36294664031620555</v>
      </c>
      <c r="X465" s="112">
        <f t="shared" si="169"/>
        <v>0.47499920948616603</v>
      </c>
      <c r="Y465" s="119">
        <f t="shared" si="173"/>
        <v>183151</v>
      </c>
      <c r="Z465" s="60">
        <f t="shared" si="170"/>
        <v>0.36195849802371544</v>
      </c>
      <c r="AA465" s="112">
        <f t="shared" si="171"/>
        <v>0.47401106719367592</v>
      </c>
      <c r="AB465" s="67"/>
      <c r="AC465" s="67"/>
      <c r="AE465" s="90">
        <v>138900</v>
      </c>
      <c r="AF465" s="91">
        <f t="shared" si="174"/>
        <v>0.27450592885375497</v>
      </c>
      <c r="AG465" s="92">
        <f t="shared" si="175"/>
        <v>0.38655849802371545</v>
      </c>
    </row>
    <row r="466" spans="1:33" x14ac:dyDescent="0.25">
      <c r="A466" s="66">
        <v>464000</v>
      </c>
      <c r="B466" s="84" t="s">
        <v>69</v>
      </c>
      <c r="C466" s="57">
        <v>507000</v>
      </c>
      <c r="D466" s="58">
        <f t="shared" si="155"/>
        <v>240825</v>
      </c>
      <c r="E466" s="58">
        <f t="shared" si="156"/>
        <v>55770</v>
      </c>
      <c r="F466" s="58">
        <f t="shared" si="157"/>
        <v>622.6</v>
      </c>
      <c r="G466" s="58">
        <v>135</v>
      </c>
      <c r="H466" s="58">
        <v>281</v>
      </c>
      <c r="I466" s="58">
        <f t="shared" si="158"/>
        <v>56808.6</v>
      </c>
      <c r="J466" s="58">
        <f t="shared" si="159"/>
        <v>184016.4</v>
      </c>
      <c r="K466" s="58">
        <f t="shared" si="160"/>
        <v>184010</v>
      </c>
      <c r="L466" s="59">
        <f t="shared" si="161"/>
        <v>0.36293885601577908</v>
      </c>
      <c r="M466" s="60">
        <f t="shared" si="162"/>
        <v>0.4749873767258383</v>
      </c>
      <c r="O466" s="110">
        <v>139200</v>
      </c>
      <c r="P466" s="59">
        <f t="shared" si="163"/>
        <v>0.27455621301775146</v>
      </c>
      <c r="Q466" s="60">
        <f t="shared" si="164"/>
        <v>0.38660473372781068</v>
      </c>
      <c r="R466" s="112">
        <f t="shared" si="165"/>
        <v>0.38759092702169629</v>
      </c>
      <c r="S466" s="119">
        <f t="shared" si="176"/>
        <v>139425</v>
      </c>
      <c r="T466" s="60">
        <f t="shared" si="166"/>
        <v>0.27500000000000002</v>
      </c>
      <c r="U466" s="112">
        <f t="shared" si="167"/>
        <v>0.38704852071005919</v>
      </c>
      <c r="V466" s="119">
        <f t="shared" si="172"/>
        <v>184016</v>
      </c>
      <c r="W466" s="60">
        <f t="shared" si="168"/>
        <v>0.36295069033530569</v>
      </c>
      <c r="X466" s="112">
        <f t="shared" si="169"/>
        <v>0.47499921104536491</v>
      </c>
      <c r="Y466" s="119">
        <f t="shared" si="173"/>
        <v>183516</v>
      </c>
      <c r="Z466" s="60">
        <f t="shared" si="170"/>
        <v>0.36196449704142014</v>
      </c>
      <c r="AA466" s="112">
        <f t="shared" si="171"/>
        <v>0.4740130177514793</v>
      </c>
      <c r="AB466" s="67"/>
      <c r="AC466" s="67"/>
      <c r="AE466" s="90">
        <v>139200</v>
      </c>
      <c r="AF466" s="91">
        <f t="shared" si="174"/>
        <v>0.27455621301775146</v>
      </c>
      <c r="AG466" s="92">
        <f t="shared" si="175"/>
        <v>0.38660473372781068</v>
      </c>
    </row>
    <row r="467" spans="1:33" x14ac:dyDescent="0.25">
      <c r="A467" s="66">
        <v>465000</v>
      </c>
      <c r="B467" s="84" t="s">
        <v>69</v>
      </c>
      <c r="C467" s="57">
        <v>508000</v>
      </c>
      <c r="D467" s="58">
        <f t="shared" si="155"/>
        <v>241300</v>
      </c>
      <c r="E467" s="58">
        <f t="shared" si="156"/>
        <v>55880</v>
      </c>
      <c r="F467" s="58">
        <f t="shared" si="157"/>
        <v>622.6</v>
      </c>
      <c r="G467" s="58">
        <v>135</v>
      </c>
      <c r="H467" s="58">
        <v>281</v>
      </c>
      <c r="I467" s="58">
        <f t="shared" si="158"/>
        <v>56918.6</v>
      </c>
      <c r="J467" s="58">
        <f t="shared" si="159"/>
        <v>184381.4</v>
      </c>
      <c r="K467" s="58">
        <f t="shared" si="160"/>
        <v>184380</v>
      </c>
      <c r="L467" s="59">
        <f t="shared" si="161"/>
        <v>0.36295275590551179</v>
      </c>
      <c r="M467" s="60">
        <f t="shared" si="162"/>
        <v>0.47499724409448818</v>
      </c>
      <c r="O467" s="110">
        <v>139500</v>
      </c>
      <c r="P467" s="59">
        <f t="shared" si="163"/>
        <v>0.27460629921259844</v>
      </c>
      <c r="Q467" s="60">
        <f t="shared" si="164"/>
        <v>0.38665078740157482</v>
      </c>
      <c r="R467" s="112">
        <f t="shared" si="165"/>
        <v>0.38763503937007876</v>
      </c>
      <c r="S467" s="119">
        <f t="shared" si="176"/>
        <v>139700</v>
      </c>
      <c r="T467" s="60">
        <f t="shared" si="166"/>
        <v>0.27500000000000002</v>
      </c>
      <c r="U467" s="112">
        <f t="shared" si="167"/>
        <v>0.38704448818897641</v>
      </c>
      <c r="V467" s="119">
        <f t="shared" si="172"/>
        <v>184381</v>
      </c>
      <c r="W467" s="60">
        <f t="shared" si="168"/>
        <v>0.36295472440944881</v>
      </c>
      <c r="X467" s="112">
        <f t="shared" si="169"/>
        <v>0.4749992125984252</v>
      </c>
      <c r="Y467" s="119">
        <f t="shared" si="173"/>
        <v>183881</v>
      </c>
      <c r="Z467" s="60">
        <f t="shared" si="170"/>
        <v>0.36197047244094488</v>
      </c>
      <c r="AA467" s="112">
        <f t="shared" si="171"/>
        <v>0.47401496062992127</v>
      </c>
      <c r="AB467" s="67"/>
      <c r="AC467" s="67"/>
      <c r="AE467" s="90">
        <v>139500</v>
      </c>
      <c r="AF467" s="91">
        <f t="shared" si="174"/>
        <v>0.27460629921259844</v>
      </c>
      <c r="AG467" s="92">
        <f t="shared" si="175"/>
        <v>0.38665078740157482</v>
      </c>
    </row>
    <row r="468" spans="1:33" x14ac:dyDescent="0.25">
      <c r="A468" s="66">
        <v>466000</v>
      </c>
      <c r="B468" s="84" t="s">
        <v>69</v>
      </c>
      <c r="C468" s="57">
        <v>509000</v>
      </c>
      <c r="D468" s="58">
        <f t="shared" si="155"/>
        <v>241775</v>
      </c>
      <c r="E468" s="58">
        <f t="shared" si="156"/>
        <v>55990</v>
      </c>
      <c r="F468" s="58">
        <f t="shared" si="157"/>
        <v>622.6</v>
      </c>
      <c r="G468" s="58">
        <v>135</v>
      </c>
      <c r="H468" s="58">
        <v>281</v>
      </c>
      <c r="I468" s="58">
        <f t="shared" si="158"/>
        <v>57028.6</v>
      </c>
      <c r="J468" s="58">
        <f t="shared" si="159"/>
        <v>184746.4</v>
      </c>
      <c r="K468" s="58">
        <f t="shared" si="160"/>
        <v>184740</v>
      </c>
      <c r="L468" s="59">
        <f t="shared" si="161"/>
        <v>0.36294695481335953</v>
      </c>
      <c r="M468" s="60">
        <f t="shared" si="162"/>
        <v>0.47498742632612967</v>
      </c>
      <c r="O468" s="110">
        <v>139800</v>
      </c>
      <c r="P468" s="59">
        <f t="shared" si="163"/>
        <v>0.27465618860510804</v>
      </c>
      <c r="Q468" s="60">
        <f t="shared" si="164"/>
        <v>0.38669666011787818</v>
      </c>
      <c r="R468" s="112">
        <f t="shared" si="165"/>
        <v>0.38767897838899806</v>
      </c>
      <c r="S468" s="119">
        <f t="shared" si="176"/>
        <v>139975</v>
      </c>
      <c r="T468" s="60">
        <f t="shared" si="166"/>
        <v>0.27500000000000002</v>
      </c>
      <c r="U468" s="112">
        <f t="shared" si="167"/>
        <v>0.38704047151277016</v>
      </c>
      <c r="V468" s="119">
        <f t="shared" si="172"/>
        <v>184746</v>
      </c>
      <c r="W468" s="60">
        <f t="shared" si="168"/>
        <v>0.36295874263261296</v>
      </c>
      <c r="X468" s="112">
        <f t="shared" si="169"/>
        <v>0.4749992141453831</v>
      </c>
      <c r="Y468" s="119">
        <f t="shared" si="173"/>
        <v>184246</v>
      </c>
      <c r="Z468" s="60">
        <f t="shared" si="170"/>
        <v>0.36197642436149313</v>
      </c>
      <c r="AA468" s="112">
        <f t="shared" si="171"/>
        <v>0.47401689587426327</v>
      </c>
      <c r="AB468" s="67"/>
      <c r="AC468" s="67"/>
      <c r="AE468" s="90">
        <v>139800</v>
      </c>
      <c r="AF468" s="91">
        <f t="shared" si="174"/>
        <v>0.27465618860510804</v>
      </c>
      <c r="AG468" s="92">
        <f t="shared" si="175"/>
        <v>0.38669666011787818</v>
      </c>
    </row>
    <row r="469" spans="1:33" x14ac:dyDescent="0.25">
      <c r="A469" s="66">
        <v>467000</v>
      </c>
      <c r="B469" s="84" t="s">
        <v>69</v>
      </c>
      <c r="C469" s="57">
        <v>510000</v>
      </c>
      <c r="D469" s="58">
        <f t="shared" si="155"/>
        <v>242250</v>
      </c>
      <c r="E469" s="58">
        <f t="shared" si="156"/>
        <v>56100</v>
      </c>
      <c r="F469" s="58">
        <f t="shared" si="157"/>
        <v>622.6</v>
      </c>
      <c r="G469" s="58">
        <v>135</v>
      </c>
      <c r="H469" s="58">
        <v>281</v>
      </c>
      <c r="I469" s="58">
        <f t="shared" si="158"/>
        <v>57138.6</v>
      </c>
      <c r="J469" s="58">
        <f t="shared" si="159"/>
        <v>185111.4</v>
      </c>
      <c r="K469" s="58">
        <f t="shared" si="160"/>
        <v>185110</v>
      </c>
      <c r="L469" s="59">
        <f t="shared" si="161"/>
        <v>0.36296078431372547</v>
      </c>
      <c r="M469" s="60">
        <f t="shared" si="162"/>
        <v>0.47499725490196082</v>
      </c>
      <c r="O469" s="110">
        <v>140100</v>
      </c>
      <c r="P469" s="59">
        <f t="shared" si="163"/>
        <v>0.27470588235294119</v>
      </c>
      <c r="Q469" s="60">
        <f t="shared" si="164"/>
        <v>0.38674235294117648</v>
      </c>
      <c r="R469" s="112">
        <f t="shared" si="165"/>
        <v>0.38772274509803922</v>
      </c>
      <c r="S469" s="119">
        <f t="shared" si="176"/>
        <v>140250</v>
      </c>
      <c r="T469" s="60">
        <f t="shared" si="166"/>
        <v>0.27500000000000002</v>
      </c>
      <c r="U469" s="112">
        <f t="shared" si="167"/>
        <v>0.38703647058823532</v>
      </c>
      <c r="V469" s="119">
        <f t="shared" si="172"/>
        <v>185111</v>
      </c>
      <c r="W469" s="60">
        <f t="shared" si="168"/>
        <v>0.36296274509803922</v>
      </c>
      <c r="X469" s="112">
        <f t="shared" si="169"/>
        <v>0.47499921568627451</v>
      </c>
      <c r="Y469" s="119">
        <f t="shared" si="173"/>
        <v>184611</v>
      </c>
      <c r="Z469" s="60">
        <f t="shared" si="170"/>
        <v>0.36198235294117648</v>
      </c>
      <c r="AA469" s="112">
        <f t="shared" si="171"/>
        <v>0.47401882352941177</v>
      </c>
      <c r="AB469" s="67"/>
      <c r="AC469" s="67"/>
      <c r="AE469" s="90">
        <v>140100</v>
      </c>
      <c r="AF469" s="91">
        <f t="shared" si="174"/>
        <v>0.27470588235294119</v>
      </c>
      <c r="AG469" s="92">
        <f t="shared" si="175"/>
        <v>0.38674235294117648</v>
      </c>
    </row>
    <row r="470" spans="1:33" x14ac:dyDescent="0.25">
      <c r="A470" s="66">
        <v>468000</v>
      </c>
      <c r="B470" s="84" t="s">
        <v>69</v>
      </c>
      <c r="C470" s="57">
        <v>511000</v>
      </c>
      <c r="D470" s="58">
        <f t="shared" si="155"/>
        <v>242725</v>
      </c>
      <c r="E470" s="58">
        <f t="shared" si="156"/>
        <v>56210</v>
      </c>
      <c r="F470" s="58">
        <f t="shared" si="157"/>
        <v>622.6</v>
      </c>
      <c r="G470" s="58">
        <v>135</v>
      </c>
      <c r="H470" s="58">
        <v>281</v>
      </c>
      <c r="I470" s="58">
        <f t="shared" si="158"/>
        <v>57248.6</v>
      </c>
      <c r="J470" s="58">
        <f t="shared" si="159"/>
        <v>185476.4</v>
      </c>
      <c r="K470" s="58">
        <f t="shared" si="160"/>
        <v>185470</v>
      </c>
      <c r="L470" s="59">
        <f t="shared" si="161"/>
        <v>0.36295499021526417</v>
      </c>
      <c r="M470" s="60">
        <f t="shared" si="162"/>
        <v>0.47498747553816051</v>
      </c>
      <c r="O470" s="110">
        <v>140400</v>
      </c>
      <c r="P470" s="59">
        <f t="shared" si="163"/>
        <v>0.27475538160469665</v>
      </c>
      <c r="Q470" s="60">
        <f t="shared" si="164"/>
        <v>0.38678786692759298</v>
      </c>
      <c r="R470" s="112">
        <f t="shared" si="165"/>
        <v>0.38776634050880626</v>
      </c>
      <c r="S470" s="119">
        <f t="shared" si="176"/>
        <v>140525</v>
      </c>
      <c r="T470" s="60">
        <f t="shared" si="166"/>
        <v>0.27500000000000002</v>
      </c>
      <c r="U470" s="112">
        <f t="shared" si="167"/>
        <v>0.3870324853228963</v>
      </c>
      <c r="V470" s="119">
        <f t="shared" si="172"/>
        <v>185476</v>
      </c>
      <c r="W470" s="60">
        <f t="shared" si="168"/>
        <v>0.36296673189823875</v>
      </c>
      <c r="X470" s="112">
        <f t="shared" si="169"/>
        <v>0.47499921722113503</v>
      </c>
      <c r="Y470" s="119">
        <f t="shared" si="173"/>
        <v>184976</v>
      </c>
      <c r="Z470" s="60">
        <f t="shared" si="170"/>
        <v>0.36198825831702541</v>
      </c>
      <c r="AA470" s="112">
        <f t="shared" si="171"/>
        <v>0.47402074363992175</v>
      </c>
      <c r="AB470" s="67"/>
      <c r="AC470" s="67"/>
      <c r="AE470" s="90">
        <v>140400</v>
      </c>
      <c r="AF470" s="91">
        <f t="shared" si="174"/>
        <v>0.27475538160469665</v>
      </c>
      <c r="AG470" s="92">
        <f t="shared" si="175"/>
        <v>0.38678786692759298</v>
      </c>
    </row>
    <row r="471" spans="1:33" x14ac:dyDescent="0.25">
      <c r="A471" s="66">
        <v>469000</v>
      </c>
      <c r="B471" s="84" t="s">
        <v>69</v>
      </c>
      <c r="C471" s="57">
        <v>512000</v>
      </c>
      <c r="D471" s="58">
        <f t="shared" si="155"/>
        <v>243200</v>
      </c>
      <c r="E471" s="58">
        <f t="shared" si="156"/>
        <v>56320</v>
      </c>
      <c r="F471" s="58">
        <f t="shared" si="157"/>
        <v>622.6</v>
      </c>
      <c r="G471" s="58">
        <v>135</v>
      </c>
      <c r="H471" s="58">
        <v>281</v>
      </c>
      <c r="I471" s="58">
        <f t="shared" si="158"/>
        <v>57358.6</v>
      </c>
      <c r="J471" s="58">
        <f t="shared" si="159"/>
        <v>185841.4</v>
      </c>
      <c r="K471" s="58">
        <f t="shared" si="160"/>
        <v>185840</v>
      </c>
      <c r="L471" s="59">
        <f t="shared" si="161"/>
        <v>0.36296875000000001</v>
      </c>
      <c r="M471" s="60">
        <f t="shared" si="162"/>
        <v>0.474997265625</v>
      </c>
      <c r="O471" s="110">
        <v>140700</v>
      </c>
      <c r="P471" s="59">
        <f t="shared" si="163"/>
        <v>0.27480468749999998</v>
      </c>
      <c r="Q471" s="60">
        <f t="shared" si="164"/>
        <v>0.38683320312500002</v>
      </c>
      <c r="R471" s="112">
        <f t="shared" si="165"/>
        <v>0.38780976562500002</v>
      </c>
      <c r="S471" s="119">
        <f t="shared" si="176"/>
        <v>140800</v>
      </c>
      <c r="T471" s="60">
        <f t="shared" si="166"/>
        <v>0.27500000000000002</v>
      </c>
      <c r="U471" s="112">
        <f t="shared" si="167"/>
        <v>0.38702851562500001</v>
      </c>
      <c r="V471" s="119">
        <f t="shared" si="172"/>
        <v>185841</v>
      </c>
      <c r="W471" s="60">
        <f t="shared" si="168"/>
        <v>0.36297070312500002</v>
      </c>
      <c r="X471" s="112">
        <f t="shared" si="169"/>
        <v>0.47499921875000001</v>
      </c>
      <c r="Y471" s="119">
        <f t="shared" si="173"/>
        <v>185341</v>
      </c>
      <c r="Z471" s="60">
        <f t="shared" si="170"/>
        <v>0.36199414062500002</v>
      </c>
      <c r="AA471" s="112">
        <f t="shared" si="171"/>
        <v>0.47402265625000001</v>
      </c>
      <c r="AB471" s="67"/>
      <c r="AC471" s="67"/>
      <c r="AE471" s="90">
        <v>140700</v>
      </c>
      <c r="AF471" s="91">
        <f t="shared" si="174"/>
        <v>0.27480468749999998</v>
      </c>
      <c r="AG471" s="92">
        <f t="shared" si="175"/>
        <v>0.38683320312500002</v>
      </c>
    </row>
    <row r="472" spans="1:33" x14ac:dyDescent="0.25">
      <c r="A472" s="66">
        <v>470000</v>
      </c>
      <c r="B472" s="84" t="s">
        <v>69</v>
      </c>
      <c r="C472" s="57">
        <v>513000</v>
      </c>
      <c r="D472" s="58">
        <f t="shared" si="155"/>
        <v>243675</v>
      </c>
      <c r="E472" s="58">
        <f t="shared" si="156"/>
        <v>56430</v>
      </c>
      <c r="F472" s="58">
        <f t="shared" si="157"/>
        <v>622.6</v>
      </c>
      <c r="G472" s="58">
        <v>135</v>
      </c>
      <c r="H472" s="58">
        <v>281</v>
      </c>
      <c r="I472" s="58">
        <f t="shared" si="158"/>
        <v>57468.6</v>
      </c>
      <c r="J472" s="58">
        <f t="shared" si="159"/>
        <v>186206.4</v>
      </c>
      <c r="K472" s="58">
        <f t="shared" si="160"/>
        <v>186200</v>
      </c>
      <c r="L472" s="59">
        <f t="shared" si="161"/>
        <v>0.36296296296296299</v>
      </c>
      <c r="M472" s="60">
        <f t="shared" si="162"/>
        <v>0.47498752436647174</v>
      </c>
      <c r="O472" s="110">
        <v>141000</v>
      </c>
      <c r="P472" s="59">
        <f t="shared" si="163"/>
        <v>0.27485380116959063</v>
      </c>
      <c r="Q472" s="60">
        <f t="shared" si="164"/>
        <v>0.38687836257309943</v>
      </c>
      <c r="R472" s="112">
        <f t="shared" si="165"/>
        <v>0.38785302144249512</v>
      </c>
      <c r="S472" s="119">
        <f t="shared" si="176"/>
        <v>141075</v>
      </c>
      <c r="T472" s="60">
        <f t="shared" si="166"/>
        <v>0.27500000000000002</v>
      </c>
      <c r="U472" s="112">
        <f t="shared" si="167"/>
        <v>0.38702456140350877</v>
      </c>
      <c r="V472" s="119">
        <f t="shared" si="172"/>
        <v>186206</v>
      </c>
      <c r="W472" s="60">
        <f t="shared" si="168"/>
        <v>0.36297465886939573</v>
      </c>
      <c r="X472" s="112">
        <f t="shared" si="169"/>
        <v>0.47499922027290448</v>
      </c>
      <c r="Y472" s="119">
        <f t="shared" si="173"/>
        <v>185706</v>
      </c>
      <c r="Z472" s="60">
        <f t="shared" si="170"/>
        <v>0.36199999999999999</v>
      </c>
      <c r="AA472" s="112">
        <f t="shared" si="171"/>
        <v>0.47402456140350879</v>
      </c>
      <c r="AB472" s="67"/>
      <c r="AC472" s="67"/>
      <c r="AE472" s="90">
        <v>141000</v>
      </c>
      <c r="AF472" s="91">
        <f t="shared" si="174"/>
        <v>0.27485380116959063</v>
      </c>
      <c r="AG472" s="92">
        <f t="shared" si="175"/>
        <v>0.38687836257309943</v>
      </c>
    </row>
    <row r="473" spans="1:33" x14ac:dyDescent="0.25">
      <c r="A473" s="66">
        <v>471000</v>
      </c>
      <c r="B473" s="84" t="s">
        <v>69</v>
      </c>
      <c r="C473" s="57">
        <v>514000</v>
      </c>
      <c r="D473" s="58">
        <f t="shared" si="155"/>
        <v>244150</v>
      </c>
      <c r="E473" s="58">
        <f t="shared" si="156"/>
        <v>56540</v>
      </c>
      <c r="F473" s="58">
        <f t="shared" si="157"/>
        <v>622.6</v>
      </c>
      <c r="G473" s="58">
        <v>135</v>
      </c>
      <c r="H473" s="58">
        <v>281</v>
      </c>
      <c r="I473" s="58">
        <f t="shared" si="158"/>
        <v>57578.6</v>
      </c>
      <c r="J473" s="58">
        <f t="shared" si="159"/>
        <v>186571.4</v>
      </c>
      <c r="K473" s="58">
        <f t="shared" si="160"/>
        <v>186570</v>
      </c>
      <c r="L473" s="59">
        <f t="shared" si="161"/>
        <v>0.36297665369649806</v>
      </c>
      <c r="M473" s="60">
        <f t="shared" si="162"/>
        <v>0.47499727626459143</v>
      </c>
      <c r="O473" s="110">
        <v>141300</v>
      </c>
      <c r="P473" s="59">
        <f t="shared" si="163"/>
        <v>0.27490272373540858</v>
      </c>
      <c r="Q473" s="60">
        <f t="shared" si="164"/>
        <v>0.38692334630350195</v>
      </c>
      <c r="R473" s="112">
        <f t="shared" si="165"/>
        <v>0.38789610894941634</v>
      </c>
      <c r="S473" s="119">
        <f t="shared" si="176"/>
        <v>141350</v>
      </c>
      <c r="T473" s="60">
        <f t="shared" si="166"/>
        <v>0.27500000000000002</v>
      </c>
      <c r="U473" s="112">
        <f t="shared" si="167"/>
        <v>0.38702062256809339</v>
      </c>
      <c r="V473" s="119">
        <f t="shared" si="172"/>
        <v>186571</v>
      </c>
      <c r="W473" s="60">
        <f t="shared" si="168"/>
        <v>0.36297859922178988</v>
      </c>
      <c r="X473" s="112">
        <f t="shared" si="169"/>
        <v>0.4749992217898833</v>
      </c>
      <c r="Y473" s="119">
        <f t="shared" si="173"/>
        <v>186071</v>
      </c>
      <c r="Z473" s="60">
        <f t="shared" si="170"/>
        <v>0.36200583657587548</v>
      </c>
      <c r="AA473" s="112">
        <f t="shared" si="171"/>
        <v>0.4740264591439689</v>
      </c>
      <c r="AB473" s="67"/>
      <c r="AC473" s="67"/>
      <c r="AE473" s="90">
        <v>141300</v>
      </c>
      <c r="AF473" s="91">
        <f t="shared" si="174"/>
        <v>0.27490272373540858</v>
      </c>
      <c r="AG473" s="92">
        <f t="shared" si="175"/>
        <v>0.38692334630350195</v>
      </c>
    </row>
    <row r="474" spans="1:33" x14ac:dyDescent="0.25">
      <c r="A474" s="66">
        <v>472000</v>
      </c>
      <c r="B474" s="84" t="s">
        <v>69</v>
      </c>
      <c r="C474" s="57">
        <v>515000</v>
      </c>
      <c r="D474" s="58">
        <f t="shared" si="155"/>
        <v>244625</v>
      </c>
      <c r="E474" s="58">
        <f t="shared" si="156"/>
        <v>56650</v>
      </c>
      <c r="F474" s="58">
        <f t="shared" si="157"/>
        <v>622.6</v>
      </c>
      <c r="G474" s="58">
        <v>135</v>
      </c>
      <c r="H474" s="58">
        <v>281</v>
      </c>
      <c r="I474" s="58">
        <f t="shared" si="158"/>
        <v>57688.6</v>
      </c>
      <c r="J474" s="58">
        <f t="shared" si="159"/>
        <v>186936.4</v>
      </c>
      <c r="K474" s="58">
        <f t="shared" si="160"/>
        <v>186930</v>
      </c>
      <c r="L474" s="59">
        <f t="shared" si="161"/>
        <v>0.36297087378640774</v>
      </c>
      <c r="M474" s="60">
        <f t="shared" si="162"/>
        <v>0.474987572815534</v>
      </c>
      <c r="O474" s="110">
        <v>141600</v>
      </c>
      <c r="P474" s="59">
        <f t="shared" si="163"/>
        <v>0.27495145631067963</v>
      </c>
      <c r="Q474" s="60">
        <f t="shared" si="164"/>
        <v>0.38696815533980583</v>
      </c>
      <c r="R474" s="112">
        <f t="shared" si="165"/>
        <v>0.38793902912621359</v>
      </c>
      <c r="S474" s="119">
        <f t="shared" si="176"/>
        <v>141625</v>
      </c>
      <c r="T474" s="60">
        <f t="shared" si="166"/>
        <v>0.27500000000000002</v>
      </c>
      <c r="U474" s="112">
        <f t="shared" si="167"/>
        <v>0.38701669902912622</v>
      </c>
      <c r="V474" s="119">
        <f t="shared" si="172"/>
        <v>186936</v>
      </c>
      <c r="W474" s="60">
        <f t="shared" si="168"/>
        <v>0.36298252427184469</v>
      </c>
      <c r="X474" s="112">
        <f t="shared" si="169"/>
        <v>0.47499922330097089</v>
      </c>
      <c r="Y474" s="119">
        <f t="shared" si="173"/>
        <v>186436</v>
      </c>
      <c r="Z474" s="60">
        <f t="shared" si="170"/>
        <v>0.36201165048543688</v>
      </c>
      <c r="AA474" s="112">
        <f t="shared" si="171"/>
        <v>0.47402834951456313</v>
      </c>
      <c r="AB474" s="67"/>
      <c r="AC474" s="67"/>
      <c r="AE474" s="90">
        <v>141600</v>
      </c>
      <c r="AF474" s="91">
        <f t="shared" si="174"/>
        <v>0.27495145631067963</v>
      </c>
      <c r="AG474" s="92">
        <f t="shared" si="175"/>
        <v>0.38696815533980583</v>
      </c>
    </row>
    <row r="475" spans="1:33" x14ac:dyDescent="0.25">
      <c r="A475" s="66">
        <v>473000</v>
      </c>
      <c r="B475" s="84" t="s">
        <v>69</v>
      </c>
      <c r="C475" s="57">
        <v>516000</v>
      </c>
      <c r="D475" s="58">
        <f t="shared" si="155"/>
        <v>245100</v>
      </c>
      <c r="E475" s="58">
        <f t="shared" si="156"/>
        <v>56760</v>
      </c>
      <c r="F475" s="58">
        <f t="shared" si="157"/>
        <v>622.6</v>
      </c>
      <c r="G475" s="58">
        <v>135</v>
      </c>
      <c r="H475" s="58">
        <v>281</v>
      </c>
      <c r="I475" s="58">
        <f t="shared" si="158"/>
        <v>57798.6</v>
      </c>
      <c r="J475" s="58">
        <f t="shared" si="159"/>
        <v>187301.4</v>
      </c>
      <c r="K475" s="58">
        <f t="shared" si="160"/>
        <v>187300</v>
      </c>
      <c r="L475" s="59">
        <f t="shared" si="161"/>
        <v>0.362984496124031</v>
      </c>
      <c r="M475" s="60">
        <f t="shared" si="162"/>
        <v>0.47499728682170544</v>
      </c>
      <c r="O475" s="110">
        <v>141900</v>
      </c>
      <c r="P475" s="59">
        <f t="shared" si="163"/>
        <v>0.27500000000000002</v>
      </c>
      <c r="Q475" s="60">
        <f t="shared" si="164"/>
        <v>0.38701279069767441</v>
      </c>
      <c r="R475" s="112">
        <f t="shared" si="165"/>
        <v>0.38798178294573643</v>
      </c>
      <c r="S475" s="119">
        <f t="shared" si="176"/>
        <v>141900</v>
      </c>
      <c r="T475" s="60">
        <f t="shared" si="166"/>
        <v>0.27500000000000002</v>
      </c>
      <c r="U475" s="112">
        <f t="shared" si="167"/>
        <v>0.38701279069767441</v>
      </c>
      <c r="V475" s="119">
        <f t="shared" si="172"/>
        <v>187301</v>
      </c>
      <c r="W475" s="60">
        <f t="shared" si="168"/>
        <v>0.36298643410852716</v>
      </c>
      <c r="X475" s="112">
        <f t="shared" si="169"/>
        <v>0.47499922480620155</v>
      </c>
      <c r="Y475" s="119">
        <f t="shared" si="173"/>
        <v>186801</v>
      </c>
      <c r="Z475" s="60">
        <f t="shared" si="170"/>
        <v>0.36201744186046514</v>
      </c>
      <c r="AA475" s="112">
        <f t="shared" si="171"/>
        <v>0.47403023255813953</v>
      </c>
      <c r="AB475" s="67"/>
      <c r="AC475" s="67"/>
      <c r="AE475" s="90">
        <v>141900</v>
      </c>
      <c r="AF475" s="91">
        <f t="shared" si="174"/>
        <v>0.27500000000000002</v>
      </c>
      <c r="AG475" s="92">
        <f t="shared" si="175"/>
        <v>0.38701279069767441</v>
      </c>
    </row>
    <row r="476" spans="1:33" x14ac:dyDescent="0.25">
      <c r="A476" s="66">
        <v>474000</v>
      </c>
      <c r="B476" s="84" t="s">
        <v>69</v>
      </c>
      <c r="C476" s="57">
        <v>518000</v>
      </c>
      <c r="D476" s="58">
        <f t="shared" si="155"/>
        <v>246050</v>
      </c>
      <c r="E476" s="58">
        <f t="shared" si="156"/>
        <v>56980</v>
      </c>
      <c r="F476" s="58">
        <f t="shared" si="157"/>
        <v>622.6</v>
      </c>
      <c r="G476" s="58">
        <v>135</v>
      </c>
      <c r="H476" s="58">
        <v>281</v>
      </c>
      <c r="I476" s="58">
        <f t="shared" si="158"/>
        <v>58018.6</v>
      </c>
      <c r="J476" s="58">
        <f t="shared" si="159"/>
        <v>188031.4</v>
      </c>
      <c r="K476" s="58">
        <f t="shared" si="160"/>
        <v>188030</v>
      </c>
      <c r="L476" s="59">
        <f t="shared" si="161"/>
        <v>0.36299227799227801</v>
      </c>
      <c r="M476" s="60">
        <f t="shared" si="162"/>
        <v>0.47499729729729728</v>
      </c>
      <c r="O476" s="110">
        <v>142200</v>
      </c>
      <c r="P476" s="59">
        <f t="shared" si="163"/>
        <v>0.27451737451737451</v>
      </c>
      <c r="Q476" s="60">
        <f t="shared" si="164"/>
        <v>0.38652239382239384</v>
      </c>
      <c r="R476" s="112">
        <f t="shared" si="165"/>
        <v>0.3874876447876448</v>
      </c>
      <c r="S476" s="119">
        <f t="shared" si="176"/>
        <v>142450</v>
      </c>
      <c r="T476" s="60">
        <f t="shared" si="166"/>
        <v>0.27500000000000002</v>
      </c>
      <c r="U476" s="112">
        <f t="shared" si="167"/>
        <v>0.38700501930501929</v>
      </c>
      <c r="V476" s="119">
        <f t="shared" si="172"/>
        <v>188031</v>
      </c>
      <c r="W476" s="60">
        <f t="shared" si="168"/>
        <v>0.36299420849420849</v>
      </c>
      <c r="X476" s="112">
        <f t="shared" si="169"/>
        <v>0.47499922779922782</v>
      </c>
      <c r="Y476" s="119">
        <f t="shared" si="173"/>
        <v>187531</v>
      </c>
      <c r="Z476" s="60">
        <f t="shared" si="170"/>
        <v>0.36202895752895753</v>
      </c>
      <c r="AA476" s="112">
        <f t="shared" si="171"/>
        <v>0.47403397683397686</v>
      </c>
      <c r="AB476" s="67"/>
      <c r="AC476" s="67"/>
      <c r="AE476" s="90">
        <v>142200</v>
      </c>
      <c r="AF476" s="91">
        <f t="shared" si="174"/>
        <v>0.27451737451737451</v>
      </c>
      <c r="AG476" s="92">
        <f t="shared" si="175"/>
        <v>0.38652239382239384</v>
      </c>
    </row>
    <row r="477" spans="1:33" x14ac:dyDescent="0.25">
      <c r="A477" s="66">
        <v>475000</v>
      </c>
      <c r="B477" s="84" t="s">
        <v>69</v>
      </c>
      <c r="C477" s="57">
        <v>519000</v>
      </c>
      <c r="D477" s="58">
        <f t="shared" si="155"/>
        <v>246525</v>
      </c>
      <c r="E477" s="58">
        <f t="shared" si="156"/>
        <v>57090</v>
      </c>
      <c r="F477" s="58">
        <f t="shared" si="157"/>
        <v>622.6</v>
      </c>
      <c r="G477" s="58">
        <v>135</v>
      </c>
      <c r="H477" s="58">
        <v>281</v>
      </c>
      <c r="I477" s="58">
        <f t="shared" si="158"/>
        <v>58128.6</v>
      </c>
      <c r="J477" s="58">
        <f t="shared" si="159"/>
        <v>188396.4</v>
      </c>
      <c r="K477" s="58">
        <f t="shared" si="160"/>
        <v>188390</v>
      </c>
      <c r="L477" s="59">
        <f t="shared" si="161"/>
        <v>0.36298651252408476</v>
      </c>
      <c r="M477" s="60">
        <f t="shared" si="162"/>
        <v>0.47498766859344893</v>
      </c>
      <c r="O477" s="110">
        <v>142500</v>
      </c>
      <c r="P477" s="59">
        <f t="shared" si="163"/>
        <v>0.27456647398843931</v>
      </c>
      <c r="Q477" s="60">
        <f t="shared" si="164"/>
        <v>0.38656763005780348</v>
      </c>
      <c r="R477" s="112">
        <f t="shared" si="165"/>
        <v>0.38753102119460503</v>
      </c>
      <c r="S477" s="119">
        <f t="shared" si="176"/>
        <v>142725</v>
      </c>
      <c r="T477" s="60">
        <f t="shared" si="166"/>
        <v>0.27500000000000002</v>
      </c>
      <c r="U477" s="112">
        <f t="shared" si="167"/>
        <v>0.38700115606936419</v>
      </c>
      <c r="V477" s="119">
        <f t="shared" si="172"/>
        <v>188396</v>
      </c>
      <c r="W477" s="60">
        <f t="shared" si="168"/>
        <v>0.36299807321772642</v>
      </c>
      <c r="X477" s="112">
        <f t="shared" si="169"/>
        <v>0.4749992292870906</v>
      </c>
      <c r="Y477" s="119">
        <f t="shared" si="173"/>
        <v>187896</v>
      </c>
      <c r="Z477" s="60">
        <f t="shared" si="170"/>
        <v>0.36203468208092487</v>
      </c>
      <c r="AA477" s="112">
        <f t="shared" si="171"/>
        <v>0.47403583815028905</v>
      </c>
      <c r="AB477" s="67"/>
      <c r="AC477" s="67"/>
      <c r="AE477" s="90">
        <v>142500</v>
      </c>
      <c r="AF477" s="91">
        <f t="shared" si="174"/>
        <v>0.27456647398843931</v>
      </c>
      <c r="AG477" s="92">
        <f t="shared" si="175"/>
        <v>0.38656763005780348</v>
      </c>
    </row>
    <row r="478" spans="1:33" x14ac:dyDescent="0.25">
      <c r="A478" s="66">
        <v>476000</v>
      </c>
      <c r="B478" s="84" t="s">
        <v>69</v>
      </c>
      <c r="C478" s="57">
        <v>520000</v>
      </c>
      <c r="D478" s="58">
        <f t="shared" si="155"/>
        <v>247000</v>
      </c>
      <c r="E478" s="58">
        <f t="shared" si="156"/>
        <v>57200</v>
      </c>
      <c r="F478" s="58">
        <f t="shared" si="157"/>
        <v>622.6</v>
      </c>
      <c r="G478" s="58">
        <v>135</v>
      </c>
      <c r="H478" s="58">
        <v>281</v>
      </c>
      <c r="I478" s="58">
        <f t="shared" si="158"/>
        <v>58238.6</v>
      </c>
      <c r="J478" s="58">
        <f t="shared" si="159"/>
        <v>188761.4</v>
      </c>
      <c r="K478" s="58">
        <f t="shared" si="160"/>
        <v>188760</v>
      </c>
      <c r="L478" s="59">
        <f t="shared" si="161"/>
        <v>0.36299999999999999</v>
      </c>
      <c r="M478" s="60">
        <f t="shared" si="162"/>
        <v>0.47499730769230769</v>
      </c>
      <c r="O478" s="110">
        <v>142800</v>
      </c>
      <c r="P478" s="59">
        <f t="shared" si="163"/>
        <v>0.27461538461538459</v>
      </c>
      <c r="Q478" s="60">
        <f t="shared" si="164"/>
        <v>0.3866126923076923</v>
      </c>
      <c r="R478" s="112">
        <f t="shared" si="165"/>
        <v>0.38757423076923075</v>
      </c>
      <c r="S478" s="119">
        <f t="shared" si="176"/>
        <v>143000</v>
      </c>
      <c r="T478" s="60">
        <f t="shared" si="166"/>
        <v>0.27500000000000002</v>
      </c>
      <c r="U478" s="112">
        <f t="shared" si="167"/>
        <v>0.38699730769230772</v>
      </c>
      <c r="V478" s="119">
        <f t="shared" si="172"/>
        <v>188761</v>
      </c>
      <c r="W478" s="60">
        <f t="shared" si="168"/>
        <v>0.36300192307692308</v>
      </c>
      <c r="X478" s="112">
        <f t="shared" si="169"/>
        <v>0.47499923076923078</v>
      </c>
      <c r="Y478" s="119">
        <f t="shared" si="173"/>
        <v>188261</v>
      </c>
      <c r="Z478" s="60">
        <f t="shared" si="170"/>
        <v>0.36204038461538463</v>
      </c>
      <c r="AA478" s="112">
        <f t="shared" si="171"/>
        <v>0.47403769230769233</v>
      </c>
      <c r="AB478" s="67"/>
      <c r="AC478" s="67"/>
      <c r="AE478" s="90">
        <v>142800</v>
      </c>
      <c r="AF478" s="91">
        <f t="shared" si="174"/>
        <v>0.27461538461538459</v>
      </c>
      <c r="AG478" s="92">
        <f t="shared" si="175"/>
        <v>0.3866126923076923</v>
      </c>
    </row>
    <row r="479" spans="1:33" x14ac:dyDescent="0.25">
      <c r="A479" s="66">
        <v>477000</v>
      </c>
      <c r="B479" s="84" t="s">
        <v>69</v>
      </c>
      <c r="C479" s="57">
        <v>521000</v>
      </c>
      <c r="D479" s="58">
        <f t="shared" si="155"/>
        <v>247475</v>
      </c>
      <c r="E479" s="58">
        <f t="shared" si="156"/>
        <v>57310</v>
      </c>
      <c r="F479" s="58">
        <f t="shared" si="157"/>
        <v>622.6</v>
      </c>
      <c r="G479" s="58">
        <v>135</v>
      </c>
      <c r="H479" s="58">
        <v>281</v>
      </c>
      <c r="I479" s="58">
        <f t="shared" si="158"/>
        <v>58348.6</v>
      </c>
      <c r="J479" s="58">
        <f t="shared" si="159"/>
        <v>189126.39999999999</v>
      </c>
      <c r="K479" s="58">
        <f t="shared" si="160"/>
        <v>189120</v>
      </c>
      <c r="L479" s="59">
        <f t="shared" si="161"/>
        <v>0.36299424184261037</v>
      </c>
      <c r="M479" s="60">
        <f t="shared" si="162"/>
        <v>0.47498771593090211</v>
      </c>
      <c r="O479" s="110">
        <v>143100</v>
      </c>
      <c r="P479" s="59">
        <f t="shared" si="163"/>
        <v>0.2746641074856046</v>
      </c>
      <c r="Q479" s="60">
        <f t="shared" si="164"/>
        <v>0.38665758157389635</v>
      </c>
      <c r="R479" s="112">
        <f t="shared" si="165"/>
        <v>0.38761727447216893</v>
      </c>
      <c r="S479" s="119">
        <f t="shared" si="176"/>
        <v>143275</v>
      </c>
      <c r="T479" s="60">
        <f t="shared" si="166"/>
        <v>0.27500000000000002</v>
      </c>
      <c r="U479" s="112">
        <f t="shared" si="167"/>
        <v>0.38699347408829177</v>
      </c>
      <c r="V479" s="119">
        <f t="shared" si="172"/>
        <v>189126</v>
      </c>
      <c r="W479" s="60">
        <f t="shared" si="168"/>
        <v>0.36300575815738961</v>
      </c>
      <c r="X479" s="112">
        <f t="shared" si="169"/>
        <v>0.47499923224568141</v>
      </c>
      <c r="Y479" s="119">
        <f t="shared" si="173"/>
        <v>188626</v>
      </c>
      <c r="Z479" s="60">
        <f t="shared" si="170"/>
        <v>0.36204606525911709</v>
      </c>
      <c r="AA479" s="112">
        <f t="shared" si="171"/>
        <v>0.47403953934740883</v>
      </c>
      <c r="AB479" s="67"/>
      <c r="AC479" s="67"/>
      <c r="AE479" s="90">
        <v>143100</v>
      </c>
      <c r="AF479" s="91">
        <f t="shared" si="174"/>
        <v>0.2746641074856046</v>
      </c>
      <c r="AG479" s="92">
        <f t="shared" si="175"/>
        <v>0.38665758157389635</v>
      </c>
    </row>
    <row r="480" spans="1:33" x14ac:dyDescent="0.25">
      <c r="A480" s="66">
        <v>478000</v>
      </c>
      <c r="B480" s="84" t="s">
        <v>69</v>
      </c>
      <c r="C480" s="57">
        <v>522000</v>
      </c>
      <c r="D480" s="58">
        <f t="shared" si="155"/>
        <v>247950</v>
      </c>
      <c r="E480" s="58">
        <f t="shared" si="156"/>
        <v>57420</v>
      </c>
      <c r="F480" s="58">
        <f t="shared" si="157"/>
        <v>622.6</v>
      </c>
      <c r="G480" s="58">
        <v>135</v>
      </c>
      <c r="H480" s="58">
        <v>281</v>
      </c>
      <c r="I480" s="58">
        <f t="shared" si="158"/>
        <v>58458.6</v>
      </c>
      <c r="J480" s="58">
        <f t="shared" si="159"/>
        <v>189491.4</v>
      </c>
      <c r="K480" s="58">
        <f t="shared" si="160"/>
        <v>189490</v>
      </c>
      <c r="L480" s="59">
        <f t="shared" si="161"/>
        <v>0.36300766283524905</v>
      </c>
      <c r="M480" s="60">
        <f t="shared" si="162"/>
        <v>0.47499731800766287</v>
      </c>
      <c r="O480" s="110">
        <v>143400</v>
      </c>
      <c r="P480" s="59">
        <f t="shared" si="163"/>
        <v>0.27471264367816089</v>
      </c>
      <c r="Q480" s="60">
        <f t="shared" si="164"/>
        <v>0.38670229885057472</v>
      </c>
      <c r="R480" s="112">
        <f t="shared" si="165"/>
        <v>0.387660153256705</v>
      </c>
      <c r="S480" s="119">
        <f t="shared" si="176"/>
        <v>143550</v>
      </c>
      <c r="T480" s="60">
        <f t="shared" si="166"/>
        <v>0.27500000000000002</v>
      </c>
      <c r="U480" s="112">
        <f t="shared" si="167"/>
        <v>0.38698965517241379</v>
      </c>
      <c r="V480" s="119">
        <f t="shared" si="172"/>
        <v>189491</v>
      </c>
      <c r="W480" s="60">
        <f t="shared" si="168"/>
        <v>0.3630095785440613</v>
      </c>
      <c r="X480" s="112">
        <f t="shared" si="169"/>
        <v>0.47499923371647512</v>
      </c>
      <c r="Y480" s="119">
        <f t="shared" si="173"/>
        <v>188991</v>
      </c>
      <c r="Z480" s="60">
        <f t="shared" si="170"/>
        <v>0.36205172413793102</v>
      </c>
      <c r="AA480" s="112">
        <f t="shared" si="171"/>
        <v>0.47404137931034485</v>
      </c>
      <c r="AB480" s="67"/>
      <c r="AC480" s="67"/>
      <c r="AE480" s="90">
        <v>143400</v>
      </c>
      <c r="AF480" s="91">
        <f t="shared" si="174"/>
        <v>0.27471264367816089</v>
      </c>
      <c r="AG480" s="92">
        <f t="shared" si="175"/>
        <v>0.38670229885057472</v>
      </c>
    </row>
    <row r="481" spans="1:33" x14ac:dyDescent="0.25">
      <c r="A481" s="66">
        <v>479000</v>
      </c>
      <c r="B481" s="84" t="s">
        <v>69</v>
      </c>
      <c r="C481" s="57">
        <v>523000</v>
      </c>
      <c r="D481" s="58">
        <f t="shared" si="155"/>
        <v>248425</v>
      </c>
      <c r="E481" s="58">
        <f t="shared" si="156"/>
        <v>57530</v>
      </c>
      <c r="F481" s="58">
        <f t="shared" si="157"/>
        <v>622.6</v>
      </c>
      <c r="G481" s="58">
        <v>135</v>
      </c>
      <c r="H481" s="58">
        <v>281</v>
      </c>
      <c r="I481" s="58">
        <f t="shared" si="158"/>
        <v>58568.6</v>
      </c>
      <c r="J481" s="58">
        <f t="shared" si="159"/>
        <v>189856.4</v>
      </c>
      <c r="K481" s="58">
        <f t="shared" si="160"/>
        <v>189850</v>
      </c>
      <c r="L481" s="59">
        <f t="shared" si="161"/>
        <v>0.36300191204588911</v>
      </c>
      <c r="M481" s="60">
        <f t="shared" si="162"/>
        <v>0.47498776290630979</v>
      </c>
      <c r="O481" s="110">
        <v>143700</v>
      </c>
      <c r="P481" s="59">
        <f t="shared" si="163"/>
        <v>0.27476099426386236</v>
      </c>
      <c r="Q481" s="60">
        <f t="shared" si="164"/>
        <v>0.38674684512428298</v>
      </c>
      <c r="R481" s="112">
        <f t="shared" si="165"/>
        <v>0.38770286806883364</v>
      </c>
      <c r="S481" s="119">
        <f t="shared" si="176"/>
        <v>143825</v>
      </c>
      <c r="T481" s="60">
        <f t="shared" si="166"/>
        <v>0.27500000000000002</v>
      </c>
      <c r="U481" s="112">
        <f t="shared" si="167"/>
        <v>0.38698585086042064</v>
      </c>
      <c r="V481" s="119">
        <f t="shared" si="172"/>
        <v>189856</v>
      </c>
      <c r="W481" s="60">
        <f t="shared" si="168"/>
        <v>0.36301338432122371</v>
      </c>
      <c r="X481" s="112">
        <f t="shared" si="169"/>
        <v>0.47499923518164439</v>
      </c>
      <c r="Y481" s="119">
        <f t="shared" si="173"/>
        <v>189356</v>
      </c>
      <c r="Z481" s="60">
        <f t="shared" si="170"/>
        <v>0.36205736137667305</v>
      </c>
      <c r="AA481" s="112">
        <f t="shared" si="171"/>
        <v>0.47404321223709373</v>
      </c>
      <c r="AB481" s="67"/>
      <c r="AC481" s="67"/>
      <c r="AE481" s="90">
        <v>143700</v>
      </c>
      <c r="AF481" s="91">
        <f t="shared" si="174"/>
        <v>0.27476099426386236</v>
      </c>
      <c r="AG481" s="92">
        <f t="shared" si="175"/>
        <v>0.38674684512428298</v>
      </c>
    </row>
    <row r="482" spans="1:33" x14ac:dyDescent="0.25">
      <c r="A482" s="66">
        <v>480000</v>
      </c>
      <c r="B482" s="84" t="s">
        <v>69</v>
      </c>
      <c r="C482" s="57">
        <v>524000</v>
      </c>
      <c r="D482" s="58">
        <f t="shared" si="155"/>
        <v>248900</v>
      </c>
      <c r="E482" s="58">
        <f t="shared" si="156"/>
        <v>57640</v>
      </c>
      <c r="F482" s="58">
        <f t="shared" si="157"/>
        <v>622.6</v>
      </c>
      <c r="G482" s="58">
        <v>135</v>
      </c>
      <c r="H482" s="58">
        <v>281</v>
      </c>
      <c r="I482" s="58">
        <f t="shared" si="158"/>
        <v>58678.6</v>
      </c>
      <c r="J482" s="58">
        <f t="shared" si="159"/>
        <v>190221.4</v>
      </c>
      <c r="K482" s="58">
        <f t="shared" si="160"/>
        <v>190220</v>
      </c>
      <c r="L482" s="59">
        <f t="shared" si="161"/>
        <v>0.36301526717557253</v>
      </c>
      <c r="M482" s="60">
        <f t="shared" si="162"/>
        <v>0.47499732824427482</v>
      </c>
      <c r="O482" s="110">
        <v>144000</v>
      </c>
      <c r="P482" s="59">
        <f t="shared" si="163"/>
        <v>0.27480916030534353</v>
      </c>
      <c r="Q482" s="60">
        <f t="shared" si="164"/>
        <v>0.38679122137404581</v>
      </c>
      <c r="R482" s="112">
        <f t="shared" si="165"/>
        <v>0.38774541984732824</v>
      </c>
      <c r="S482" s="119">
        <f t="shared" si="176"/>
        <v>144100</v>
      </c>
      <c r="T482" s="60">
        <f t="shared" si="166"/>
        <v>0.27500000000000002</v>
      </c>
      <c r="U482" s="112">
        <f t="shared" si="167"/>
        <v>0.38698206106870231</v>
      </c>
      <c r="V482" s="119">
        <f t="shared" si="172"/>
        <v>190221</v>
      </c>
      <c r="W482" s="60">
        <f t="shared" si="168"/>
        <v>0.36301717557251906</v>
      </c>
      <c r="X482" s="112">
        <f t="shared" si="169"/>
        <v>0.4749992366412214</v>
      </c>
      <c r="Y482" s="119">
        <f t="shared" si="173"/>
        <v>189721</v>
      </c>
      <c r="Z482" s="60">
        <f t="shared" si="170"/>
        <v>0.36206297709923663</v>
      </c>
      <c r="AA482" s="112">
        <f t="shared" si="171"/>
        <v>0.47404503816793891</v>
      </c>
      <c r="AB482" s="67"/>
      <c r="AC482" s="67"/>
      <c r="AE482" s="90">
        <v>144000</v>
      </c>
      <c r="AF482" s="91">
        <f t="shared" si="174"/>
        <v>0.27480916030534353</v>
      </c>
      <c r="AG482" s="92">
        <f t="shared" si="175"/>
        <v>0.38679122137404581</v>
      </c>
    </row>
    <row r="483" spans="1:33" x14ac:dyDescent="0.25">
      <c r="A483" s="66">
        <v>481000</v>
      </c>
      <c r="B483" s="84" t="s">
        <v>69</v>
      </c>
      <c r="C483" s="57">
        <v>525000</v>
      </c>
      <c r="D483" s="58">
        <f t="shared" si="155"/>
        <v>249375</v>
      </c>
      <c r="E483" s="58">
        <f t="shared" si="156"/>
        <v>57750</v>
      </c>
      <c r="F483" s="58">
        <f t="shared" si="157"/>
        <v>622.6</v>
      </c>
      <c r="G483" s="58">
        <v>135</v>
      </c>
      <c r="H483" s="58">
        <v>281</v>
      </c>
      <c r="I483" s="58">
        <f t="shared" si="158"/>
        <v>58788.6</v>
      </c>
      <c r="J483" s="58">
        <f t="shared" si="159"/>
        <v>190586.4</v>
      </c>
      <c r="K483" s="58">
        <f t="shared" si="160"/>
        <v>190580</v>
      </c>
      <c r="L483" s="59">
        <f t="shared" si="161"/>
        <v>0.36300952380952378</v>
      </c>
      <c r="M483" s="60">
        <f t="shared" si="162"/>
        <v>0.47498780952380953</v>
      </c>
      <c r="O483" s="110">
        <v>144300</v>
      </c>
      <c r="P483" s="59">
        <f t="shared" si="163"/>
        <v>0.27485714285714286</v>
      </c>
      <c r="Q483" s="60">
        <f t="shared" si="164"/>
        <v>0.38683542857142861</v>
      </c>
      <c r="R483" s="112">
        <f t="shared" si="165"/>
        <v>0.38778780952380953</v>
      </c>
      <c r="S483" s="119">
        <f t="shared" si="176"/>
        <v>144375</v>
      </c>
      <c r="T483" s="60">
        <f t="shared" si="166"/>
        <v>0.27500000000000002</v>
      </c>
      <c r="U483" s="112">
        <f t="shared" si="167"/>
        <v>0.38697828571428572</v>
      </c>
      <c r="V483" s="119">
        <f t="shared" si="172"/>
        <v>190586</v>
      </c>
      <c r="W483" s="60">
        <f t="shared" si="168"/>
        <v>0.36302095238095239</v>
      </c>
      <c r="X483" s="112">
        <f t="shared" si="169"/>
        <v>0.47499923809523809</v>
      </c>
      <c r="Y483" s="119">
        <f t="shared" si="173"/>
        <v>190086</v>
      </c>
      <c r="Z483" s="60">
        <f t="shared" si="170"/>
        <v>0.36206857142857141</v>
      </c>
      <c r="AA483" s="112">
        <f t="shared" si="171"/>
        <v>0.47404685714285716</v>
      </c>
      <c r="AB483" s="67"/>
      <c r="AC483" s="67"/>
      <c r="AE483" s="90">
        <v>144300</v>
      </c>
      <c r="AF483" s="91">
        <f t="shared" si="174"/>
        <v>0.27485714285714286</v>
      </c>
      <c r="AG483" s="92">
        <f t="shared" si="175"/>
        <v>0.38683542857142861</v>
      </c>
    </row>
    <row r="484" spans="1:33" x14ac:dyDescent="0.25">
      <c r="A484" s="66">
        <v>482000</v>
      </c>
      <c r="B484" s="84" t="s">
        <v>69</v>
      </c>
      <c r="C484" s="57">
        <v>526000</v>
      </c>
      <c r="D484" s="58">
        <f t="shared" si="155"/>
        <v>249850</v>
      </c>
      <c r="E484" s="58">
        <f t="shared" si="156"/>
        <v>57860</v>
      </c>
      <c r="F484" s="58">
        <f t="shared" si="157"/>
        <v>622.6</v>
      </c>
      <c r="G484" s="58">
        <v>135</v>
      </c>
      <c r="H484" s="58">
        <v>281</v>
      </c>
      <c r="I484" s="58">
        <f t="shared" si="158"/>
        <v>58898.6</v>
      </c>
      <c r="J484" s="58">
        <f t="shared" si="159"/>
        <v>190951.4</v>
      </c>
      <c r="K484" s="58">
        <f t="shared" si="160"/>
        <v>190950</v>
      </c>
      <c r="L484" s="59">
        <f t="shared" si="161"/>
        <v>0.36302281368821293</v>
      </c>
      <c r="M484" s="60">
        <f t="shared" si="162"/>
        <v>0.47499733840304181</v>
      </c>
      <c r="O484" s="110">
        <v>144600</v>
      </c>
      <c r="P484" s="59">
        <f t="shared" si="163"/>
        <v>0.27490494296577944</v>
      </c>
      <c r="Q484" s="60">
        <f t="shared" si="164"/>
        <v>0.38687946768060838</v>
      </c>
      <c r="R484" s="112">
        <f t="shared" si="165"/>
        <v>0.38783003802281368</v>
      </c>
      <c r="S484" s="119">
        <f t="shared" si="176"/>
        <v>144650</v>
      </c>
      <c r="T484" s="60">
        <f t="shared" si="166"/>
        <v>0.27500000000000002</v>
      </c>
      <c r="U484" s="112">
        <f t="shared" si="167"/>
        <v>0.3869745247148289</v>
      </c>
      <c r="V484" s="119">
        <f t="shared" si="172"/>
        <v>190951</v>
      </c>
      <c r="W484" s="60">
        <f t="shared" si="168"/>
        <v>0.36302471482889737</v>
      </c>
      <c r="X484" s="112">
        <f t="shared" si="169"/>
        <v>0.47499923954372625</v>
      </c>
      <c r="Y484" s="119">
        <f t="shared" si="173"/>
        <v>190451</v>
      </c>
      <c r="Z484" s="60">
        <f t="shared" si="170"/>
        <v>0.36207414448669201</v>
      </c>
      <c r="AA484" s="112">
        <f t="shared" si="171"/>
        <v>0.47404866920152094</v>
      </c>
      <c r="AB484" s="67"/>
      <c r="AC484" s="67"/>
      <c r="AE484" s="90">
        <v>144600</v>
      </c>
      <c r="AF484" s="91">
        <f t="shared" si="174"/>
        <v>0.27490494296577944</v>
      </c>
      <c r="AG484" s="92">
        <f t="shared" si="175"/>
        <v>0.38687946768060838</v>
      </c>
    </row>
    <row r="485" spans="1:33" x14ac:dyDescent="0.25">
      <c r="A485" s="66">
        <v>483000</v>
      </c>
      <c r="B485" s="84" t="s">
        <v>69</v>
      </c>
      <c r="C485" s="57">
        <v>527000</v>
      </c>
      <c r="D485" s="58">
        <f t="shared" si="155"/>
        <v>250325</v>
      </c>
      <c r="E485" s="58">
        <f t="shared" si="156"/>
        <v>57970</v>
      </c>
      <c r="F485" s="58">
        <f t="shared" si="157"/>
        <v>622.6</v>
      </c>
      <c r="G485" s="58">
        <v>135</v>
      </c>
      <c r="H485" s="58">
        <v>281</v>
      </c>
      <c r="I485" s="58">
        <f t="shared" si="158"/>
        <v>59008.6</v>
      </c>
      <c r="J485" s="58">
        <f t="shared" si="159"/>
        <v>191316.4</v>
      </c>
      <c r="K485" s="58">
        <f t="shared" si="160"/>
        <v>191310</v>
      </c>
      <c r="L485" s="59">
        <f t="shared" si="161"/>
        <v>0.3630170777988615</v>
      </c>
      <c r="M485" s="60">
        <f t="shared" si="162"/>
        <v>0.47498785578747627</v>
      </c>
      <c r="O485" s="110">
        <v>144900</v>
      </c>
      <c r="P485" s="59">
        <f t="shared" si="163"/>
        <v>0.27495256166982923</v>
      </c>
      <c r="Q485" s="60">
        <f t="shared" si="164"/>
        <v>0.38692333965844405</v>
      </c>
      <c r="R485" s="112">
        <f t="shared" si="165"/>
        <v>0.38787210626185958</v>
      </c>
      <c r="S485" s="119">
        <f t="shared" si="176"/>
        <v>144925</v>
      </c>
      <c r="T485" s="60">
        <f t="shared" si="166"/>
        <v>0.27500000000000002</v>
      </c>
      <c r="U485" s="112">
        <f t="shared" si="167"/>
        <v>0.38697077798861479</v>
      </c>
      <c r="V485" s="119">
        <f t="shared" si="172"/>
        <v>191316</v>
      </c>
      <c r="W485" s="60">
        <f t="shared" si="168"/>
        <v>0.36302846299810249</v>
      </c>
      <c r="X485" s="112">
        <f t="shared" si="169"/>
        <v>0.47499924098671725</v>
      </c>
      <c r="Y485" s="119">
        <f t="shared" si="173"/>
        <v>190816</v>
      </c>
      <c r="Z485" s="60">
        <f t="shared" si="170"/>
        <v>0.3620796963946869</v>
      </c>
      <c r="AA485" s="112">
        <f t="shared" si="171"/>
        <v>0.47405047438330172</v>
      </c>
      <c r="AB485" s="67"/>
      <c r="AC485" s="67"/>
      <c r="AE485" s="90">
        <v>144900</v>
      </c>
      <c r="AF485" s="91">
        <f t="shared" si="174"/>
        <v>0.27495256166982923</v>
      </c>
      <c r="AG485" s="92">
        <f t="shared" si="175"/>
        <v>0.38692333965844405</v>
      </c>
    </row>
    <row r="486" spans="1:33" x14ac:dyDescent="0.25">
      <c r="A486" s="66">
        <v>484000</v>
      </c>
      <c r="B486" s="84" t="s">
        <v>69</v>
      </c>
      <c r="C486" s="57">
        <v>528000</v>
      </c>
      <c r="D486" s="58">
        <f t="shared" si="155"/>
        <v>250800</v>
      </c>
      <c r="E486" s="58">
        <f t="shared" si="156"/>
        <v>58080</v>
      </c>
      <c r="F486" s="58">
        <f t="shared" si="157"/>
        <v>622.6</v>
      </c>
      <c r="G486" s="58">
        <v>135</v>
      </c>
      <c r="H486" s="58">
        <v>281</v>
      </c>
      <c r="I486" s="58">
        <f t="shared" si="158"/>
        <v>59118.6</v>
      </c>
      <c r="J486" s="58">
        <f t="shared" si="159"/>
        <v>191681.4</v>
      </c>
      <c r="K486" s="58">
        <f t="shared" si="160"/>
        <v>191680</v>
      </c>
      <c r="L486" s="59">
        <f t="shared" si="161"/>
        <v>0.36303030303030304</v>
      </c>
      <c r="M486" s="60">
        <f t="shared" si="162"/>
        <v>0.47499734848484848</v>
      </c>
      <c r="O486" s="110">
        <v>145200</v>
      </c>
      <c r="P486" s="59">
        <f t="shared" si="163"/>
        <v>0.27500000000000002</v>
      </c>
      <c r="Q486" s="60">
        <f t="shared" si="164"/>
        <v>0.38696704545454547</v>
      </c>
      <c r="R486" s="112">
        <f t="shared" si="165"/>
        <v>0.38791401515151519</v>
      </c>
      <c r="S486" s="119">
        <f t="shared" si="176"/>
        <v>145200</v>
      </c>
      <c r="T486" s="60">
        <f t="shared" si="166"/>
        <v>0.27500000000000002</v>
      </c>
      <c r="U486" s="112">
        <f t="shared" si="167"/>
        <v>0.38696704545454547</v>
      </c>
      <c r="V486" s="119">
        <f t="shared" si="172"/>
        <v>191681</v>
      </c>
      <c r="W486" s="60">
        <f t="shared" si="168"/>
        <v>0.36303219696969696</v>
      </c>
      <c r="X486" s="112">
        <f t="shared" si="169"/>
        <v>0.47499924242424246</v>
      </c>
      <c r="Y486" s="119">
        <f t="shared" si="173"/>
        <v>191181</v>
      </c>
      <c r="Z486" s="60">
        <f t="shared" si="170"/>
        <v>0.36208522727272729</v>
      </c>
      <c r="AA486" s="112">
        <f t="shared" si="171"/>
        <v>0.47405227272727274</v>
      </c>
      <c r="AB486" s="67"/>
      <c r="AC486" s="67"/>
      <c r="AE486" s="90">
        <v>145200</v>
      </c>
      <c r="AF486" s="91">
        <f t="shared" si="174"/>
        <v>0.27500000000000002</v>
      </c>
      <c r="AG486" s="92">
        <f t="shared" si="175"/>
        <v>0.38696704545454547</v>
      </c>
    </row>
    <row r="487" spans="1:33" x14ac:dyDescent="0.25">
      <c r="A487" s="66">
        <v>485000</v>
      </c>
      <c r="B487" s="84" t="s">
        <v>69</v>
      </c>
      <c r="C487" s="57">
        <v>530000</v>
      </c>
      <c r="D487" s="58">
        <f t="shared" si="155"/>
        <v>251750</v>
      </c>
      <c r="E487" s="58">
        <f t="shared" si="156"/>
        <v>58300</v>
      </c>
      <c r="F487" s="58">
        <f t="shared" si="157"/>
        <v>622.6</v>
      </c>
      <c r="G487" s="58">
        <v>135</v>
      </c>
      <c r="H487" s="58">
        <v>281</v>
      </c>
      <c r="I487" s="58">
        <f t="shared" si="158"/>
        <v>59338.6</v>
      </c>
      <c r="J487" s="58">
        <f t="shared" si="159"/>
        <v>192411.4</v>
      </c>
      <c r="K487" s="58">
        <f t="shared" si="160"/>
        <v>192410</v>
      </c>
      <c r="L487" s="59">
        <f t="shared" si="161"/>
        <v>0.36303773584905663</v>
      </c>
      <c r="M487" s="60">
        <f t="shared" si="162"/>
        <v>0.47499735849056607</v>
      </c>
      <c r="O487" s="110">
        <v>145500</v>
      </c>
      <c r="P487" s="59">
        <f t="shared" si="163"/>
        <v>0.27452830188679245</v>
      </c>
      <c r="Q487" s="60">
        <f t="shared" si="164"/>
        <v>0.38648792452830188</v>
      </c>
      <c r="R487" s="112">
        <f t="shared" si="165"/>
        <v>0.38743132075471698</v>
      </c>
      <c r="S487" s="119">
        <f t="shared" si="176"/>
        <v>145750</v>
      </c>
      <c r="T487" s="60">
        <f t="shared" si="166"/>
        <v>0.27500000000000002</v>
      </c>
      <c r="U487" s="112">
        <f t="shared" si="167"/>
        <v>0.38695962264150946</v>
      </c>
      <c r="V487" s="119">
        <f t="shared" si="172"/>
        <v>192411</v>
      </c>
      <c r="W487" s="60">
        <f t="shared" si="168"/>
        <v>0.36303962264150941</v>
      </c>
      <c r="X487" s="112">
        <f t="shared" si="169"/>
        <v>0.4749992452830189</v>
      </c>
      <c r="Y487" s="119">
        <f t="shared" si="173"/>
        <v>191911</v>
      </c>
      <c r="Z487" s="60">
        <f t="shared" si="170"/>
        <v>0.36209622641509431</v>
      </c>
      <c r="AA487" s="112">
        <f t="shared" si="171"/>
        <v>0.47405584905660381</v>
      </c>
      <c r="AB487" s="67"/>
      <c r="AC487" s="67"/>
      <c r="AE487" s="90">
        <v>145500</v>
      </c>
      <c r="AF487" s="91">
        <f t="shared" si="174"/>
        <v>0.27452830188679245</v>
      </c>
      <c r="AG487" s="92">
        <f t="shared" si="175"/>
        <v>0.38648792452830188</v>
      </c>
    </row>
    <row r="488" spans="1:33" x14ac:dyDescent="0.25">
      <c r="A488" s="66">
        <v>486000</v>
      </c>
      <c r="B488" s="84" t="s">
        <v>69</v>
      </c>
      <c r="C488" s="57">
        <v>531000</v>
      </c>
      <c r="D488" s="58">
        <f t="shared" si="155"/>
        <v>252225</v>
      </c>
      <c r="E488" s="58">
        <f t="shared" si="156"/>
        <v>58410</v>
      </c>
      <c r="F488" s="58">
        <f t="shared" si="157"/>
        <v>622.6</v>
      </c>
      <c r="G488" s="58">
        <v>135</v>
      </c>
      <c r="H488" s="58">
        <v>281</v>
      </c>
      <c r="I488" s="58">
        <f t="shared" si="158"/>
        <v>59448.6</v>
      </c>
      <c r="J488" s="58">
        <f t="shared" si="159"/>
        <v>192776.4</v>
      </c>
      <c r="K488" s="58">
        <f t="shared" si="160"/>
        <v>192770</v>
      </c>
      <c r="L488" s="59">
        <f t="shared" si="161"/>
        <v>0.36303201506591337</v>
      </c>
      <c r="M488" s="60">
        <f t="shared" si="162"/>
        <v>0.47498794726930321</v>
      </c>
      <c r="O488" s="110">
        <v>145800</v>
      </c>
      <c r="P488" s="59">
        <f t="shared" si="163"/>
        <v>0.27457627118644068</v>
      </c>
      <c r="Q488" s="60">
        <f t="shared" si="164"/>
        <v>0.38653220338983052</v>
      </c>
      <c r="R488" s="112">
        <f t="shared" si="165"/>
        <v>0.38747382297551791</v>
      </c>
      <c r="S488" s="119">
        <f t="shared" si="176"/>
        <v>146025</v>
      </c>
      <c r="T488" s="60">
        <f t="shared" si="166"/>
        <v>0.27500000000000002</v>
      </c>
      <c r="U488" s="112">
        <f t="shared" si="167"/>
        <v>0.38695593220338986</v>
      </c>
      <c r="V488" s="119">
        <f t="shared" si="172"/>
        <v>192776</v>
      </c>
      <c r="W488" s="60">
        <f t="shared" si="168"/>
        <v>0.36304331450094163</v>
      </c>
      <c r="X488" s="112">
        <f t="shared" si="169"/>
        <v>0.47499924670433147</v>
      </c>
      <c r="Y488" s="119">
        <f t="shared" si="173"/>
        <v>192276</v>
      </c>
      <c r="Z488" s="60">
        <f t="shared" si="170"/>
        <v>0.36210169491525424</v>
      </c>
      <c r="AA488" s="112">
        <f t="shared" si="171"/>
        <v>0.47405762711864408</v>
      </c>
      <c r="AB488" s="67"/>
      <c r="AC488" s="67"/>
      <c r="AE488" s="90">
        <v>145800</v>
      </c>
      <c r="AF488" s="91">
        <f t="shared" si="174"/>
        <v>0.27457627118644068</v>
      </c>
      <c r="AG488" s="92">
        <f t="shared" si="175"/>
        <v>0.38653220338983052</v>
      </c>
    </row>
    <row r="489" spans="1:33" x14ac:dyDescent="0.25">
      <c r="A489" s="66">
        <v>487000</v>
      </c>
      <c r="B489" s="84" t="s">
        <v>69</v>
      </c>
      <c r="C489" s="57">
        <v>532000</v>
      </c>
      <c r="D489" s="58">
        <f t="shared" si="155"/>
        <v>252700</v>
      </c>
      <c r="E489" s="58">
        <f t="shared" si="156"/>
        <v>58520</v>
      </c>
      <c r="F489" s="58">
        <f t="shared" si="157"/>
        <v>622.6</v>
      </c>
      <c r="G489" s="58">
        <v>135</v>
      </c>
      <c r="H489" s="58">
        <v>281</v>
      </c>
      <c r="I489" s="58">
        <f t="shared" si="158"/>
        <v>59558.6</v>
      </c>
      <c r="J489" s="58">
        <f t="shared" si="159"/>
        <v>193141.4</v>
      </c>
      <c r="K489" s="58">
        <f t="shared" si="160"/>
        <v>193140</v>
      </c>
      <c r="L489" s="59">
        <f t="shared" si="161"/>
        <v>0.36304511278195489</v>
      </c>
      <c r="M489" s="60">
        <f t="shared" si="162"/>
        <v>0.47499736842105267</v>
      </c>
      <c r="O489" s="110">
        <v>146100</v>
      </c>
      <c r="P489" s="59">
        <f t="shared" si="163"/>
        <v>0.27462406015037594</v>
      </c>
      <c r="Q489" s="60">
        <f t="shared" si="164"/>
        <v>0.38657631578947371</v>
      </c>
      <c r="R489" s="112">
        <f t="shared" si="165"/>
        <v>0.38751616541353384</v>
      </c>
      <c r="S489" s="119">
        <f t="shared" si="176"/>
        <v>146300</v>
      </c>
      <c r="T489" s="60">
        <f t="shared" si="166"/>
        <v>0.27500000000000002</v>
      </c>
      <c r="U489" s="112">
        <f t="shared" si="167"/>
        <v>0.38695225563909774</v>
      </c>
      <c r="V489" s="119">
        <f t="shared" si="172"/>
        <v>193141</v>
      </c>
      <c r="W489" s="60">
        <f t="shared" si="168"/>
        <v>0.36304699248120303</v>
      </c>
      <c r="X489" s="112">
        <f t="shared" si="169"/>
        <v>0.47499924812030075</v>
      </c>
      <c r="Y489" s="119">
        <f t="shared" si="173"/>
        <v>192641</v>
      </c>
      <c r="Z489" s="60">
        <f t="shared" si="170"/>
        <v>0.36210714285714285</v>
      </c>
      <c r="AA489" s="112">
        <f t="shared" si="171"/>
        <v>0.47405939849624062</v>
      </c>
      <c r="AB489" s="67"/>
      <c r="AC489" s="67"/>
      <c r="AE489" s="90">
        <v>146100</v>
      </c>
      <c r="AF489" s="91">
        <f t="shared" si="174"/>
        <v>0.27462406015037594</v>
      </c>
      <c r="AG489" s="92">
        <f t="shared" si="175"/>
        <v>0.38657631578947371</v>
      </c>
    </row>
    <row r="490" spans="1:33" x14ac:dyDescent="0.25">
      <c r="A490" s="66">
        <v>488000</v>
      </c>
      <c r="B490" s="84" t="s">
        <v>69</v>
      </c>
      <c r="C490" s="57">
        <v>533000</v>
      </c>
      <c r="D490" s="58">
        <f t="shared" si="155"/>
        <v>253175</v>
      </c>
      <c r="E490" s="58">
        <f t="shared" si="156"/>
        <v>58630</v>
      </c>
      <c r="F490" s="58">
        <f t="shared" si="157"/>
        <v>622.6</v>
      </c>
      <c r="G490" s="58">
        <v>135</v>
      </c>
      <c r="H490" s="58">
        <v>281</v>
      </c>
      <c r="I490" s="58">
        <f t="shared" si="158"/>
        <v>59668.6</v>
      </c>
      <c r="J490" s="58">
        <f t="shared" si="159"/>
        <v>193506.4</v>
      </c>
      <c r="K490" s="58">
        <f t="shared" si="160"/>
        <v>193500</v>
      </c>
      <c r="L490" s="59">
        <f t="shared" si="161"/>
        <v>0.3630393996247655</v>
      </c>
      <c r="M490" s="60">
        <f t="shared" si="162"/>
        <v>0.4749879924953096</v>
      </c>
      <c r="O490" s="110">
        <v>146400</v>
      </c>
      <c r="P490" s="59">
        <f t="shared" si="163"/>
        <v>0.27467166979362101</v>
      </c>
      <c r="Q490" s="60">
        <f t="shared" si="164"/>
        <v>0.3866202626641651</v>
      </c>
      <c r="R490" s="112">
        <f t="shared" si="165"/>
        <v>0.38755834896810509</v>
      </c>
      <c r="S490" s="119">
        <f t="shared" si="176"/>
        <v>146575</v>
      </c>
      <c r="T490" s="60">
        <f t="shared" si="166"/>
        <v>0.27500000000000002</v>
      </c>
      <c r="U490" s="112">
        <f t="shared" si="167"/>
        <v>0.38694859287054412</v>
      </c>
      <c r="V490" s="119">
        <f t="shared" si="172"/>
        <v>193506</v>
      </c>
      <c r="W490" s="60">
        <f t="shared" si="168"/>
        <v>0.36305065666041275</v>
      </c>
      <c r="X490" s="112">
        <f t="shared" si="169"/>
        <v>0.47499924953095685</v>
      </c>
      <c r="Y490" s="119">
        <f t="shared" si="173"/>
        <v>193006</v>
      </c>
      <c r="Z490" s="60">
        <f t="shared" si="170"/>
        <v>0.36211257035647282</v>
      </c>
      <c r="AA490" s="112">
        <f t="shared" si="171"/>
        <v>0.47406116322701691</v>
      </c>
      <c r="AB490" s="67"/>
      <c r="AC490" s="67"/>
      <c r="AE490" s="90">
        <v>146400</v>
      </c>
      <c r="AF490" s="91">
        <f t="shared" si="174"/>
        <v>0.27467166979362101</v>
      </c>
      <c r="AG490" s="92">
        <f t="shared" si="175"/>
        <v>0.3866202626641651</v>
      </c>
    </row>
    <row r="491" spans="1:33" x14ac:dyDescent="0.25">
      <c r="A491" s="66">
        <v>489000</v>
      </c>
      <c r="B491" s="84" t="s">
        <v>69</v>
      </c>
      <c r="C491" s="57">
        <v>534000</v>
      </c>
      <c r="D491" s="58">
        <f t="shared" si="155"/>
        <v>253650</v>
      </c>
      <c r="E491" s="58">
        <f t="shared" si="156"/>
        <v>58740</v>
      </c>
      <c r="F491" s="58">
        <f t="shared" si="157"/>
        <v>622.6</v>
      </c>
      <c r="G491" s="58">
        <v>135</v>
      </c>
      <c r="H491" s="58">
        <v>281</v>
      </c>
      <c r="I491" s="58">
        <f t="shared" si="158"/>
        <v>59778.6</v>
      </c>
      <c r="J491" s="58">
        <f t="shared" si="159"/>
        <v>193871.4</v>
      </c>
      <c r="K491" s="58">
        <f t="shared" si="160"/>
        <v>193870</v>
      </c>
      <c r="L491" s="59">
        <f t="shared" si="161"/>
        <v>0.36305243445692886</v>
      </c>
      <c r="M491" s="60">
        <f t="shared" si="162"/>
        <v>0.47499737827715355</v>
      </c>
      <c r="O491" s="110">
        <v>146700</v>
      </c>
      <c r="P491" s="59">
        <f t="shared" si="163"/>
        <v>0.27471910112359549</v>
      </c>
      <c r="Q491" s="60">
        <f t="shared" si="164"/>
        <v>0.38666404494382023</v>
      </c>
      <c r="R491" s="112">
        <f t="shared" si="165"/>
        <v>0.38760037453183521</v>
      </c>
      <c r="S491" s="119">
        <f t="shared" si="176"/>
        <v>146850</v>
      </c>
      <c r="T491" s="60">
        <f t="shared" si="166"/>
        <v>0.27500000000000002</v>
      </c>
      <c r="U491" s="112">
        <f t="shared" si="167"/>
        <v>0.38694494382022471</v>
      </c>
      <c r="V491" s="119">
        <f t="shared" si="172"/>
        <v>193871</v>
      </c>
      <c r="W491" s="60">
        <f t="shared" si="168"/>
        <v>0.36305430711610487</v>
      </c>
      <c r="X491" s="112">
        <f t="shared" si="169"/>
        <v>0.47499925093632961</v>
      </c>
      <c r="Y491" s="119">
        <f t="shared" si="173"/>
        <v>193371</v>
      </c>
      <c r="Z491" s="60">
        <f t="shared" si="170"/>
        <v>0.36211797752808988</v>
      </c>
      <c r="AA491" s="112">
        <f t="shared" si="171"/>
        <v>0.47406292134831463</v>
      </c>
      <c r="AB491" s="67"/>
      <c r="AC491" s="67"/>
      <c r="AE491" s="90">
        <v>146700</v>
      </c>
      <c r="AF491" s="91">
        <f t="shared" si="174"/>
        <v>0.27471910112359549</v>
      </c>
      <c r="AG491" s="92">
        <f t="shared" si="175"/>
        <v>0.38666404494382023</v>
      </c>
    </row>
    <row r="492" spans="1:33" x14ac:dyDescent="0.25">
      <c r="A492" s="66">
        <v>490000</v>
      </c>
      <c r="B492" s="84" t="s">
        <v>69</v>
      </c>
      <c r="C492" s="57">
        <v>535000</v>
      </c>
      <c r="D492" s="58">
        <f t="shared" si="155"/>
        <v>254125</v>
      </c>
      <c r="E492" s="58">
        <f t="shared" si="156"/>
        <v>58850</v>
      </c>
      <c r="F492" s="58">
        <f t="shared" si="157"/>
        <v>622.6</v>
      </c>
      <c r="G492" s="58">
        <v>135</v>
      </c>
      <c r="H492" s="58">
        <v>281</v>
      </c>
      <c r="I492" s="58">
        <f t="shared" si="158"/>
        <v>59888.6</v>
      </c>
      <c r="J492" s="58">
        <f t="shared" si="159"/>
        <v>194236.4</v>
      </c>
      <c r="K492" s="58">
        <f t="shared" si="160"/>
        <v>194230</v>
      </c>
      <c r="L492" s="59">
        <f t="shared" si="161"/>
        <v>0.36304672897196261</v>
      </c>
      <c r="M492" s="60">
        <f t="shared" si="162"/>
        <v>0.47498803738317757</v>
      </c>
      <c r="O492" s="110">
        <v>147000</v>
      </c>
      <c r="P492" s="59">
        <f t="shared" si="163"/>
        <v>0.27476635514018694</v>
      </c>
      <c r="Q492" s="60">
        <f t="shared" si="164"/>
        <v>0.3867076635514019</v>
      </c>
      <c r="R492" s="112">
        <f t="shared" si="165"/>
        <v>0.3876422429906542</v>
      </c>
      <c r="S492" s="119">
        <f t="shared" si="176"/>
        <v>147125</v>
      </c>
      <c r="T492" s="60">
        <f t="shared" si="166"/>
        <v>0.27500000000000002</v>
      </c>
      <c r="U492" s="112">
        <f t="shared" si="167"/>
        <v>0.38694130841121499</v>
      </c>
      <c r="V492" s="119">
        <f t="shared" si="172"/>
        <v>194236</v>
      </c>
      <c r="W492" s="60">
        <f t="shared" si="168"/>
        <v>0.36305794392523366</v>
      </c>
      <c r="X492" s="112">
        <f t="shared" si="169"/>
        <v>0.47499925233644863</v>
      </c>
      <c r="Y492" s="119">
        <f t="shared" si="173"/>
        <v>193736</v>
      </c>
      <c r="Z492" s="60">
        <f t="shared" si="170"/>
        <v>0.36212336448598131</v>
      </c>
      <c r="AA492" s="112">
        <f t="shared" si="171"/>
        <v>0.47406467289719628</v>
      </c>
      <c r="AB492" s="67"/>
      <c r="AC492" s="67"/>
      <c r="AE492" s="90">
        <v>147000</v>
      </c>
      <c r="AF492" s="91">
        <f t="shared" si="174"/>
        <v>0.27476635514018694</v>
      </c>
      <c r="AG492" s="92">
        <f t="shared" si="175"/>
        <v>0.3867076635514019</v>
      </c>
    </row>
    <row r="493" spans="1:33" x14ac:dyDescent="0.25">
      <c r="A493" s="66">
        <v>491000</v>
      </c>
      <c r="B493" s="84" t="s">
        <v>69</v>
      </c>
      <c r="C493" s="57">
        <v>536000</v>
      </c>
      <c r="D493" s="58">
        <f t="shared" si="155"/>
        <v>254600</v>
      </c>
      <c r="E493" s="58">
        <f t="shared" si="156"/>
        <v>58960</v>
      </c>
      <c r="F493" s="58">
        <f t="shared" si="157"/>
        <v>622.6</v>
      </c>
      <c r="G493" s="58">
        <v>135</v>
      </c>
      <c r="H493" s="58">
        <v>281</v>
      </c>
      <c r="I493" s="58">
        <f t="shared" si="158"/>
        <v>59998.6</v>
      </c>
      <c r="J493" s="58">
        <f t="shared" si="159"/>
        <v>194601.4</v>
      </c>
      <c r="K493" s="58">
        <f t="shared" si="160"/>
        <v>194600</v>
      </c>
      <c r="L493" s="59">
        <f t="shared" si="161"/>
        <v>0.3630597014925373</v>
      </c>
      <c r="M493" s="60">
        <f t="shared" si="162"/>
        <v>0.47499738805970149</v>
      </c>
      <c r="O493" s="110">
        <v>147300</v>
      </c>
      <c r="P493" s="59">
        <f t="shared" si="163"/>
        <v>0.27481343283582088</v>
      </c>
      <c r="Q493" s="60">
        <f t="shared" si="164"/>
        <v>0.38675111940298507</v>
      </c>
      <c r="R493" s="112">
        <f t="shared" si="165"/>
        <v>0.38768395522388061</v>
      </c>
      <c r="S493" s="119">
        <f t="shared" si="176"/>
        <v>147400</v>
      </c>
      <c r="T493" s="60">
        <f t="shared" si="166"/>
        <v>0.27500000000000002</v>
      </c>
      <c r="U493" s="112">
        <f t="shared" si="167"/>
        <v>0.38693768656716421</v>
      </c>
      <c r="V493" s="119">
        <f t="shared" si="172"/>
        <v>194601</v>
      </c>
      <c r="W493" s="60">
        <f t="shared" si="168"/>
        <v>0.36306156716417909</v>
      </c>
      <c r="X493" s="112">
        <f t="shared" si="169"/>
        <v>0.47499925373134327</v>
      </c>
      <c r="Y493" s="119">
        <f t="shared" si="173"/>
        <v>194101</v>
      </c>
      <c r="Z493" s="60">
        <f t="shared" si="170"/>
        <v>0.36212873134328361</v>
      </c>
      <c r="AA493" s="112">
        <f t="shared" si="171"/>
        <v>0.47406641791044779</v>
      </c>
      <c r="AB493" s="67"/>
      <c r="AC493" s="67"/>
      <c r="AE493" s="90">
        <v>147300</v>
      </c>
      <c r="AF493" s="91">
        <f t="shared" si="174"/>
        <v>0.27481343283582088</v>
      </c>
      <c r="AG493" s="92">
        <f t="shared" si="175"/>
        <v>0.38675111940298507</v>
      </c>
    </row>
    <row r="494" spans="1:33" x14ac:dyDescent="0.25">
      <c r="A494" s="66">
        <v>492000</v>
      </c>
      <c r="B494" s="84" t="s">
        <v>69</v>
      </c>
      <c r="C494" s="57">
        <v>537000</v>
      </c>
      <c r="D494" s="58">
        <f t="shared" si="155"/>
        <v>255075</v>
      </c>
      <c r="E494" s="58">
        <f t="shared" si="156"/>
        <v>59070</v>
      </c>
      <c r="F494" s="58">
        <f t="shared" si="157"/>
        <v>622.6</v>
      </c>
      <c r="G494" s="58">
        <v>135</v>
      </c>
      <c r="H494" s="58">
        <v>281</v>
      </c>
      <c r="I494" s="58">
        <f t="shared" si="158"/>
        <v>60108.6</v>
      </c>
      <c r="J494" s="58">
        <f t="shared" si="159"/>
        <v>194966.39999999999</v>
      </c>
      <c r="K494" s="58">
        <f t="shared" si="160"/>
        <v>194960</v>
      </c>
      <c r="L494" s="59">
        <f t="shared" si="161"/>
        <v>0.36305400372439478</v>
      </c>
      <c r="M494" s="60">
        <f t="shared" si="162"/>
        <v>0.47498808193668529</v>
      </c>
      <c r="O494" s="110">
        <v>147600</v>
      </c>
      <c r="P494" s="59">
        <f t="shared" si="163"/>
        <v>0.27486033519553071</v>
      </c>
      <c r="Q494" s="60">
        <f t="shared" si="164"/>
        <v>0.38679441340782122</v>
      </c>
      <c r="R494" s="112">
        <f t="shared" si="165"/>
        <v>0.38772551210428308</v>
      </c>
      <c r="S494" s="119">
        <f t="shared" si="176"/>
        <v>147675</v>
      </c>
      <c r="T494" s="60">
        <f t="shared" si="166"/>
        <v>0.27500000000000002</v>
      </c>
      <c r="U494" s="112">
        <f t="shared" si="167"/>
        <v>0.38693407821229053</v>
      </c>
      <c r="V494" s="119">
        <f t="shared" si="172"/>
        <v>194966</v>
      </c>
      <c r="W494" s="60">
        <f t="shared" si="168"/>
        <v>0.36306517690875234</v>
      </c>
      <c r="X494" s="112">
        <f t="shared" si="169"/>
        <v>0.47499925512104285</v>
      </c>
      <c r="Y494" s="119">
        <f t="shared" si="173"/>
        <v>194466</v>
      </c>
      <c r="Z494" s="60">
        <f t="shared" si="170"/>
        <v>0.36213407821229049</v>
      </c>
      <c r="AA494" s="112">
        <f t="shared" si="171"/>
        <v>0.474068156424581</v>
      </c>
      <c r="AB494" s="67"/>
      <c r="AC494" s="67"/>
      <c r="AE494" s="90">
        <v>147600</v>
      </c>
      <c r="AF494" s="91">
        <f t="shared" si="174"/>
        <v>0.27486033519553071</v>
      </c>
      <c r="AG494" s="92">
        <f t="shared" si="175"/>
        <v>0.38679441340782122</v>
      </c>
    </row>
    <row r="495" spans="1:33" x14ac:dyDescent="0.25">
      <c r="A495" s="66">
        <v>493000</v>
      </c>
      <c r="B495" s="84" t="s">
        <v>69</v>
      </c>
      <c r="C495" s="57">
        <v>538000</v>
      </c>
      <c r="D495" s="58">
        <f t="shared" si="155"/>
        <v>255550</v>
      </c>
      <c r="E495" s="58">
        <f t="shared" si="156"/>
        <v>59180</v>
      </c>
      <c r="F495" s="58">
        <f t="shared" si="157"/>
        <v>622.6</v>
      </c>
      <c r="G495" s="58">
        <v>135</v>
      </c>
      <c r="H495" s="58">
        <v>281</v>
      </c>
      <c r="I495" s="58">
        <f t="shared" si="158"/>
        <v>60218.6</v>
      </c>
      <c r="J495" s="58">
        <f t="shared" si="159"/>
        <v>195331.4</v>
      </c>
      <c r="K495" s="58">
        <f t="shared" si="160"/>
        <v>195330</v>
      </c>
      <c r="L495" s="59">
        <f t="shared" si="161"/>
        <v>0.36306691449814127</v>
      </c>
      <c r="M495" s="60">
        <f t="shared" si="162"/>
        <v>0.47499739776951672</v>
      </c>
      <c r="O495" s="110">
        <v>147900</v>
      </c>
      <c r="P495" s="59">
        <f t="shared" si="163"/>
        <v>0.27490706319702601</v>
      </c>
      <c r="Q495" s="60">
        <f t="shared" si="164"/>
        <v>0.38683754646840152</v>
      </c>
      <c r="R495" s="112">
        <f t="shared" si="165"/>
        <v>0.38776691449814127</v>
      </c>
      <c r="S495" s="119">
        <f t="shared" si="176"/>
        <v>147950</v>
      </c>
      <c r="T495" s="60">
        <f t="shared" si="166"/>
        <v>0.27500000000000002</v>
      </c>
      <c r="U495" s="112">
        <f t="shared" si="167"/>
        <v>0.38693048327137547</v>
      </c>
      <c r="V495" s="119">
        <f t="shared" si="172"/>
        <v>195331</v>
      </c>
      <c r="W495" s="60">
        <f t="shared" si="168"/>
        <v>0.36306877323420073</v>
      </c>
      <c r="X495" s="112">
        <f t="shared" si="169"/>
        <v>0.47499925650557623</v>
      </c>
      <c r="Y495" s="119">
        <f t="shared" si="173"/>
        <v>194831</v>
      </c>
      <c r="Z495" s="60">
        <f t="shared" si="170"/>
        <v>0.36213940520446097</v>
      </c>
      <c r="AA495" s="112">
        <f t="shared" si="171"/>
        <v>0.47406988847583642</v>
      </c>
      <c r="AB495" s="67"/>
      <c r="AC495" s="67"/>
      <c r="AE495" s="90">
        <v>147900</v>
      </c>
      <c r="AF495" s="91">
        <f t="shared" si="174"/>
        <v>0.27490706319702601</v>
      </c>
      <c r="AG495" s="92">
        <f t="shared" si="175"/>
        <v>0.38683754646840152</v>
      </c>
    </row>
    <row r="496" spans="1:33" x14ac:dyDescent="0.25">
      <c r="A496" s="66">
        <v>494000</v>
      </c>
      <c r="B496" s="84" t="s">
        <v>69</v>
      </c>
      <c r="C496" s="57">
        <v>539000</v>
      </c>
      <c r="D496" s="58">
        <f t="shared" si="155"/>
        <v>256025</v>
      </c>
      <c r="E496" s="58">
        <f t="shared" si="156"/>
        <v>59290</v>
      </c>
      <c r="F496" s="58">
        <f t="shared" si="157"/>
        <v>622.6</v>
      </c>
      <c r="G496" s="58">
        <v>135</v>
      </c>
      <c r="H496" s="58">
        <v>281</v>
      </c>
      <c r="I496" s="58">
        <f t="shared" si="158"/>
        <v>60328.6</v>
      </c>
      <c r="J496" s="58">
        <f t="shared" si="159"/>
        <v>195696.4</v>
      </c>
      <c r="K496" s="58">
        <f t="shared" si="160"/>
        <v>195690</v>
      </c>
      <c r="L496" s="59">
        <f t="shared" si="161"/>
        <v>0.36306122448979594</v>
      </c>
      <c r="M496" s="60">
        <f t="shared" si="162"/>
        <v>0.47498812615955477</v>
      </c>
      <c r="O496" s="110">
        <v>148200</v>
      </c>
      <c r="P496" s="59">
        <f t="shared" si="163"/>
        <v>0.27495361781076066</v>
      </c>
      <c r="Q496" s="60">
        <f t="shared" si="164"/>
        <v>0.38688051948051949</v>
      </c>
      <c r="R496" s="112">
        <f t="shared" si="165"/>
        <v>0.38780816326530615</v>
      </c>
      <c r="S496" s="119">
        <f t="shared" si="176"/>
        <v>148225</v>
      </c>
      <c r="T496" s="60">
        <f t="shared" si="166"/>
        <v>0.27500000000000002</v>
      </c>
      <c r="U496" s="112">
        <f t="shared" si="167"/>
        <v>0.38692690166975885</v>
      </c>
      <c r="V496" s="119">
        <f t="shared" si="172"/>
        <v>195696</v>
      </c>
      <c r="W496" s="60">
        <f t="shared" si="168"/>
        <v>0.36307235621521333</v>
      </c>
      <c r="X496" s="112">
        <f t="shared" si="169"/>
        <v>0.47499925788497216</v>
      </c>
      <c r="Y496" s="119">
        <f t="shared" si="173"/>
        <v>195196</v>
      </c>
      <c r="Z496" s="60">
        <f t="shared" si="170"/>
        <v>0.36214471243042673</v>
      </c>
      <c r="AA496" s="112">
        <f t="shared" si="171"/>
        <v>0.47407161410018556</v>
      </c>
      <c r="AB496" s="67"/>
      <c r="AC496" s="67"/>
      <c r="AE496" s="90">
        <v>148200</v>
      </c>
      <c r="AF496" s="91">
        <f t="shared" si="174"/>
        <v>0.27495361781076066</v>
      </c>
      <c r="AG496" s="92">
        <f t="shared" si="175"/>
        <v>0.38688051948051949</v>
      </c>
    </row>
    <row r="497" spans="1:33" x14ac:dyDescent="0.25">
      <c r="A497" s="66">
        <v>495000</v>
      </c>
      <c r="B497" s="84" t="s">
        <v>69</v>
      </c>
      <c r="C497" s="57">
        <v>540000</v>
      </c>
      <c r="D497" s="58">
        <f t="shared" si="155"/>
        <v>256500</v>
      </c>
      <c r="E497" s="58">
        <f t="shared" si="156"/>
        <v>59400</v>
      </c>
      <c r="F497" s="58">
        <f t="shared" si="157"/>
        <v>622.6</v>
      </c>
      <c r="G497" s="58">
        <v>135</v>
      </c>
      <c r="H497" s="58">
        <v>281</v>
      </c>
      <c r="I497" s="58">
        <f t="shared" si="158"/>
        <v>60438.6</v>
      </c>
      <c r="J497" s="58">
        <f t="shared" si="159"/>
        <v>196061.4</v>
      </c>
      <c r="K497" s="58">
        <f t="shared" si="160"/>
        <v>196060</v>
      </c>
      <c r="L497" s="59">
        <f t="shared" si="161"/>
        <v>0.36307407407407405</v>
      </c>
      <c r="M497" s="60">
        <f t="shared" si="162"/>
        <v>0.47499740740740742</v>
      </c>
      <c r="O497" s="110">
        <v>148500</v>
      </c>
      <c r="P497" s="59">
        <f t="shared" si="163"/>
        <v>0.27500000000000002</v>
      </c>
      <c r="Q497" s="60">
        <f t="shared" si="164"/>
        <v>0.38692333333333334</v>
      </c>
      <c r="R497" s="112">
        <f t="shared" si="165"/>
        <v>0.38784925925925928</v>
      </c>
      <c r="S497" s="119">
        <f t="shared" si="176"/>
        <v>148500</v>
      </c>
      <c r="T497" s="60">
        <f t="shared" si="166"/>
        <v>0.27500000000000002</v>
      </c>
      <c r="U497" s="112">
        <f t="shared" si="167"/>
        <v>0.38692333333333334</v>
      </c>
      <c r="V497" s="119">
        <f t="shared" si="172"/>
        <v>196061</v>
      </c>
      <c r="W497" s="60">
        <f t="shared" si="168"/>
        <v>0.36307592592592591</v>
      </c>
      <c r="X497" s="112">
        <f t="shared" si="169"/>
        <v>0.47499925925925929</v>
      </c>
      <c r="Y497" s="119">
        <f t="shared" si="173"/>
        <v>195561</v>
      </c>
      <c r="Z497" s="60">
        <f t="shared" si="170"/>
        <v>0.36215000000000003</v>
      </c>
      <c r="AA497" s="112">
        <f t="shared" si="171"/>
        <v>0.47407333333333335</v>
      </c>
      <c r="AB497" s="67"/>
      <c r="AC497" s="67"/>
      <c r="AE497" s="90">
        <v>148500</v>
      </c>
      <c r="AF497" s="91">
        <f t="shared" si="174"/>
        <v>0.27500000000000002</v>
      </c>
      <c r="AG497" s="92">
        <f t="shared" si="175"/>
        <v>0.38692333333333334</v>
      </c>
    </row>
    <row r="498" spans="1:33" x14ac:dyDescent="0.25">
      <c r="A498" s="66">
        <v>496000</v>
      </c>
      <c r="B498" s="84" t="s">
        <v>69</v>
      </c>
      <c r="C498" s="57">
        <v>542000</v>
      </c>
      <c r="D498" s="58">
        <f t="shared" si="155"/>
        <v>257450</v>
      </c>
      <c r="E498" s="58">
        <f t="shared" si="156"/>
        <v>59620</v>
      </c>
      <c r="F498" s="58">
        <f t="shared" si="157"/>
        <v>622.6</v>
      </c>
      <c r="G498" s="58">
        <v>135</v>
      </c>
      <c r="H498" s="58">
        <v>281</v>
      </c>
      <c r="I498" s="58">
        <f t="shared" si="158"/>
        <v>60658.6</v>
      </c>
      <c r="J498" s="58">
        <f t="shared" si="159"/>
        <v>196791.4</v>
      </c>
      <c r="K498" s="58">
        <f t="shared" si="160"/>
        <v>196790</v>
      </c>
      <c r="L498" s="59">
        <f t="shared" si="161"/>
        <v>0.36308118081180812</v>
      </c>
      <c r="M498" s="60">
        <f t="shared" si="162"/>
        <v>0.47499741697416975</v>
      </c>
      <c r="O498" s="110">
        <v>148800</v>
      </c>
      <c r="P498" s="59">
        <f t="shared" si="163"/>
        <v>0.27453874538745388</v>
      </c>
      <c r="Q498" s="60">
        <f t="shared" si="164"/>
        <v>0.3864549815498155</v>
      </c>
      <c r="R498" s="112">
        <f t="shared" si="165"/>
        <v>0.38737749077490774</v>
      </c>
      <c r="S498" s="119">
        <f t="shared" si="176"/>
        <v>149050</v>
      </c>
      <c r="T498" s="60">
        <f t="shared" si="166"/>
        <v>0.27500000000000002</v>
      </c>
      <c r="U498" s="112">
        <f t="shared" si="167"/>
        <v>0.38691623616236165</v>
      </c>
      <c r="V498" s="119">
        <f t="shared" si="172"/>
        <v>196791</v>
      </c>
      <c r="W498" s="60">
        <f t="shared" si="168"/>
        <v>0.36308302583025831</v>
      </c>
      <c r="X498" s="112">
        <f t="shared" si="169"/>
        <v>0.47499926199261994</v>
      </c>
      <c r="Y498" s="119">
        <f t="shared" si="173"/>
        <v>196291</v>
      </c>
      <c r="Z498" s="60">
        <f t="shared" si="170"/>
        <v>0.36216051660516607</v>
      </c>
      <c r="AA498" s="112">
        <f t="shared" si="171"/>
        <v>0.4740767527675277</v>
      </c>
      <c r="AB498" s="67"/>
      <c r="AC498" s="67"/>
      <c r="AE498" s="90">
        <v>148800</v>
      </c>
      <c r="AF498" s="91">
        <f t="shared" si="174"/>
        <v>0.27453874538745388</v>
      </c>
      <c r="AG498" s="92">
        <f t="shared" si="175"/>
        <v>0.3864549815498155</v>
      </c>
    </row>
    <row r="499" spans="1:33" x14ac:dyDescent="0.25">
      <c r="A499" s="66">
        <v>497000</v>
      </c>
      <c r="B499" s="84" t="s">
        <v>69</v>
      </c>
      <c r="C499" s="57">
        <v>543000</v>
      </c>
      <c r="D499" s="58">
        <f t="shared" si="155"/>
        <v>257925</v>
      </c>
      <c r="E499" s="58">
        <f t="shared" si="156"/>
        <v>59730</v>
      </c>
      <c r="F499" s="58">
        <f t="shared" si="157"/>
        <v>622.6</v>
      </c>
      <c r="G499" s="58">
        <v>135</v>
      </c>
      <c r="H499" s="58">
        <v>281</v>
      </c>
      <c r="I499" s="58">
        <f t="shared" si="158"/>
        <v>60768.6</v>
      </c>
      <c r="J499" s="58">
        <f t="shared" si="159"/>
        <v>197156.4</v>
      </c>
      <c r="K499" s="58">
        <f t="shared" si="160"/>
        <v>197150</v>
      </c>
      <c r="L499" s="59">
        <f t="shared" si="161"/>
        <v>0.36307550644567221</v>
      </c>
      <c r="M499" s="60">
        <f t="shared" si="162"/>
        <v>0.47498821362799265</v>
      </c>
      <c r="O499" s="110">
        <v>149100</v>
      </c>
      <c r="P499" s="59">
        <f t="shared" si="163"/>
        <v>0.27458563535911601</v>
      </c>
      <c r="Q499" s="60">
        <f t="shared" si="164"/>
        <v>0.3864983425414365</v>
      </c>
      <c r="R499" s="112">
        <f t="shared" si="165"/>
        <v>0.38741915285451201</v>
      </c>
      <c r="S499" s="119">
        <f t="shared" si="176"/>
        <v>149325</v>
      </c>
      <c r="T499" s="60">
        <f t="shared" si="166"/>
        <v>0.27500000000000002</v>
      </c>
      <c r="U499" s="112">
        <f t="shared" si="167"/>
        <v>0.38691270718232046</v>
      </c>
      <c r="V499" s="119">
        <f t="shared" si="172"/>
        <v>197156</v>
      </c>
      <c r="W499" s="60">
        <f t="shared" si="168"/>
        <v>0.36308655616942909</v>
      </c>
      <c r="X499" s="112">
        <f t="shared" si="169"/>
        <v>0.47499926335174952</v>
      </c>
      <c r="Y499" s="119">
        <f t="shared" si="173"/>
        <v>196656</v>
      </c>
      <c r="Z499" s="60">
        <f t="shared" si="170"/>
        <v>0.36216574585635358</v>
      </c>
      <c r="AA499" s="112">
        <f t="shared" si="171"/>
        <v>0.47407845303867402</v>
      </c>
      <c r="AB499" s="67"/>
      <c r="AC499" s="67"/>
      <c r="AE499" s="90">
        <v>149100</v>
      </c>
      <c r="AF499" s="91">
        <f t="shared" si="174"/>
        <v>0.27458563535911601</v>
      </c>
      <c r="AG499" s="92">
        <f t="shared" si="175"/>
        <v>0.3864983425414365</v>
      </c>
    </row>
    <row r="500" spans="1:33" x14ac:dyDescent="0.25">
      <c r="A500" s="66">
        <v>498000</v>
      </c>
      <c r="B500" s="84" t="s">
        <v>69</v>
      </c>
      <c r="C500" s="57">
        <v>544000</v>
      </c>
      <c r="D500" s="58">
        <f t="shared" si="155"/>
        <v>258400</v>
      </c>
      <c r="E500" s="58">
        <f t="shared" si="156"/>
        <v>59840</v>
      </c>
      <c r="F500" s="58">
        <f t="shared" si="157"/>
        <v>622.6</v>
      </c>
      <c r="G500" s="58">
        <v>135</v>
      </c>
      <c r="H500" s="58">
        <v>281</v>
      </c>
      <c r="I500" s="58">
        <f t="shared" si="158"/>
        <v>60878.6</v>
      </c>
      <c r="J500" s="58">
        <f t="shared" si="159"/>
        <v>197521.4</v>
      </c>
      <c r="K500" s="58">
        <f t="shared" si="160"/>
        <v>197520</v>
      </c>
      <c r="L500" s="59">
        <f t="shared" si="161"/>
        <v>0.36308823529411766</v>
      </c>
      <c r="M500" s="60">
        <f t="shared" si="162"/>
        <v>0.47499742647058824</v>
      </c>
      <c r="O500" s="110">
        <v>149400</v>
      </c>
      <c r="P500" s="59">
        <f t="shared" si="163"/>
        <v>0.27463235294117649</v>
      </c>
      <c r="Q500" s="60">
        <f t="shared" si="164"/>
        <v>0.38654154411764707</v>
      </c>
      <c r="R500" s="112">
        <f t="shared" si="165"/>
        <v>0.38746066176470589</v>
      </c>
      <c r="S500" s="119">
        <f t="shared" si="176"/>
        <v>149600</v>
      </c>
      <c r="T500" s="60">
        <f t="shared" si="166"/>
        <v>0.27500000000000002</v>
      </c>
      <c r="U500" s="112">
        <f t="shared" si="167"/>
        <v>0.3869091911764706</v>
      </c>
      <c r="V500" s="119">
        <f t="shared" si="172"/>
        <v>197521</v>
      </c>
      <c r="W500" s="60">
        <f t="shared" si="168"/>
        <v>0.36309007352941175</v>
      </c>
      <c r="X500" s="112">
        <f t="shared" si="169"/>
        <v>0.47499926470588238</v>
      </c>
      <c r="Y500" s="119">
        <f t="shared" si="173"/>
        <v>197021</v>
      </c>
      <c r="Z500" s="60">
        <f t="shared" si="170"/>
        <v>0.36217095588235293</v>
      </c>
      <c r="AA500" s="112">
        <f t="shared" si="171"/>
        <v>0.47408014705882356</v>
      </c>
      <c r="AB500" s="67"/>
      <c r="AC500" s="67"/>
      <c r="AE500" s="90">
        <v>149400</v>
      </c>
      <c r="AF500" s="91">
        <f t="shared" si="174"/>
        <v>0.27463235294117649</v>
      </c>
      <c r="AG500" s="92">
        <f t="shared" si="175"/>
        <v>0.38654154411764707</v>
      </c>
    </row>
    <row r="501" spans="1:33" x14ac:dyDescent="0.25">
      <c r="A501" s="66">
        <v>499000</v>
      </c>
      <c r="B501" s="84" t="s">
        <v>69</v>
      </c>
      <c r="C501" s="57">
        <v>545000</v>
      </c>
      <c r="D501" s="58">
        <f t="shared" si="155"/>
        <v>258875</v>
      </c>
      <c r="E501" s="58">
        <f t="shared" si="156"/>
        <v>59950</v>
      </c>
      <c r="F501" s="58">
        <f t="shared" si="157"/>
        <v>622.6</v>
      </c>
      <c r="G501" s="58">
        <v>135</v>
      </c>
      <c r="H501" s="58">
        <v>281</v>
      </c>
      <c r="I501" s="58">
        <f t="shared" si="158"/>
        <v>60988.6</v>
      </c>
      <c r="J501" s="58">
        <f t="shared" si="159"/>
        <v>197886.4</v>
      </c>
      <c r="K501" s="58">
        <f t="shared" si="160"/>
        <v>197880</v>
      </c>
      <c r="L501" s="59">
        <f t="shared" si="161"/>
        <v>0.36308256880733947</v>
      </c>
      <c r="M501" s="60">
        <f t="shared" si="162"/>
        <v>0.47498825688073398</v>
      </c>
      <c r="O501" s="110">
        <v>149700</v>
      </c>
      <c r="P501" s="59">
        <f t="shared" si="163"/>
        <v>0.27467889908256882</v>
      </c>
      <c r="Q501" s="60">
        <f t="shared" si="164"/>
        <v>0.38658458715596333</v>
      </c>
      <c r="R501" s="112">
        <f t="shared" si="165"/>
        <v>0.38750201834862386</v>
      </c>
      <c r="S501" s="119">
        <f t="shared" si="176"/>
        <v>149875</v>
      </c>
      <c r="T501" s="60">
        <f t="shared" si="166"/>
        <v>0.27500000000000002</v>
      </c>
      <c r="U501" s="112">
        <f t="shared" si="167"/>
        <v>0.38690568807339448</v>
      </c>
      <c r="V501" s="119">
        <f t="shared" si="172"/>
        <v>197886</v>
      </c>
      <c r="W501" s="60">
        <f t="shared" si="168"/>
        <v>0.36309357798165137</v>
      </c>
      <c r="X501" s="112">
        <f t="shared" si="169"/>
        <v>0.47499926605504589</v>
      </c>
      <c r="Y501" s="119">
        <f t="shared" si="173"/>
        <v>197386</v>
      </c>
      <c r="Z501" s="60">
        <f t="shared" si="170"/>
        <v>0.36217614678899085</v>
      </c>
      <c r="AA501" s="112">
        <f t="shared" si="171"/>
        <v>0.47408183486238531</v>
      </c>
      <c r="AB501" s="67"/>
      <c r="AC501" s="67"/>
      <c r="AE501" s="90">
        <v>149700</v>
      </c>
      <c r="AF501" s="91">
        <f t="shared" si="174"/>
        <v>0.27467889908256882</v>
      </c>
      <c r="AG501" s="92">
        <f t="shared" si="175"/>
        <v>0.38658458715596333</v>
      </c>
    </row>
    <row r="502" spans="1:33" x14ac:dyDescent="0.25">
      <c r="A502" s="66">
        <v>500000</v>
      </c>
      <c r="B502" s="84" t="s">
        <v>69</v>
      </c>
      <c r="C502" s="57">
        <v>546000</v>
      </c>
      <c r="D502" s="58">
        <f t="shared" si="155"/>
        <v>259350</v>
      </c>
      <c r="E502" s="58">
        <f t="shared" si="156"/>
        <v>60060</v>
      </c>
      <c r="F502" s="58">
        <f t="shared" si="157"/>
        <v>622.6</v>
      </c>
      <c r="G502" s="58">
        <v>135</v>
      </c>
      <c r="H502" s="58">
        <v>281</v>
      </c>
      <c r="I502" s="58">
        <f t="shared" si="158"/>
        <v>61098.6</v>
      </c>
      <c r="J502" s="58">
        <f t="shared" si="159"/>
        <v>198251.4</v>
      </c>
      <c r="K502" s="58">
        <f t="shared" si="160"/>
        <v>198250</v>
      </c>
      <c r="L502" s="59">
        <f t="shared" si="161"/>
        <v>0.36309523809523808</v>
      </c>
      <c r="M502" s="60">
        <f t="shared" si="162"/>
        <v>0.47499743589743593</v>
      </c>
      <c r="O502" s="110">
        <v>150000</v>
      </c>
      <c r="P502" s="59">
        <f t="shared" si="163"/>
        <v>0.27472527472527475</v>
      </c>
      <c r="Q502" s="60">
        <f t="shared" si="164"/>
        <v>0.38662747252747254</v>
      </c>
      <c r="R502" s="112">
        <f t="shared" si="165"/>
        <v>0.38754322344322345</v>
      </c>
      <c r="S502" s="119">
        <f t="shared" si="176"/>
        <v>150150</v>
      </c>
      <c r="T502" s="60">
        <f t="shared" si="166"/>
        <v>0.27500000000000002</v>
      </c>
      <c r="U502" s="112">
        <f t="shared" si="167"/>
        <v>0.38690219780219781</v>
      </c>
      <c r="V502" s="119">
        <f t="shared" si="172"/>
        <v>198251</v>
      </c>
      <c r="W502" s="60">
        <f t="shared" si="168"/>
        <v>0.36309706959706961</v>
      </c>
      <c r="X502" s="112">
        <f t="shared" si="169"/>
        <v>0.4749992673992674</v>
      </c>
      <c r="Y502" s="119">
        <f t="shared" si="173"/>
        <v>197751</v>
      </c>
      <c r="Z502" s="60">
        <f t="shared" si="170"/>
        <v>0.3621813186813187</v>
      </c>
      <c r="AA502" s="112">
        <f t="shared" si="171"/>
        <v>0.47408351648351649</v>
      </c>
      <c r="AB502" s="67"/>
      <c r="AC502" s="67"/>
      <c r="AE502" s="90">
        <v>150000</v>
      </c>
      <c r="AF502" s="91">
        <f t="shared" si="174"/>
        <v>0.27472527472527475</v>
      </c>
      <c r="AG502" s="92">
        <f t="shared" si="175"/>
        <v>0.38662747252747254</v>
      </c>
    </row>
    <row r="503" spans="1:33" x14ac:dyDescent="0.25">
      <c r="A503" s="66">
        <v>501000</v>
      </c>
      <c r="B503" s="84" t="s">
        <v>69</v>
      </c>
      <c r="C503" s="57">
        <v>547000</v>
      </c>
      <c r="D503" s="58">
        <f t="shared" si="155"/>
        <v>259825</v>
      </c>
      <c r="E503" s="58">
        <f t="shared" si="156"/>
        <v>60170</v>
      </c>
      <c r="F503" s="58">
        <f t="shared" si="157"/>
        <v>622.6</v>
      </c>
      <c r="G503" s="58">
        <v>135</v>
      </c>
      <c r="H503" s="58">
        <v>281</v>
      </c>
      <c r="I503" s="58">
        <f t="shared" si="158"/>
        <v>61208.6</v>
      </c>
      <c r="J503" s="58">
        <f t="shared" si="159"/>
        <v>198616.4</v>
      </c>
      <c r="K503" s="58">
        <f t="shared" si="160"/>
        <v>198610</v>
      </c>
      <c r="L503" s="59">
        <f t="shared" si="161"/>
        <v>0.36308957952468007</v>
      </c>
      <c r="M503" s="60">
        <f t="shared" si="162"/>
        <v>0.47498829981718466</v>
      </c>
      <c r="O503" s="110">
        <v>150300</v>
      </c>
      <c r="P503" s="59">
        <f t="shared" si="163"/>
        <v>0.27477148080438757</v>
      </c>
      <c r="Q503" s="60">
        <f t="shared" si="164"/>
        <v>0.38667020109689215</v>
      </c>
      <c r="R503" s="112">
        <f t="shared" si="165"/>
        <v>0.38758427787934185</v>
      </c>
      <c r="S503" s="119">
        <f t="shared" si="176"/>
        <v>150425</v>
      </c>
      <c r="T503" s="60">
        <f t="shared" si="166"/>
        <v>0.27500000000000002</v>
      </c>
      <c r="U503" s="112">
        <f t="shared" si="167"/>
        <v>0.38689872029250461</v>
      </c>
      <c r="V503" s="119">
        <f t="shared" si="172"/>
        <v>198616</v>
      </c>
      <c r="W503" s="60">
        <f t="shared" si="168"/>
        <v>0.36310054844606948</v>
      </c>
      <c r="X503" s="112">
        <f t="shared" si="169"/>
        <v>0.47499926873857407</v>
      </c>
      <c r="Y503" s="119">
        <f t="shared" si="173"/>
        <v>198116</v>
      </c>
      <c r="Z503" s="60">
        <f t="shared" si="170"/>
        <v>0.36218647166361972</v>
      </c>
      <c r="AA503" s="112">
        <f t="shared" si="171"/>
        <v>0.47408519195612431</v>
      </c>
      <c r="AB503" s="67"/>
      <c r="AC503" s="67"/>
      <c r="AE503" s="90">
        <v>150300</v>
      </c>
      <c r="AF503" s="91">
        <f t="shared" si="174"/>
        <v>0.27477148080438757</v>
      </c>
      <c r="AG503" s="92">
        <f t="shared" si="175"/>
        <v>0.38667020109689215</v>
      </c>
    </row>
    <row r="504" spans="1:33" x14ac:dyDescent="0.25">
      <c r="A504" s="66">
        <v>502000</v>
      </c>
      <c r="B504" s="84" t="s">
        <v>69</v>
      </c>
      <c r="C504" s="57">
        <v>548000</v>
      </c>
      <c r="D504" s="58">
        <f t="shared" si="155"/>
        <v>260300</v>
      </c>
      <c r="E504" s="58">
        <f t="shared" si="156"/>
        <v>60280</v>
      </c>
      <c r="F504" s="58">
        <f t="shared" si="157"/>
        <v>622.6</v>
      </c>
      <c r="G504" s="58">
        <v>135</v>
      </c>
      <c r="H504" s="58">
        <v>281</v>
      </c>
      <c r="I504" s="58">
        <f t="shared" si="158"/>
        <v>61318.6</v>
      </c>
      <c r="J504" s="58">
        <f t="shared" si="159"/>
        <v>198981.4</v>
      </c>
      <c r="K504" s="58">
        <f t="shared" si="160"/>
        <v>198980</v>
      </c>
      <c r="L504" s="59">
        <f t="shared" si="161"/>
        <v>0.36310218978102188</v>
      </c>
      <c r="M504" s="60">
        <f t="shared" si="162"/>
        <v>0.47499744525547444</v>
      </c>
      <c r="O504" s="110">
        <v>150600</v>
      </c>
      <c r="P504" s="59">
        <f t="shared" si="163"/>
        <v>0.27481751824817519</v>
      </c>
      <c r="Q504" s="60">
        <f t="shared" si="164"/>
        <v>0.38671277372262775</v>
      </c>
      <c r="R504" s="112">
        <f t="shared" si="165"/>
        <v>0.38762518248175182</v>
      </c>
      <c r="S504" s="119">
        <f t="shared" si="176"/>
        <v>150700</v>
      </c>
      <c r="T504" s="60">
        <f t="shared" si="166"/>
        <v>0.27500000000000002</v>
      </c>
      <c r="U504" s="112">
        <f t="shared" si="167"/>
        <v>0.38689525547445258</v>
      </c>
      <c r="V504" s="119">
        <f t="shared" si="172"/>
        <v>198981</v>
      </c>
      <c r="W504" s="60">
        <f t="shared" si="168"/>
        <v>0.36310401459854014</v>
      </c>
      <c r="X504" s="112">
        <f t="shared" si="169"/>
        <v>0.4749992700729927</v>
      </c>
      <c r="Y504" s="119">
        <f t="shared" si="173"/>
        <v>198481</v>
      </c>
      <c r="Z504" s="60">
        <f t="shared" si="170"/>
        <v>0.36219160583941606</v>
      </c>
      <c r="AA504" s="112">
        <f t="shared" si="171"/>
        <v>0.47408686131386862</v>
      </c>
      <c r="AB504" s="67"/>
      <c r="AC504" s="67"/>
      <c r="AE504" s="90">
        <v>150600</v>
      </c>
      <c r="AF504" s="91">
        <f t="shared" si="174"/>
        <v>0.27481751824817519</v>
      </c>
      <c r="AG504" s="92">
        <f t="shared" si="175"/>
        <v>0.38671277372262775</v>
      </c>
    </row>
    <row r="505" spans="1:33" x14ac:dyDescent="0.25">
      <c r="A505" s="66">
        <v>503000</v>
      </c>
      <c r="B505" s="84" t="s">
        <v>69</v>
      </c>
      <c r="C505" s="57">
        <v>549000</v>
      </c>
      <c r="D505" s="58">
        <f t="shared" si="155"/>
        <v>260775</v>
      </c>
      <c r="E505" s="58">
        <f t="shared" si="156"/>
        <v>60390</v>
      </c>
      <c r="F505" s="58">
        <f t="shared" si="157"/>
        <v>622.6</v>
      </c>
      <c r="G505" s="58">
        <v>135</v>
      </c>
      <c r="H505" s="58">
        <v>281</v>
      </c>
      <c r="I505" s="58">
        <f t="shared" si="158"/>
        <v>61428.6</v>
      </c>
      <c r="J505" s="58">
        <f t="shared" si="159"/>
        <v>199346.4</v>
      </c>
      <c r="K505" s="58">
        <f t="shared" si="160"/>
        <v>199340</v>
      </c>
      <c r="L505" s="59">
        <f t="shared" si="161"/>
        <v>0.36309653916211293</v>
      </c>
      <c r="M505" s="60">
        <f t="shared" si="162"/>
        <v>0.47498834244080146</v>
      </c>
      <c r="O505" s="110">
        <v>150900</v>
      </c>
      <c r="P505" s="59">
        <f t="shared" si="163"/>
        <v>0.27486338797814208</v>
      </c>
      <c r="Q505" s="60">
        <f t="shared" si="164"/>
        <v>0.38675519125683061</v>
      </c>
      <c r="R505" s="112">
        <f t="shared" si="165"/>
        <v>0.38766593806921679</v>
      </c>
      <c r="S505" s="119">
        <f t="shared" si="176"/>
        <v>150975</v>
      </c>
      <c r="T505" s="60">
        <f t="shared" si="166"/>
        <v>0.27500000000000002</v>
      </c>
      <c r="U505" s="112">
        <f t="shared" si="167"/>
        <v>0.38689180327868855</v>
      </c>
      <c r="V505" s="119">
        <f t="shared" si="172"/>
        <v>199346</v>
      </c>
      <c r="W505" s="60">
        <f t="shared" si="168"/>
        <v>0.36310746812386158</v>
      </c>
      <c r="X505" s="112">
        <f t="shared" si="169"/>
        <v>0.47499927140255011</v>
      </c>
      <c r="Y505" s="119">
        <f t="shared" si="173"/>
        <v>198846</v>
      </c>
      <c r="Z505" s="60">
        <f t="shared" si="170"/>
        <v>0.3621967213114754</v>
      </c>
      <c r="AA505" s="112">
        <f t="shared" si="171"/>
        <v>0.47408852459016393</v>
      </c>
      <c r="AB505" s="67"/>
      <c r="AC505" s="67"/>
      <c r="AE505" s="90">
        <v>150900</v>
      </c>
      <c r="AF505" s="91">
        <f t="shared" si="174"/>
        <v>0.27486338797814208</v>
      </c>
      <c r="AG505" s="92">
        <f t="shared" si="175"/>
        <v>0.38675519125683061</v>
      </c>
    </row>
    <row r="506" spans="1:33" x14ac:dyDescent="0.25">
      <c r="A506" s="66">
        <v>504000</v>
      </c>
      <c r="B506" s="84" t="s">
        <v>69</v>
      </c>
      <c r="C506" s="57">
        <v>550000</v>
      </c>
      <c r="D506" s="58">
        <f t="shared" si="155"/>
        <v>261250</v>
      </c>
      <c r="E506" s="58">
        <f t="shared" si="156"/>
        <v>60500</v>
      </c>
      <c r="F506" s="58">
        <f t="shared" si="157"/>
        <v>622.6</v>
      </c>
      <c r="G506" s="58">
        <v>135</v>
      </c>
      <c r="H506" s="58">
        <v>281</v>
      </c>
      <c r="I506" s="58">
        <f t="shared" si="158"/>
        <v>61538.6</v>
      </c>
      <c r="J506" s="58">
        <f t="shared" si="159"/>
        <v>199711.4</v>
      </c>
      <c r="K506" s="58">
        <f t="shared" si="160"/>
        <v>199710</v>
      </c>
      <c r="L506" s="59">
        <f t="shared" si="161"/>
        <v>0.36310909090909088</v>
      </c>
      <c r="M506" s="60">
        <f t="shared" si="162"/>
        <v>0.47499745454545456</v>
      </c>
      <c r="O506" s="110">
        <v>151200</v>
      </c>
      <c r="P506" s="59">
        <f t="shared" si="163"/>
        <v>0.27490909090909094</v>
      </c>
      <c r="Q506" s="60">
        <f t="shared" si="164"/>
        <v>0.38679745454545456</v>
      </c>
      <c r="R506" s="112">
        <f t="shared" si="165"/>
        <v>0.38770654545454547</v>
      </c>
      <c r="S506" s="119">
        <f t="shared" si="176"/>
        <v>151250</v>
      </c>
      <c r="T506" s="60">
        <f t="shared" si="166"/>
        <v>0.27500000000000002</v>
      </c>
      <c r="U506" s="112">
        <f t="shared" si="167"/>
        <v>0.38688836363636364</v>
      </c>
      <c r="V506" s="119">
        <f t="shared" si="172"/>
        <v>199711</v>
      </c>
      <c r="W506" s="60">
        <f t="shared" si="168"/>
        <v>0.3631109090909091</v>
      </c>
      <c r="X506" s="112">
        <f t="shared" si="169"/>
        <v>0.47499927272727271</v>
      </c>
      <c r="Y506" s="119">
        <f t="shared" si="173"/>
        <v>199211</v>
      </c>
      <c r="Z506" s="60">
        <f t="shared" si="170"/>
        <v>0.36220181818181818</v>
      </c>
      <c r="AA506" s="112">
        <f t="shared" si="171"/>
        <v>0.47409018181818186</v>
      </c>
      <c r="AB506" s="67"/>
      <c r="AC506" s="67"/>
      <c r="AE506" s="90">
        <v>151200</v>
      </c>
      <c r="AF506" s="91">
        <f t="shared" si="174"/>
        <v>0.27490909090909094</v>
      </c>
      <c r="AG506" s="92">
        <f t="shared" si="175"/>
        <v>0.38679745454545456</v>
      </c>
    </row>
    <row r="507" spans="1:33" x14ac:dyDescent="0.25">
      <c r="A507" s="66">
        <v>505000</v>
      </c>
      <c r="B507" s="84" t="s">
        <v>69</v>
      </c>
      <c r="C507" s="57">
        <v>551000</v>
      </c>
      <c r="D507" s="58">
        <f t="shared" si="155"/>
        <v>261725</v>
      </c>
      <c r="E507" s="58">
        <f t="shared" si="156"/>
        <v>60610</v>
      </c>
      <c r="F507" s="58">
        <f t="shared" si="157"/>
        <v>622.6</v>
      </c>
      <c r="G507" s="58">
        <v>135</v>
      </c>
      <c r="H507" s="58">
        <v>281</v>
      </c>
      <c r="I507" s="58">
        <f t="shared" si="158"/>
        <v>61648.6</v>
      </c>
      <c r="J507" s="58">
        <f t="shared" si="159"/>
        <v>200076.4</v>
      </c>
      <c r="K507" s="58">
        <f t="shared" si="160"/>
        <v>200070</v>
      </c>
      <c r="L507" s="59">
        <f t="shared" si="161"/>
        <v>0.36310344827586205</v>
      </c>
      <c r="M507" s="60">
        <f t="shared" si="162"/>
        <v>0.47498838475499094</v>
      </c>
      <c r="O507" s="110">
        <v>151500</v>
      </c>
      <c r="P507" s="59">
        <f t="shared" si="163"/>
        <v>0.27495462794918329</v>
      </c>
      <c r="Q507" s="60">
        <f t="shared" si="164"/>
        <v>0.38683956442831219</v>
      </c>
      <c r="R507" s="112">
        <f t="shared" si="165"/>
        <v>0.38774700544464613</v>
      </c>
      <c r="S507" s="119">
        <f t="shared" si="176"/>
        <v>151525</v>
      </c>
      <c r="T507" s="60">
        <f t="shared" si="166"/>
        <v>0.27500000000000002</v>
      </c>
      <c r="U507" s="112">
        <f t="shared" si="167"/>
        <v>0.38688493647912886</v>
      </c>
      <c r="V507" s="119">
        <f t="shared" si="172"/>
        <v>200076</v>
      </c>
      <c r="W507" s="60">
        <f t="shared" si="168"/>
        <v>0.36311433756805805</v>
      </c>
      <c r="X507" s="112">
        <f t="shared" si="169"/>
        <v>0.47499927404718695</v>
      </c>
      <c r="Y507" s="119">
        <f t="shared" si="173"/>
        <v>199576</v>
      </c>
      <c r="Z507" s="60">
        <f t="shared" si="170"/>
        <v>0.36220689655172411</v>
      </c>
      <c r="AA507" s="112">
        <f t="shared" si="171"/>
        <v>0.474091833030853</v>
      </c>
      <c r="AB507" s="67"/>
      <c r="AC507" s="67"/>
      <c r="AE507" s="90">
        <v>151500</v>
      </c>
      <c r="AF507" s="91">
        <f t="shared" si="174"/>
        <v>0.27495462794918329</v>
      </c>
      <c r="AG507" s="92">
        <f t="shared" si="175"/>
        <v>0.38683956442831219</v>
      </c>
    </row>
    <row r="508" spans="1:33" x14ac:dyDescent="0.25">
      <c r="A508" s="66">
        <v>506000</v>
      </c>
      <c r="B508" s="84" t="s">
        <v>69</v>
      </c>
      <c r="C508" s="57">
        <v>552000</v>
      </c>
      <c r="D508" s="58">
        <f t="shared" si="155"/>
        <v>262200</v>
      </c>
      <c r="E508" s="58">
        <f t="shared" si="156"/>
        <v>60720</v>
      </c>
      <c r="F508" s="58">
        <f t="shared" si="157"/>
        <v>622.6</v>
      </c>
      <c r="G508" s="58">
        <v>135</v>
      </c>
      <c r="H508" s="58">
        <v>281</v>
      </c>
      <c r="I508" s="58">
        <f t="shared" si="158"/>
        <v>61758.6</v>
      </c>
      <c r="J508" s="58">
        <f t="shared" si="159"/>
        <v>200441.4</v>
      </c>
      <c r="K508" s="58">
        <f t="shared" si="160"/>
        <v>200440</v>
      </c>
      <c r="L508" s="59">
        <f t="shared" si="161"/>
        <v>0.36311594202898551</v>
      </c>
      <c r="M508" s="60">
        <f t="shared" si="162"/>
        <v>0.47499746376811591</v>
      </c>
      <c r="O508" s="110">
        <v>151800</v>
      </c>
      <c r="P508" s="59">
        <f t="shared" si="163"/>
        <v>0.27500000000000002</v>
      </c>
      <c r="Q508" s="60">
        <f t="shared" si="164"/>
        <v>0.38688152173913043</v>
      </c>
      <c r="R508" s="112">
        <f t="shared" si="165"/>
        <v>0.38778731884057971</v>
      </c>
      <c r="S508" s="119">
        <f t="shared" si="176"/>
        <v>151800</v>
      </c>
      <c r="T508" s="60">
        <f t="shared" si="166"/>
        <v>0.27500000000000002</v>
      </c>
      <c r="U508" s="112">
        <f t="shared" si="167"/>
        <v>0.38688152173913043</v>
      </c>
      <c r="V508" s="119">
        <f t="shared" si="172"/>
        <v>200441</v>
      </c>
      <c r="W508" s="60">
        <f t="shared" si="168"/>
        <v>0.36311775362318843</v>
      </c>
      <c r="X508" s="112">
        <f t="shared" si="169"/>
        <v>0.47499927536231878</v>
      </c>
      <c r="Y508" s="119">
        <f t="shared" si="173"/>
        <v>199941</v>
      </c>
      <c r="Z508" s="60">
        <f t="shared" si="170"/>
        <v>0.36221195652173915</v>
      </c>
      <c r="AA508" s="112">
        <f t="shared" si="171"/>
        <v>0.47409347826086956</v>
      </c>
      <c r="AB508" s="67"/>
      <c r="AC508" s="67"/>
      <c r="AE508" s="90">
        <v>151800</v>
      </c>
      <c r="AF508" s="91">
        <f t="shared" si="174"/>
        <v>0.27500000000000002</v>
      </c>
      <c r="AG508" s="92">
        <f t="shared" si="175"/>
        <v>0.38688152173913043</v>
      </c>
    </row>
    <row r="509" spans="1:33" x14ac:dyDescent="0.25">
      <c r="A509" s="66">
        <v>507000</v>
      </c>
      <c r="B509" s="84" t="s">
        <v>69</v>
      </c>
      <c r="C509" s="57">
        <v>554000</v>
      </c>
      <c r="D509" s="58">
        <f t="shared" si="155"/>
        <v>263150</v>
      </c>
      <c r="E509" s="58">
        <f t="shared" si="156"/>
        <v>60940</v>
      </c>
      <c r="F509" s="58">
        <f t="shared" si="157"/>
        <v>622.6</v>
      </c>
      <c r="G509" s="58">
        <v>135</v>
      </c>
      <c r="H509" s="58">
        <v>281</v>
      </c>
      <c r="I509" s="58">
        <f t="shared" si="158"/>
        <v>61978.6</v>
      </c>
      <c r="J509" s="58">
        <f t="shared" si="159"/>
        <v>201171.4</v>
      </c>
      <c r="K509" s="58">
        <f t="shared" si="160"/>
        <v>201170</v>
      </c>
      <c r="L509" s="59">
        <f t="shared" si="161"/>
        <v>0.36312274368231046</v>
      </c>
      <c r="M509" s="60">
        <f t="shared" si="162"/>
        <v>0.4749974729241877</v>
      </c>
      <c r="O509" s="110">
        <v>152100</v>
      </c>
      <c r="P509" s="59">
        <f t="shared" si="163"/>
        <v>0.27454873646209388</v>
      </c>
      <c r="Q509" s="60">
        <f t="shared" si="164"/>
        <v>0.38642346570397113</v>
      </c>
      <c r="R509" s="112">
        <f t="shared" si="165"/>
        <v>0.38732599277978341</v>
      </c>
      <c r="S509" s="119">
        <f t="shared" si="176"/>
        <v>152350</v>
      </c>
      <c r="T509" s="60">
        <f t="shared" si="166"/>
        <v>0.27500000000000002</v>
      </c>
      <c r="U509" s="112">
        <f t="shared" si="167"/>
        <v>0.38687472924187727</v>
      </c>
      <c r="V509" s="119">
        <f t="shared" si="172"/>
        <v>201171</v>
      </c>
      <c r="W509" s="60">
        <f t="shared" si="168"/>
        <v>0.3631245487364621</v>
      </c>
      <c r="X509" s="112">
        <f t="shared" si="169"/>
        <v>0.4749992779783393</v>
      </c>
      <c r="Y509" s="119">
        <f t="shared" si="173"/>
        <v>200671</v>
      </c>
      <c r="Z509" s="60">
        <f t="shared" si="170"/>
        <v>0.36222202166064982</v>
      </c>
      <c r="AA509" s="112">
        <f t="shared" si="171"/>
        <v>0.47409675090252701</v>
      </c>
      <c r="AB509" s="67"/>
      <c r="AC509" s="67"/>
      <c r="AE509" s="90">
        <v>152100</v>
      </c>
      <c r="AF509" s="91">
        <f t="shared" si="174"/>
        <v>0.27454873646209388</v>
      </c>
      <c r="AG509" s="92">
        <f t="shared" si="175"/>
        <v>0.38642346570397113</v>
      </c>
    </row>
    <row r="510" spans="1:33" x14ac:dyDescent="0.25">
      <c r="A510" s="66">
        <v>508000</v>
      </c>
      <c r="B510" s="84" t="s">
        <v>69</v>
      </c>
      <c r="C510" s="57">
        <v>555000</v>
      </c>
      <c r="D510" s="58">
        <f t="shared" si="155"/>
        <v>263625</v>
      </c>
      <c r="E510" s="58">
        <f t="shared" si="156"/>
        <v>61050</v>
      </c>
      <c r="F510" s="58">
        <f t="shared" si="157"/>
        <v>622.6</v>
      </c>
      <c r="G510" s="58">
        <v>135</v>
      </c>
      <c r="H510" s="58">
        <v>281</v>
      </c>
      <c r="I510" s="58">
        <f t="shared" si="158"/>
        <v>62088.6</v>
      </c>
      <c r="J510" s="58">
        <f t="shared" si="159"/>
        <v>201536.4</v>
      </c>
      <c r="K510" s="58">
        <f t="shared" si="160"/>
        <v>201530</v>
      </c>
      <c r="L510" s="59">
        <f t="shared" si="161"/>
        <v>0.36311711711711714</v>
      </c>
      <c r="M510" s="60">
        <f t="shared" si="162"/>
        <v>0.47498846846846843</v>
      </c>
      <c r="O510" s="110">
        <v>152400</v>
      </c>
      <c r="P510" s="59">
        <f t="shared" si="163"/>
        <v>0.27459459459459462</v>
      </c>
      <c r="Q510" s="60">
        <f t="shared" si="164"/>
        <v>0.38646594594594597</v>
      </c>
      <c r="R510" s="112">
        <f t="shared" si="165"/>
        <v>0.38736684684684686</v>
      </c>
      <c r="S510" s="119">
        <f t="shared" si="176"/>
        <v>152625</v>
      </c>
      <c r="T510" s="60">
        <f t="shared" si="166"/>
        <v>0.27500000000000002</v>
      </c>
      <c r="U510" s="112">
        <f t="shared" si="167"/>
        <v>0.38687135135135137</v>
      </c>
      <c r="V510" s="119">
        <f t="shared" si="172"/>
        <v>201536</v>
      </c>
      <c r="W510" s="60">
        <f t="shared" si="168"/>
        <v>0.36312792792792792</v>
      </c>
      <c r="X510" s="112">
        <f t="shared" si="169"/>
        <v>0.47499927927927926</v>
      </c>
      <c r="Y510" s="119">
        <f t="shared" si="173"/>
        <v>201036</v>
      </c>
      <c r="Z510" s="60">
        <f t="shared" si="170"/>
        <v>0.36222702702702703</v>
      </c>
      <c r="AA510" s="112">
        <f t="shared" si="171"/>
        <v>0.47409837837837832</v>
      </c>
      <c r="AB510" s="67"/>
      <c r="AC510" s="67"/>
      <c r="AE510" s="90">
        <v>152400</v>
      </c>
      <c r="AF510" s="91">
        <f t="shared" si="174"/>
        <v>0.27459459459459462</v>
      </c>
      <c r="AG510" s="92">
        <f t="shared" si="175"/>
        <v>0.38646594594594597</v>
      </c>
    </row>
    <row r="511" spans="1:33" x14ac:dyDescent="0.25">
      <c r="A511" s="66">
        <v>509000</v>
      </c>
      <c r="B511" s="84" t="s">
        <v>69</v>
      </c>
      <c r="C511" s="57">
        <v>556000</v>
      </c>
      <c r="D511" s="58">
        <f t="shared" si="155"/>
        <v>264100</v>
      </c>
      <c r="E511" s="58">
        <f t="shared" si="156"/>
        <v>61160</v>
      </c>
      <c r="F511" s="58">
        <f t="shared" si="157"/>
        <v>622.6</v>
      </c>
      <c r="G511" s="58">
        <v>135</v>
      </c>
      <c r="H511" s="58">
        <v>281</v>
      </c>
      <c r="I511" s="58">
        <f t="shared" si="158"/>
        <v>62198.6</v>
      </c>
      <c r="J511" s="58">
        <f t="shared" si="159"/>
        <v>201901.4</v>
      </c>
      <c r="K511" s="58">
        <f t="shared" si="160"/>
        <v>201900</v>
      </c>
      <c r="L511" s="59">
        <f t="shared" si="161"/>
        <v>0.36312949640287767</v>
      </c>
      <c r="M511" s="60">
        <f t="shared" si="162"/>
        <v>0.47499748201438846</v>
      </c>
      <c r="O511" s="110">
        <v>152700</v>
      </c>
      <c r="P511" s="59">
        <f t="shared" si="163"/>
        <v>0.27464028776978416</v>
      </c>
      <c r="Q511" s="60">
        <f t="shared" si="164"/>
        <v>0.38650827338129495</v>
      </c>
      <c r="R511" s="112">
        <f t="shared" si="165"/>
        <v>0.38740755395683452</v>
      </c>
      <c r="S511" s="119">
        <f t="shared" si="176"/>
        <v>152900</v>
      </c>
      <c r="T511" s="60">
        <f t="shared" si="166"/>
        <v>0.27500000000000002</v>
      </c>
      <c r="U511" s="112">
        <f t="shared" si="167"/>
        <v>0.38686798561151081</v>
      </c>
      <c r="V511" s="119">
        <f t="shared" si="172"/>
        <v>201901</v>
      </c>
      <c r="W511" s="60">
        <f t="shared" si="168"/>
        <v>0.36313129496402879</v>
      </c>
      <c r="X511" s="112">
        <f t="shared" si="169"/>
        <v>0.47499928057553953</v>
      </c>
      <c r="Y511" s="119">
        <f t="shared" si="173"/>
        <v>201401</v>
      </c>
      <c r="Z511" s="60">
        <f t="shared" si="170"/>
        <v>0.36223201438848923</v>
      </c>
      <c r="AA511" s="112">
        <f t="shared" si="171"/>
        <v>0.47409999999999997</v>
      </c>
      <c r="AB511" s="67"/>
      <c r="AC511" s="67"/>
      <c r="AE511" s="90">
        <v>152700</v>
      </c>
      <c r="AF511" s="91">
        <f t="shared" si="174"/>
        <v>0.27464028776978416</v>
      </c>
      <c r="AG511" s="92">
        <f t="shared" si="175"/>
        <v>0.38650827338129495</v>
      </c>
    </row>
    <row r="512" spans="1:33" x14ac:dyDescent="0.25">
      <c r="A512" s="66">
        <v>510000</v>
      </c>
      <c r="B512" s="84" t="s">
        <v>69</v>
      </c>
      <c r="C512" s="57">
        <v>557000</v>
      </c>
      <c r="D512" s="58">
        <f t="shared" si="155"/>
        <v>264575</v>
      </c>
      <c r="E512" s="58">
        <f t="shared" si="156"/>
        <v>61270</v>
      </c>
      <c r="F512" s="58">
        <f t="shared" si="157"/>
        <v>622.6</v>
      </c>
      <c r="G512" s="58">
        <v>135</v>
      </c>
      <c r="H512" s="58">
        <v>281</v>
      </c>
      <c r="I512" s="58">
        <f t="shared" si="158"/>
        <v>62308.6</v>
      </c>
      <c r="J512" s="58">
        <f t="shared" si="159"/>
        <v>202266.4</v>
      </c>
      <c r="K512" s="58">
        <f t="shared" si="160"/>
        <v>202260</v>
      </c>
      <c r="L512" s="59">
        <f t="shared" si="161"/>
        <v>0.36312387791741474</v>
      </c>
      <c r="M512" s="60">
        <f t="shared" si="162"/>
        <v>0.47498850987432673</v>
      </c>
      <c r="O512" s="110">
        <v>153000</v>
      </c>
      <c r="P512" s="59">
        <f t="shared" si="163"/>
        <v>0.27468581687612209</v>
      </c>
      <c r="Q512" s="60">
        <f t="shared" si="164"/>
        <v>0.38655044883303413</v>
      </c>
      <c r="R512" s="112">
        <f t="shared" si="165"/>
        <v>0.38744811490125675</v>
      </c>
      <c r="S512" s="119">
        <f t="shared" si="176"/>
        <v>153175</v>
      </c>
      <c r="T512" s="60">
        <f t="shared" si="166"/>
        <v>0.27500000000000002</v>
      </c>
      <c r="U512" s="112">
        <f t="shared" si="167"/>
        <v>0.38686463195691206</v>
      </c>
      <c r="V512" s="119">
        <f t="shared" si="172"/>
        <v>202266</v>
      </c>
      <c r="W512" s="60">
        <f t="shared" si="168"/>
        <v>0.36313464991023342</v>
      </c>
      <c r="X512" s="112">
        <f t="shared" si="169"/>
        <v>0.47499928186714541</v>
      </c>
      <c r="Y512" s="119">
        <f t="shared" si="173"/>
        <v>201766</v>
      </c>
      <c r="Z512" s="60">
        <f t="shared" si="170"/>
        <v>0.36223698384201075</v>
      </c>
      <c r="AA512" s="112">
        <f t="shared" si="171"/>
        <v>0.47410161579892274</v>
      </c>
      <c r="AB512" s="67"/>
      <c r="AC512" s="67"/>
      <c r="AE512" s="90">
        <v>153000</v>
      </c>
      <c r="AF512" s="91">
        <f t="shared" si="174"/>
        <v>0.27468581687612209</v>
      </c>
      <c r="AG512" s="92">
        <f t="shared" si="175"/>
        <v>0.38655044883303413</v>
      </c>
    </row>
    <row r="513" spans="1:33" x14ac:dyDescent="0.25">
      <c r="A513" s="66">
        <v>511000</v>
      </c>
      <c r="B513" s="84" t="s">
        <v>69</v>
      </c>
      <c r="C513" s="57">
        <v>558000</v>
      </c>
      <c r="D513" s="58">
        <f t="shared" si="155"/>
        <v>265050</v>
      </c>
      <c r="E513" s="58">
        <f t="shared" si="156"/>
        <v>61380</v>
      </c>
      <c r="F513" s="58">
        <f t="shared" si="157"/>
        <v>622.6</v>
      </c>
      <c r="G513" s="58">
        <v>135</v>
      </c>
      <c r="H513" s="58">
        <v>281</v>
      </c>
      <c r="I513" s="58">
        <f t="shared" si="158"/>
        <v>62418.6</v>
      </c>
      <c r="J513" s="58">
        <f t="shared" si="159"/>
        <v>202631.4</v>
      </c>
      <c r="K513" s="58">
        <f t="shared" si="160"/>
        <v>202630</v>
      </c>
      <c r="L513" s="59">
        <f t="shared" si="161"/>
        <v>0.36313620071684588</v>
      </c>
      <c r="M513" s="60">
        <f t="shared" si="162"/>
        <v>0.47499749103942646</v>
      </c>
      <c r="O513" s="110">
        <v>153300</v>
      </c>
      <c r="P513" s="59">
        <f t="shared" si="163"/>
        <v>0.27473118279569891</v>
      </c>
      <c r="Q513" s="60">
        <f t="shared" si="164"/>
        <v>0.3865924731182796</v>
      </c>
      <c r="R513" s="112">
        <f t="shared" si="165"/>
        <v>0.38748853046594983</v>
      </c>
      <c r="S513" s="119">
        <f t="shared" si="176"/>
        <v>153450</v>
      </c>
      <c r="T513" s="60">
        <f t="shared" si="166"/>
        <v>0.27500000000000002</v>
      </c>
      <c r="U513" s="112">
        <f t="shared" si="167"/>
        <v>0.38686129032258065</v>
      </c>
      <c r="V513" s="119">
        <f t="shared" si="172"/>
        <v>202631</v>
      </c>
      <c r="W513" s="60">
        <f t="shared" si="168"/>
        <v>0.36313799283154125</v>
      </c>
      <c r="X513" s="112">
        <f t="shared" si="169"/>
        <v>0.47499928315412182</v>
      </c>
      <c r="Y513" s="119">
        <f t="shared" si="173"/>
        <v>202131</v>
      </c>
      <c r="Z513" s="60">
        <f t="shared" si="170"/>
        <v>0.36224193548387096</v>
      </c>
      <c r="AA513" s="112">
        <f t="shared" si="171"/>
        <v>0.47410322580645159</v>
      </c>
      <c r="AB513" s="67"/>
      <c r="AC513" s="67"/>
      <c r="AE513" s="90">
        <v>153300</v>
      </c>
      <c r="AF513" s="91">
        <f t="shared" si="174"/>
        <v>0.27473118279569891</v>
      </c>
      <c r="AG513" s="92">
        <f t="shared" si="175"/>
        <v>0.3865924731182796</v>
      </c>
    </row>
    <row r="514" spans="1:33" x14ac:dyDescent="0.25">
      <c r="A514" s="66">
        <v>512000</v>
      </c>
      <c r="B514" s="84" t="s">
        <v>69</v>
      </c>
      <c r="C514" s="57">
        <v>559000</v>
      </c>
      <c r="D514" s="58">
        <f t="shared" si="155"/>
        <v>265525</v>
      </c>
      <c r="E514" s="58">
        <f t="shared" si="156"/>
        <v>61490</v>
      </c>
      <c r="F514" s="58">
        <f t="shared" si="157"/>
        <v>622.6</v>
      </c>
      <c r="G514" s="58">
        <v>135</v>
      </c>
      <c r="H514" s="58">
        <v>281</v>
      </c>
      <c r="I514" s="58">
        <f t="shared" si="158"/>
        <v>62528.6</v>
      </c>
      <c r="J514" s="58">
        <f t="shared" si="159"/>
        <v>202996.4</v>
      </c>
      <c r="K514" s="58">
        <f t="shared" si="160"/>
        <v>202990</v>
      </c>
      <c r="L514" s="59">
        <f t="shared" si="161"/>
        <v>0.36313059033989264</v>
      </c>
      <c r="M514" s="60">
        <f t="shared" si="162"/>
        <v>0.4749885509838998</v>
      </c>
      <c r="O514" s="110">
        <v>153600</v>
      </c>
      <c r="P514" s="59">
        <f t="shared" si="163"/>
        <v>0.27477638640429336</v>
      </c>
      <c r="Q514" s="60">
        <f t="shared" si="164"/>
        <v>0.38663434704830052</v>
      </c>
      <c r="R514" s="112">
        <f t="shared" si="165"/>
        <v>0.387528801431127</v>
      </c>
      <c r="S514" s="119">
        <f t="shared" si="176"/>
        <v>153725</v>
      </c>
      <c r="T514" s="60">
        <f t="shared" si="166"/>
        <v>0.27500000000000002</v>
      </c>
      <c r="U514" s="112">
        <f t="shared" si="167"/>
        <v>0.38685796064400718</v>
      </c>
      <c r="V514" s="119">
        <f t="shared" si="172"/>
        <v>202996</v>
      </c>
      <c r="W514" s="60">
        <f t="shared" si="168"/>
        <v>0.36314132379248659</v>
      </c>
      <c r="X514" s="112">
        <f t="shared" si="169"/>
        <v>0.4749992844364937</v>
      </c>
      <c r="Y514" s="119">
        <f t="shared" si="173"/>
        <v>202496</v>
      </c>
      <c r="Z514" s="60">
        <f t="shared" si="170"/>
        <v>0.36224686940966011</v>
      </c>
      <c r="AA514" s="112">
        <f t="shared" si="171"/>
        <v>0.47410483005366721</v>
      </c>
      <c r="AB514" s="67"/>
      <c r="AC514" s="67"/>
      <c r="AE514" s="90">
        <v>153600</v>
      </c>
      <c r="AF514" s="91">
        <f t="shared" si="174"/>
        <v>0.27477638640429336</v>
      </c>
      <c r="AG514" s="92">
        <f t="shared" si="175"/>
        <v>0.38663434704830052</v>
      </c>
    </row>
    <row r="515" spans="1:33" x14ac:dyDescent="0.25">
      <c r="A515" s="66">
        <v>513000</v>
      </c>
      <c r="B515" s="84" t="s">
        <v>69</v>
      </c>
      <c r="C515" s="57">
        <v>560000</v>
      </c>
      <c r="D515" s="58">
        <f t="shared" si="155"/>
        <v>266000</v>
      </c>
      <c r="E515" s="58">
        <f t="shared" si="156"/>
        <v>61600</v>
      </c>
      <c r="F515" s="58">
        <f t="shared" si="157"/>
        <v>622.6</v>
      </c>
      <c r="G515" s="58">
        <v>135</v>
      </c>
      <c r="H515" s="58">
        <v>281</v>
      </c>
      <c r="I515" s="58">
        <f t="shared" si="158"/>
        <v>62638.6</v>
      </c>
      <c r="J515" s="58">
        <f t="shared" si="159"/>
        <v>203361.4</v>
      </c>
      <c r="K515" s="58">
        <f t="shared" si="160"/>
        <v>203360</v>
      </c>
      <c r="L515" s="59">
        <f t="shared" si="161"/>
        <v>0.36314285714285716</v>
      </c>
      <c r="M515" s="60">
        <f t="shared" si="162"/>
        <v>0.47499749999999996</v>
      </c>
      <c r="O515" s="110">
        <v>153900</v>
      </c>
      <c r="P515" s="59">
        <f t="shared" si="163"/>
        <v>0.27482142857142855</v>
      </c>
      <c r="Q515" s="60">
        <f t="shared" si="164"/>
        <v>0.38667607142857147</v>
      </c>
      <c r="R515" s="112">
        <f t="shared" si="165"/>
        <v>0.38756892857142861</v>
      </c>
      <c r="S515" s="119">
        <f t="shared" si="176"/>
        <v>154000</v>
      </c>
      <c r="T515" s="60">
        <f t="shared" si="166"/>
        <v>0.27500000000000002</v>
      </c>
      <c r="U515" s="112">
        <f t="shared" si="167"/>
        <v>0.38685464285714288</v>
      </c>
      <c r="V515" s="119">
        <f t="shared" si="172"/>
        <v>203361</v>
      </c>
      <c r="W515" s="60">
        <f t="shared" si="168"/>
        <v>0.36314464285714287</v>
      </c>
      <c r="X515" s="112">
        <f t="shared" si="169"/>
        <v>0.47499928571428568</v>
      </c>
      <c r="Y515" s="119">
        <f t="shared" si="173"/>
        <v>202861</v>
      </c>
      <c r="Z515" s="60">
        <f t="shared" si="170"/>
        <v>0.36225178571428573</v>
      </c>
      <c r="AA515" s="112">
        <f t="shared" si="171"/>
        <v>0.47410642857142854</v>
      </c>
      <c r="AB515" s="67"/>
      <c r="AC515" s="67"/>
      <c r="AE515" s="90">
        <v>153900</v>
      </c>
      <c r="AF515" s="91">
        <f t="shared" si="174"/>
        <v>0.27482142857142855</v>
      </c>
      <c r="AG515" s="92">
        <f t="shared" si="175"/>
        <v>0.38667607142857147</v>
      </c>
    </row>
    <row r="516" spans="1:33" x14ac:dyDescent="0.25">
      <c r="A516" s="66">
        <v>514000</v>
      </c>
      <c r="B516" s="84" t="s">
        <v>69</v>
      </c>
      <c r="C516" s="57">
        <v>561000</v>
      </c>
      <c r="D516" s="58">
        <f t="shared" si="155"/>
        <v>266475</v>
      </c>
      <c r="E516" s="58">
        <f t="shared" si="156"/>
        <v>61710</v>
      </c>
      <c r="F516" s="58">
        <f t="shared" si="157"/>
        <v>622.6</v>
      </c>
      <c r="G516" s="58">
        <v>135</v>
      </c>
      <c r="H516" s="58">
        <v>281</v>
      </c>
      <c r="I516" s="58">
        <f t="shared" si="158"/>
        <v>62748.6</v>
      </c>
      <c r="J516" s="58">
        <f t="shared" si="159"/>
        <v>203726.4</v>
      </c>
      <c r="K516" s="58">
        <f t="shared" si="160"/>
        <v>203720</v>
      </c>
      <c r="L516" s="59">
        <f t="shared" si="161"/>
        <v>0.3631372549019608</v>
      </c>
      <c r="M516" s="60">
        <f t="shared" si="162"/>
        <v>0.47498859180035646</v>
      </c>
      <c r="O516" s="110">
        <v>154200</v>
      </c>
      <c r="P516" s="59">
        <f t="shared" si="163"/>
        <v>0.27486631016042778</v>
      </c>
      <c r="Q516" s="60">
        <f t="shared" si="164"/>
        <v>0.38671764705882355</v>
      </c>
      <c r="R516" s="112">
        <f t="shared" si="165"/>
        <v>0.38760891265597147</v>
      </c>
      <c r="S516" s="119">
        <f t="shared" si="176"/>
        <v>154275</v>
      </c>
      <c r="T516" s="60">
        <f t="shared" si="166"/>
        <v>0.27500000000000002</v>
      </c>
      <c r="U516" s="112">
        <f t="shared" si="167"/>
        <v>0.38685133689839574</v>
      </c>
      <c r="V516" s="119">
        <f t="shared" si="172"/>
        <v>203726</v>
      </c>
      <c r="W516" s="60">
        <f t="shared" si="168"/>
        <v>0.36314795008912654</v>
      </c>
      <c r="X516" s="112">
        <f t="shared" si="169"/>
        <v>0.47499928698752225</v>
      </c>
      <c r="Y516" s="119">
        <f t="shared" si="173"/>
        <v>203226</v>
      </c>
      <c r="Z516" s="60">
        <f t="shared" si="170"/>
        <v>0.36225668449197862</v>
      </c>
      <c r="AA516" s="112">
        <f t="shared" si="171"/>
        <v>0.47410802139037428</v>
      </c>
      <c r="AB516" s="67"/>
      <c r="AC516" s="67"/>
      <c r="AE516" s="90">
        <v>154200</v>
      </c>
      <c r="AF516" s="91">
        <f t="shared" si="174"/>
        <v>0.27486631016042778</v>
      </c>
      <c r="AG516" s="92">
        <f t="shared" si="175"/>
        <v>0.38671764705882355</v>
      </c>
    </row>
    <row r="517" spans="1:33" x14ac:dyDescent="0.25">
      <c r="A517" s="66">
        <v>515000</v>
      </c>
      <c r="B517" s="84" t="s">
        <v>69</v>
      </c>
      <c r="C517" s="57">
        <v>562000</v>
      </c>
      <c r="D517" s="58">
        <f t="shared" si="155"/>
        <v>266950</v>
      </c>
      <c r="E517" s="58">
        <f t="shared" si="156"/>
        <v>61820</v>
      </c>
      <c r="F517" s="58">
        <f t="shared" si="157"/>
        <v>622.6</v>
      </c>
      <c r="G517" s="58">
        <v>135</v>
      </c>
      <c r="H517" s="58">
        <v>281</v>
      </c>
      <c r="I517" s="58">
        <f t="shared" si="158"/>
        <v>62858.6</v>
      </c>
      <c r="J517" s="58">
        <f t="shared" si="159"/>
        <v>204091.4</v>
      </c>
      <c r="K517" s="58">
        <f t="shared" si="160"/>
        <v>204090</v>
      </c>
      <c r="L517" s="59">
        <f t="shared" si="161"/>
        <v>0.36314946619217081</v>
      </c>
      <c r="M517" s="60">
        <f t="shared" si="162"/>
        <v>0.47499750889679709</v>
      </c>
      <c r="O517" s="110">
        <v>154500</v>
      </c>
      <c r="P517" s="59">
        <f t="shared" si="163"/>
        <v>0.27491103202846973</v>
      </c>
      <c r="Q517" s="60">
        <f t="shared" si="164"/>
        <v>0.38675907473309612</v>
      </c>
      <c r="R517" s="112">
        <f t="shared" si="165"/>
        <v>0.38764875444839858</v>
      </c>
      <c r="S517" s="119">
        <f t="shared" si="176"/>
        <v>154550</v>
      </c>
      <c r="T517" s="60">
        <f t="shared" si="166"/>
        <v>0.27500000000000002</v>
      </c>
      <c r="U517" s="112">
        <f t="shared" si="167"/>
        <v>0.38684804270462636</v>
      </c>
      <c r="V517" s="119">
        <f t="shared" si="172"/>
        <v>204091</v>
      </c>
      <c r="W517" s="60">
        <f t="shared" si="168"/>
        <v>0.36315124555160144</v>
      </c>
      <c r="X517" s="112">
        <f t="shared" si="169"/>
        <v>0.47499928825622773</v>
      </c>
      <c r="Y517" s="119">
        <f t="shared" si="173"/>
        <v>203591</v>
      </c>
      <c r="Z517" s="60">
        <f t="shared" si="170"/>
        <v>0.36226156583629893</v>
      </c>
      <c r="AA517" s="112">
        <f t="shared" si="171"/>
        <v>0.47410960854092521</v>
      </c>
      <c r="AB517" s="67"/>
      <c r="AC517" s="67"/>
      <c r="AE517" s="90">
        <v>154500</v>
      </c>
      <c r="AF517" s="91">
        <f t="shared" si="174"/>
        <v>0.27491103202846973</v>
      </c>
      <c r="AG517" s="92">
        <f t="shared" si="175"/>
        <v>0.38675907473309612</v>
      </c>
    </row>
    <row r="518" spans="1:33" x14ac:dyDescent="0.25">
      <c r="A518" s="66">
        <v>516000</v>
      </c>
      <c r="B518" s="84" t="s">
        <v>69</v>
      </c>
      <c r="C518" s="57">
        <v>563000</v>
      </c>
      <c r="D518" s="58">
        <f t="shared" ref="D518:D581" si="177">C518*0.475</f>
        <v>267425</v>
      </c>
      <c r="E518" s="58">
        <f t="shared" ref="E518:E581" si="178">C518*11%</f>
        <v>61930</v>
      </c>
      <c r="F518" s="58">
        <f t="shared" ref="F518:F581" si="179">566*1.1</f>
        <v>622.6</v>
      </c>
      <c r="G518" s="58">
        <v>135</v>
      </c>
      <c r="H518" s="58">
        <v>281</v>
      </c>
      <c r="I518" s="58">
        <f t="shared" ref="I518:I581" si="180">E518+F518+G518+H518</f>
        <v>62968.6</v>
      </c>
      <c r="J518" s="58">
        <f t="shared" ref="J518:J581" si="181">D518-I518</f>
        <v>204456.4</v>
      </c>
      <c r="K518" s="58">
        <f t="shared" ref="K518:K581" si="182">TRUNC(J518,-1)</f>
        <v>204450</v>
      </c>
      <c r="L518" s="59">
        <f t="shared" ref="L518:L581" si="183">K518/C518</f>
        <v>0.36314387211367671</v>
      </c>
      <c r="M518" s="60">
        <f t="shared" ref="M518:M581" si="184">(I518+K518)/C518</f>
        <v>0.47498863232682054</v>
      </c>
      <c r="O518" s="110">
        <v>154800</v>
      </c>
      <c r="P518" s="59">
        <f t="shared" ref="P518:P581" si="185">O518/C518</f>
        <v>0.27495559502664296</v>
      </c>
      <c r="Q518" s="60">
        <f t="shared" ref="Q518:Q581" si="186">(I518+O518)/C518</f>
        <v>0.38680035523978684</v>
      </c>
      <c r="R518" s="112">
        <f t="shared" ref="R518:R581" si="187">(O518+I518+500)/C518</f>
        <v>0.3876884547069272</v>
      </c>
      <c r="S518" s="119">
        <f t="shared" si="176"/>
        <v>154825</v>
      </c>
      <c r="T518" s="60">
        <f t="shared" ref="T518:T581" si="188">S518/C518</f>
        <v>0.27500000000000002</v>
      </c>
      <c r="U518" s="112">
        <f t="shared" ref="U518:U581" si="189">(I518+S518)/C518</f>
        <v>0.3868447602131439</v>
      </c>
      <c r="V518" s="119">
        <f t="shared" si="172"/>
        <v>204456</v>
      </c>
      <c r="W518" s="60">
        <f t="shared" ref="W518:W581" si="190">V518/C518</f>
        <v>0.36315452930728243</v>
      </c>
      <c r="X518" s="112">
        <f t="shared" ref="X518:X581" si="191">(I518+V518)/C518</f>
        <v>0.47499928952042625</v>
      </c>
      <c r="Y518" s="119">
        <f t="shared" si="173"/>
        <v>203956</v>
      </c>
      <c r="Z518" s="60">
        <f t="shared" ref="Z518:Z581" si="192">Y518/C518</f>
        <v>0.36226642984014212</v>
      </c>
      <c r="AA518" s="112">
        <f t="shared" ref="AA518:AA581" si="193">(I518+Y518)/C518</f>
        <v>0.47411119005328595</v>
      </c>
      <c r="AB518" s="67"/>
      <c r="AC518" s="67"/>
      <c r="AE518" s="90">
        <v>154800</v>
      </c>
      <c r="AF518" s="91">
        <f t="shared" si="174"/>
        <v>0.27495559502664296</v>
      </c>
      <c r="AG518" s="92">
        <f t="shared" si="175"/>
        <v>0.38680035523978684</v>
      </c>
    </row>
    <row r="519" spans="1:33" x14ac:dyDescent="0.25">
      <c r="A519" s="66">
        <v>517000</v>
      </c>
      <c r="B519" s="84" t="s">
        <v>69</v>
      </c>
      <c r="C519" s="57">
        <v>564000</v>
      </c>
      <c r="D519" s="58">
        <f t="shared" si="177"/>
        <v>267900</v>
      </c>
      <c r="E519" s="58">
        <f t="shared" si="178"/>
        <v>62040</v>
      </c>
      <c r="F519" s="58">
        <f t="shared" si="179"/>
        <v>622.6</v>
      </c>
      <c r="G519" s="58">
        <v>135</v>
      </c>
      <c r="H519" s="58">
        <v>281</v>
      </c>
      <c r="I519" s="58">
        <f t="shared" si="180"/>
        <v>63078.6</v>
      </c>
      <c r="J519" s="58">
        <f t="shared" si="181"/>
        <v>204821.4</v>
      </c>
      <c r="K519" s="58">
        <f t="shared" si="182"/>
        <v>204820</v>
      </c>
      <c r="L519" s="59">
        <f t="shared" si="183"/>
        <v>0.36315602836879435</v>
      </c>
      <c r="M519" s="60">
        <f t="shared" si="184"/>
        <v>0.47499751773049642</v>
      </c>
      <c r="O519" s="110">
        <v>155100</v>
      </c>
      <c r="P519" s="59">
        <f t="shared" si="185"/>
        <v>0.27500000000000002</v>
      </c>
      <c r="Q519" s="60">
        <f t="shared" si="186"/>
        <v>0.38684148936170215</v>
      </c>
      <c r="R519" s="112">
        <f t="shared" si="187"/>
        <v>0.38772801418439717</v>
      </c>
      <c r="S519" s="119">
        <f t="shared" si="176"/>
        <v>155100</v>
      </c>
      <c r="T519" s="60">
        <f t="shared" si="188"/>
        <v>0.27500000000000002</v>
      </c>
      <c r="U519" s="112">
        <f t="shared" si="189"/>
        <v>0.38684148936170215</v>
      </c>
      <c r="V519" s="119">
        <f t="shared" ref="V519:V582" si="194">ROUNDDOWN(C519*0.475-I519,0)</f>
        <v>204821</v>
      </c>
      <c r="W519" s="60">
        <f t="shared" si="190"/>
        <v>0.36315780141843973</v>
      </c>
      <c r="X519" s="112">
        <f t="shared" si="191"/>
        <v>0.4749992907801418</v>
      </c>
      <c r="Y519" s="119">
        <f t="shared" ref="Y519:Y582" si="195">ROUNDDOWN(C519*0.475-I519-500,0)</f>
        <v>204321</v>
      </c>
      <c r="Z519" s="60">
        <f t="shared" si="192"/>
        <v>0.36227127659574471</v>
      </c>
      <c r="AA519" s="112">
        <f t="shared" si="193"/>
        <v>0.47411276595744678</v>
      </c>
      <c r="AB519" s="67"/>
      <c r="AC519" s="67"/>
      <c r="AE519" s="90">
        <v>155100</v>
      </c>
      <c r="AF519" s="91">
        <f t="shared" ref="AF519:AF582" si="196">AE519/C519</f>
        <v>0.27500000000000002</v>
      </c>
      <c r="AG519" s="92">
        <f t="shared" ref="AG519:AG582" si="197">(I519+AE519)/C519</f>
        <v>0.38684148936170215</v>
      </c>
    </row>
    <row r="520" spans="1:33" x14ac:dyDescent="0.25">
      <c r="A520" s="66">
        <v>518000</v>
      </c>
      <c r="B520" s="84" t="s">
        <v>69</v>
      </c>
      <c r="C520" s="57">
        <v>566000</v>
      </c>
      <c r="D520" s="58">
        <f t="shared" si="177"/>
        <v>268850</v>
      </c>
      <c r="E520" s="58">
        <f t="shared" si="178"/>
        <v>62260</v>
      </c>
      <c r="F520" s="58">
        <f t="shared" si="179"/>
        <v>622.6</v>
      </c>
      <c r="G520" s="58">
        <v>135</v>
      </c>
      <c r="H520" s="58">
        <v>281</v>
      </c>
      <c r="I520" s="58">
        <f t="shared" si="180"/>
        <v>63298.6</v>
      </c>
      <c r="J520" s="58">
        <f t="shared" si="181"/>
        <v>205551.4</v>
      </c>
      <c r="K520" s="58">
        <f t="shared" si="182"/>
        <v>205550</v>
      </c>
      <c r="L520" s="59">
        <f t="shared" si="183"/>
        <v>0.3631625441696113</v>
      </c>
      <c r="M520" s="60">
        <f t="shared" si="184"/>
        <v>0.47499752650176674</v>
      </c>
      <c r="O520" s="110">
        <v>155400</v>
      </c>
      <c r="P520" s="59">
        <f t="shared" si="185"/>
        <v>0.27455830388692581</v>
      </c>
      <c r="Q520" s="60">
        <f t="shared" si="186"/>
        <v>0.38639328621908126</v>
      </c>
      <c r="R520" s="112">
        <f t="shared" si="187"/>
        <v>0.38727667844522967</v>
      </c>
      <c r="S520" s="119">
        <f t="shared" si="176"/>
        <v>155650</v>
      </c>
      <c r="T520" s="60">
        <f t="shared" si="188"/>
        <v>0.27500000000000002</v>
      </c>
      <c r="U520" s="112">
        <f t="shared" si="189"/>
        <v>0.38683498233215546</v>
      </c>
      <c r="V520" s="119">
        <f t="shared" si="194"/>
        <v>205551</v>
      </c>
      <c r="W520" s="60">
        <f t="shared" si="190"/>
        <v>0.3631643109540636</v>
      </c>
      <c r="X520" s="112">
        <f t="shared" si="191"/>
        <v>0.47499929328621904</v>
      </c>
      <c r="Y520" s="119">
        <f t="shared" si="195"/>
        <v>205051</v>
      </c>
      <c r="Z520" s="60">
        <f t="shared" si="192"/>
        <v>0.36228091872791518</v>
      </c>
      <c r="AA520" s="112">
        <f t="shared" si="193"/>
        <v>0.47411590106007062</v>
      </c>
      <c r="AB520" s="67"/>
      <c r="AC520" s="67"/>
      <c r="AE520" s="90">
        <v>155400</v>
      </c>
      <c r="AF520" s="91">
        <f t="shared" si="196"/>
        <v>0.27455830388692581</v>
      </c>
      <c r="AG520" s="92">
        <f t="shared" si="197"/>
        <v>0.38639328621908126</v>
      </c>
    </row>
    <row r="521" spans="1:33" x14ac:dyDescent="0.25">
      <c r="A521" s="66">
        <v>519000</v>
      </c>
      <c r="B521" s="84" t="s">
        <v>69</v>
      </c>
      <c r="C521" s="57">
        <v>567000</v>
      </c>
      <c r="D521" s="58">
        <f t="shared" si="177"/>
        <v>269325</v>
      </c>
      <c r="E521" s="58">
        <f t="shared" si="178"/>
        <v>62370</v>
      </c>
      <c r="F521" s="58">
        <f t="shared" si="179"/>
        <v>622.6</v>
      </c>
      <c r="G521" s="58">
        <v>135</v>
      </c>
      <c r="H521" s="58">
        <v>281</v>
      </c>
      <c r="I521" s="58">
        <f t="shared" si="180"/>
        <v>63408.6</v>
      </c>
      <c r="J521" s="58">
        <f t="shared" si="181"/>
        <v>205916.4</v>
      </c>
      <c r="K521" s="58">
        <f t="shared" si="182"/>
        <v>205910</v>
      </c>
      <c r="L521" s="59">
        <f t="shared" si="183"/>
        <v>0.36315696649029983</v>
      </c>
      <c r="M521" s="60">
        <f t="shared" si="184"/>
        <v>0.47498871252204583</v>
      </c>
      <c r="O521" s="110">
        <v>155700</v>
      </c>
      <c r="P521" s="59">
        <f t="shared" si="185"/>
        <v>0.27460317460317463</v>
      </c>
      <c r="Q521" s="60">
        <f t="shared" si="186"/>
        <v>0.38643492063492063</v>
      </c>
      <c r="R521" s="112">
        <f t="shared" si="187"/>
        <v>0.38731675485008821</v>
      </c>
      <c r="S521" s="119">
        <f t="shared" si="176"/>
        <v>155925</v>
      </c>
      <c r="T521" s="60">
        <f t="shared" si="188"/>
        <v>0.27500000000000002</v>
      </c>
      <c r="U521" s="112">
        <f t="shared" si="189"/>
        <v>0.38683174603174603</v>
      </c>
      <c r="V521" s="119">
        <f t="shared" si="194"/>
        <v>205916</v>
      </c>
      <c r="W521" s="60">
        <f t="shared" si="190"/>
        <v>0.36316754850088184</v>
      </c>
      <c r="X521" s="112">
        <f t="shared" si="191"/>
        <v>0.47499929453262785</v>
      </c>
      <c r="Y521" s="119">
        <f t="shared" si="195"/>
        <v>205416</v>
      </c>
      <c r="Z521" s="60">
        <f t="shared" si="192"/>
        <v>0.36228571428571427</v>
      </c>
      <c r="AA521" s="112">
        <f t="shared" si="193"/>
        <v>0.47411746031746027</v>
      </c>
      <c r="AB521" s="67"/>
      <c r="AC521" s="67"/>
      <c r="AE521" s="90">
        <v>155700</v>
      </c>
      <c r="AF521" s="91">
        <f t="shared" si="196"/>
        <v>0.27460317460317463</v>
      </c>
      <c r="AG521" s="92">
        <f t="shared" si="197"/>
        <v>0.38643492063492063</v>
      </c>
    </row>
    <row r="522" spans="1:33" x14ac:dyDescent="0.25">
      <c r="A522" s="66">
        <v>520000</v>
      </c>
      <c r="B522" s="84" t="s">
        <v>69</v>
      </c>
      <c r="C522" s="57">
        <v>568000</v>
      </c>
      <c r="D522" s="58">
        <f t="shared" si="177"/>
        <v>269800</v>
      </c>
      <c r="E522" s="58">
        <f t="shared" si="178"/>
        <v>62480</v>
      </c>
      <c r="F522" s="58">
        <f t="shared" si="179"/>
        <v>622.6</v>
      </c>
      <c r="G522" s="58">
        <v>135</v>
      </c>
      <c r="H522" s="58">
        <v>281</v>
      </c>
      <c r="I522" s="58">
        <f t="shared" si="180"/>
        <v>63518.6</v>
      </c>
      <c r="J522" s="58">
        <f t="shared" si="181"/>
        <v>206281.4</v>
      </c>
      <c r="K522" s="58">
        <f t="shared" si="182"/>
        <v>206280</v>
      </c>
      <c r="L522" s="59">
        <f t="shared" si="183"/>
        <v>0.36316901408450702</v>
      </c>
      <c r="M522" s="60">
        <f t="shared" si="184"/>
        <v>0.47499753521126759</v>
      </c>
      <c r="O522" s="110">
        <v>156000</v>
      </c>
      <c r="P522" s="59">
        <f t="shared" si="185"/>
        <v>0.27464788732394368</v>
      </c>
      <c r="Q522" s="60">
        <f t="shared" si="186"/>
        <v>0.38647640845070425</v>
      </c>
      <c r="R522" s="112">
        <f t="shared" si="187"/>
        <v>0.38735669014084506</v>
      </c>
      <c r="S522" s="119">
        <f t="shared" ref="S522:S585" si="198">ROUNDDOWN(C522*0.275,0)</f>
        <v>156200</v>
      </c>
      <c r="T522" s="60">
        <f t="shared" si="188"/>
        <v>0.27500000000000002</v>
      </c>
      <c r="U522" s="112">
        <f t="shared" si="189"/>
        <v>0.38682852112676058</v>
      </c>
      <c r="V522" s="119">
        <f t="shared" si="194"/>
        <v>206281</v>
      </c>
      <c r="W522" s="60">
        <f t="shared" si="190"/>
        <v>0.36317077464788733</v>
      </c>
      <c r="X522" s="112">
        <f t="shared" si="191"/>
        <v>0.47499929577464783</v>
      </c>
      <c r="Y522" s="119">
        <f t="shared" si="195"/>
        <v>205781</v>
      </c>
      <c r="Z522" s="60">
        <f t="shared" si="192"/>
        <v>0.36229049295774646</v>
      </c>
      <c r="AA522" s="112">
        <f t="shared" si="193"/>
        <v>0.47411901408450702</v>
      </c>
      <c r="AB522" s="67"/>
      <c r="AC522" s="67"/>
      <c r="AE522" s="90">
        <v>156000</v>
      </c>
      <c r="AF522" s="91">
        <f t="shared" si="196"/>
        <v>0.27464788732394368</v>
      </c>
      <c r="AG522" s="92">
        <f t="shared" si="197"/>
        <v>0.38647640845070425</v>
      </c>
    </row>
    <row r="523" spans="1:33" x14ac:dyDescent="0.25">
      <c r="A523" s="66">
        <v>521000</v>
      </c>
      <c r="B523" s="84" t="s">
        <v>69</v>
      </c>
      <c r="C523" s="57">
        <v>569000</v>
      </c>
      <c r="D523" s="58">
        <f t="shared" si="177"/>
        <v>270275</v>
      </c>
      <c r="E523" s="58">
        <f t="shared" si="178"/>
        <v>62590</v>
      </c>
      <c r="F523" s="58">
        <f t="shared" si="179"/>
        <v>622.6</v>
      </c>
      <c r="G523" s="58">
        <v>135</v>
      </c>
      <c r="H523" s="58">
        <v>281</v>
      </c>
      <c r="I523" s="58">
        <f t="shared" si="180"/>
        <v>63628.6</v>
      </c>
      <c r="J523" s="58">
        <f t="shared" si="181"/>
        <v>206646.39999999999</v>
      </c>
      <c r="K523" s="58">
        <f t="shared" si="182"/>
        <v>206640</v>
      </c>
      <c r="L523" s="59">
        <f t="shared" si="183"/>
        <v>0.36316344463971878</v>
      </c>
      <c r="M523" s="60">
        <f t="shared" si="184"/>
        <v>0.47498875219683651</v>
      </c>
      <c r="O523" s="110">
        <v>156300</v>
      </c>
      <c r="P523" s="59">
        <f t="shared" si="185"/>
        <v>0.27469244288224959</v>
      </c>
      <c r="Q523" s="60">
        <f t="shared" si="186"/>
        <v>0.38651775043936731</v>
      </c>
      <c r="R523" s="112">
        <f t="shared" si="187"/>
        <v>0.38739648506151142</v>
      </c>
      <c r="S523" s="119">
        <f t="shared" si="198"/>
        <v>156475</v>
      </c>
      <c r="T523" s="60">
        <f t="shared" si="188"/>
        <v>0.27500000000000002</v>
      </c>
      <c r="U523" s="112">
        <f t="shared" si="189"/>
        <v>0.38682530755711775</v>
      </c>
      <c r="V523" s="119">
        <f t="shared" si="194"/>
        <v>206646</v>
      </c>
      <c r="W523" s="60">
        <f t="shared" si="190"/>
        <v>0.36317398945518453</v>
      </c>
      <c r="X523" s="112">
        <f t="shared" si="191"/>
        <v>0.47499929701230226</v>
      </c>
      <c r="Y523" s="119">
        <f t="shared" si="195"/>
        <v>206146</v>
      </c>
      <c r="Z523" s="60">
        <f t="shared" si="192"/>
        <v>0.36229525483304043</v>
      </c>
      <c r="AA523" s="112">
        <f t="shared" si="193"/>
        <v>0.47412056239015815</v>
      </c>
      <c r="AB523" s="67"/>
      <c r="AC523" s="67"/>
      <c r="AE523" s="90">
        <v>156300</v>
      </c>
      <c r="AF523" s="91">
        <f t="shared" si="196"/>
        <v>0.27469244288224959</v>
      </c>
      <c r="AG523" s="92">
        <f t="shared" si="197"/>
        <v>0.38651775043936731</v>
      </c>
    </row>
    <row r="524" spans="1:33" x14ac:dyDescent="0.25">
      <c r="A524" s="66">
        <v>522000</v>
      </c>
      <c r="B524" s="84" t="s">
        <v>69</v>
      </c>
      <c r="C524" s="57">
        <v>570000</v>
      </c>
      <c r="D524" s="58">
        <f t="shared" si="177"/>
        <v>270750</v>
      </c>
      <c r="E524" s="58">
        <f t="shared" si="178"/>
        <v>62700</v>
      </c>
      <c r="F524" s="58">
        <f t="shared" si="179"/>
        <v>622.6</v>
      </c>
      <c r="G524" s="58">
        <v>135</v>
      </c>
      <c r="H524" s="58">
        <v>281</v>
      </c>
      <c r="I524" s="58">
        <f t="shared" si="180"/>
        <v>63738.6</v>
      </c>
      <c r="J524" s="58">
        <f t="shared" si="181"/>
        <v>207011.4</v>
      </c>
      <c r="K524" s="58">
        <f t="shared" si="182"/>
        <v>207010</v>
      </c>
      <c r="L524" s="59">
        <f t="shared" si="183"/>
        <v>0.36317543859649121</v>
      </c>
      <c r="M524" s="60">
        <f t="shared" si="184"/>
        <v>0.4749975438596491</v>
      </c>
      <c r="O524" s="110">
        <v>156600</v>
      </c>
      <c r="P524" s="59">
        <f t="shared" si="185"/>
        <v>0.27473684210526317</v>
      </c>
      <c r="Q524" s="60">
        <f t="shared" si="186"/>
        <v>0.38655894736842106</v>
      </c>
      <c r="R524" s="112">
        <f t="shared" si="187"/>
        <v>0.3874361403508772</v>
      </c>
      <c r="S524" s="119">
        <f t="shared" si="198"/>
        <v>156750</v>
      </c>
      <c r="T524" s="60">
        <f t="shared" si="188"/>
        <v>0.27500000000000002</v>
      </c>
      <c r="U524" s="112">
        <f t="shared" si="189"/>
        <v>0.38682210526315791</v>
      </c>
      <c r="V524" s="119">
        <f t="shared" si="194"/>
        <v>207011</v>
      </c>
      <c r="W524" s="60">
        <f t="shared" si="190"/>
        <v>0.36317719298245615</v>
      </c>
      <c r="X524" s="112">
        <f t="shared" si="191"/>
        <v>0.47499929824561399</v>
      </c>
      <c r="Y524" s="119">
        <f t="shared" si="195"/>
        <v>206511</v>
      </c>
      <c r="Z524" s="60">
        <f t="shared" si="192"/>
        <v>0.36230000000000001</v>
      </c>
      <c r="AA524" s="112">
        <f t="shared" si="193"/>
        <v>0.47412210526315784</v>
      </c>
      <c r="AB524" s="67"/>
      <c r="AC524" s="67"/>
      <c r="AE524" s="90">
        <v>156600</v>
      </c>
      <c r="AF524" s="91">
        <f t="shared" si="196"/>
        <v>0.27473684210526317</v>
      </c>
      <c r="AG524" s="92">
        <f t="shared" si="197"/>
        <v>0.38655894736842106</v>
      </c>
    </row>
    <row r="525" spans="1:33" x14ac:dyDescent="0.25">
      <c r="A525" s="66">
        <v>523000</v>
      </c>
      <c r="B525" s="84" t="s">
        <v>69</v>
      </c>
      <c r="C525" s="57">
        <v>571000</v>
      </c>
      <c r="D525" s="58">
        <f t="shared" si="177"/>
        <v>271225</v>
      </c>
      <c r="E525" s="58">
        <f t="shared" si="178"/>
        <v>62810</v>
      </c>
      <c r="F525" s="58">
        <f t="shared" si="179"/>
        <v>622.6</v>
      </c>
      <c r="G525" s="58">
        <v>135</v>
      </c>
      <c r="H525" s="58">
        <v>281</v>
      </c>
      <c r="I525" s="58">
        <f t="shared" si="180"/>
        <v>63848.6</v>
      </c>
      <c r="J525" s="58">
        <f t="shared" si="181"/>
        <v>207376.4</v>
      </c>
      <c r="K525" s="58">
        <f t="shared" si="182"/>
        <v>207370</v>
      </c>
      <c r="L525" s="59">
        <f t="shared" si="183"/>
        <v>0.36316987740805606</v>
      </c>
      <c r="M525" s="60">
        <f t="shared" si="184"/>
        <v>0.47498879159369523</v>
      </c>
      <c r="O525" s="110">
        <v>156900</v>
      </c>
      <c r="P525" s="59">
        <f t="shared" si="185"/>
        <v>0.27478108581436078</v>
      </c>
      <c r="Q525" s="60">
        <f t="shared" si="186"/>
        <v>0.3866</v>
      </c>
      <c r="R525" s="112">
        <f t="shared" si="187"/>
        <v>0.38747565674255691</v>
      </c>
      <c r="S525" s="119">
        <f t="shared" si="198"/>
        <v>157025</v>
      </c>
      <c r="T525" s="60">
        <f t="shared" si="188"/>
        <v>0.27500000000000002</v>
      </c>
      <c r="U525" s="112">
        <f t="shared" si="189"/>
        <v>0.38681891418563924</v>
      </c>
      <c r="V525" s="119">
        <f t="shared" si="194"/>
        <v>207376</v>
      </c>
      <c r="W525" s="60">
        <f t="shared" si="190"/>
        <v>0.36318038528896673</v>
      </c>
      <c r="X525" s="112">
        <f t="shared" si="191"/>
        <v>0.4749992994746059</v>
      </c>
      <c r="Y525" s="119">
        <f t="shared" si="195"/>
        <v>206876</v>
      </c>
      <c r="Z525" s="60">
        <f t="shared" si="192"/>
        <v>0.36230472854640983</v>
      </c>
      <c r="AA525" s="112">
        <f t="shared" si="193"/>
        <v>0.47412364273204899</v>
      </c>
      <c r="AB525" s="67"/>
      <c r="AC525" s="67"/>
      <c r="AE525" s="90">
        <v>156900</v>
      </c>
      <c r="AF525" s="91">
        <f t="shared" si="196"/>
        <v>0.27478108581436078</v>
      </c>
      <c r="AG525" s="92">
        <f t="shared" si="197"/>
        <v>0.3866</v>
      </c>
    </row>
    <row r="526" spans="1:33" x14ac:dyDescent="0.25">
      <c r="A526" s="66">
        <v>524000</v>
      </c>
      <c r="B526" s="84" t="s">
        <v>69</v>
      </c>
      <c r="C526" s="57">
        <v>572000</v>
      </c>
      <c r="D526" s="58">
        <f t="shared" si="177"/>
        <v>271700</v>
      </c>
      <c r="E526" s="58">
        <f t="shared" si="178"/>
        <v>62920</v>
      </c>
      <c r="F526" s="58">
        <f t="shared" si="179"/>
        <v>622.6</v>
      </c>
      <c r="G526" s="58">
        <v>135</v>
      </c>
      <c r="H526" s="58">
        <v>281</v>
      </c>
      <c r="I526" s="58">
        <f t="shared" si="180"/>
        <v>63958.6</v>
      </c>
      <c r="J526" s="58">
        <f t="shared" si="181"/>
        <v>207741.4</v>
      </c>
      <c r="K526" s="58">
        <f t="shared" si="182"/>
        <v>207740</v>
      </c>
      <c r="L526" s="59">
        <f t="shared" si="183"/>
        <v>0.36318181818181816</v>
      </c>
      <c r="M526" s="60">
        <f t="shared" si="184"/>
        <v>0.47499755244755243</v>
      </c>
      <c r="O526" s="110">
        <v>157200</v>
      </c>
      <c r="P526" s="59">
        <f t="shared" si="185"/>
        <v>0.27482517482517482</v>
      </c>
      <c r="Q526" s="60">
        <f t="shared" si="186"/>
        <v>0.38664090909090909</v>
      </c>
      <c r="R526" s="112">
        <f t="shared" si="187"/>
        <v>0.38751503496503498</v>
      </c>
      <c r="S526" s="119">
        <f t="shared" si="198"/>
        <v>157300</v>
      </c>
      <c r="T526" s="60">
        <f t="shared" si="188"/>
        <v>0.27500000000000002</v>
      </c>
      <c r="U526" s="112">
        <f t="shared" si="189"/>
        <v>0.38681573426573429</v>
      </c>
      <c r="V526" s="119">
        <f t="shared" si="194"/>
        <v>207741</v>
      </c>
      <c r="W526" s="60">
        <f t="shared" si="190"/>
        <v>0.36318356643356642</v>
      </c>
      <c r="X526" s="112">
        <f t="shared" si="191"/>
        <v>0.47499930069930069</v>
      </c>
      <c r="Y526" s="119">
        <f t="shared" si="195"/>
        <v>207241</v>
      </c>
      <c r="Z526" s="60">
        <f t="shared" si="192"/>
        <v>0.36230944055944053</v>
      </c>
      <c r="AA526" s="112">
        <f t="shared" si="193"/>
        <v>0.4741251748251748</v>
      </c>
      <c r="AB526" s="67"/>
      <c r="AC526" s="67"/>
      <c r="AE526" s="90">
        <v>157200</v>
      </c>
      <c r="AF526" s="91">
        <f t="shared" si="196"/>
        <v>0.27482517482517482</v>
      </c>
      <c r="AG526" s="92">
        <f t="shared" si="197"/>
        <v>0.38664090909090909</v>
      </c>
    </row>
    <row r="527" spans="1:33" x14ac:dyDescent="0.25">
      <c r="A527" s="66">
        <v>525000</v>
      </c>
      <c r="B527" s="84" t="s">
        <v>69</v>
      </c>
      <c r="C527" s="57">
        <v>573000</v>
      </c>
      <c r="D527" s="58">
        <f t="shared" si="177"/>
        <v>272175</v>
      </c>
      <c r="E527" s="58">
        <f t="shared" si="178"/>
        <v>63030</v>
      </c>
      <c r="F527" s="58">
        <f t="shared" si="179"/>
        <v>622.6</v>
      </c>
      <c r="G527" s="58">
        <v>135</v>
      </c>
      <c r="H527" s="58">
        <v>281</v>
      </c>
      <c r="I527" s="58">
        <f t="shared" si="180"/>
        <v>64068.6</v>
      </c>
      <c r="J527" s="58">
        <f t="shared" si="181"/>
        <v>208106.4</v>
      </c>
      <c r="K527" s="58">
        <f t="shared" si="182"/>
        <v>208100</v>
      </c>
      <c r="L527" s="59">
        <f t="shared" si="183"/>
        <v>0.36317626527050612</v>
      </c>
      <c r="M527" s="60">
        <f t="shared" si="184"/>
        <v>0.47498883071553227</v>
      </c>
      <c r="O527" s="110">
        <v>157500</v>
      </c>
      <c r="P527" s="59">
        <f t="shared" si="185"/>
        <v>0.27486910994764396</v>
      </c>
      <c r="Q527" s="60">
        <f t="shared" si="186"/>
        <v>0.38668167539267018</v>
      </c>
      <c r="R527" s="112">
        <f t="shared" si="187"/>
        <v>0.38755427574171031</v>
      </c>
      <c r="S527" s="119">
        <f t="shared" si="198"/>
        <v>157575</v>
      </c>
      <c r="T527" s="60">
        <f t="shared" si="188"/>
        <v>0.27500000000000002</v>
      </c>
      <c r="U527" s="112">
        <f t="shared" si="189"/>
        <v>0.38681256544502618</v>
      </c>
      <c r="V527" s="119">
        <f t="shared" si="194"/>
        <v>208106</v>
      </c>
      <c r="W527" s="60">
        <f t="shared" si="190"/>
        <v>0.36318673647469457</v>
      </c>
      <c r="X527" s="112">
        <f t="shared" si="191"/>
        <v>0.47499930191972073</v>
      </c>
      <c r="Y527" s="119">
        <f t="shared" si="195"/>
        <v>207606</v>
      </c>
      <c r="Z527" s="60">
        <f t="shared" si="192"/>
        <v>0.36231413612565444</v>
      </c>
      <c r="AA527" s="112">
        <f t="shared" si="193"/>
        <v>0.4741267015706806</v>
      </c>
      <c r="AB527" s="67"/>
      <c r="AC527" s="67"/>
      <c r="AE527" s="90">
        <v>157500</v>
      </c>
      <c r="AF527" s="91">
        <f t="shared" si="196"/>
        <v>0.27486910994764396</v>
      </c>
      <c r="AG527" s="92">
        <f t="shared" si="197"/>
        <v>0.38668167539267018</v>
      </c>
    </row>
    <row r="528" spans="1:33" x14ac:dyDescent="0.25">
      <c r="A528" s="66">
        <v>526000</v>
      </c>
      <c r="B528" s="84" t="s">
        <v>69</v>
      </c>
      <c r="C528" s="57">
        <v>574000</v>
      </c>
      <c r="D528" s="58">
        <f t="shared" si="177"/>
        <v>272650</v>
      </c>
      <c r="E528" s="58">
        <f t="shared" si="178"/>
        <v>63140</v>
      </c>
      <c r="F528" s="58">
        <f t="shared" si="179"/>
        <v>622.6</v>
      </c>
      <c r="G528" s="58">
        <v>135</v>
      </c>
      <c r="H528" s="58">
        <v>281</v>
      </c>
      <c r="I528" s="58">
        <f t="shared" si="180"/>
        <v>64178.6</v>
      </c>
      <c r="J528" s="58">
        <f t="shared" si="181"/>
        <v>208471.4</v>
      </c>
      <c r="K528" s="58">
        <f t="shared" si="182"/>
        <v>208470</v>
      </c>
      <c r="L528" s="59">
        <f t="shared" si="183"/>
        <v>0.36318815331010451</v>
      </c>
      <c r="M528" s="60">
        <f t="shared" si="184"/>
        <v>0.47499756097560969</v>
      </c>
      <c r="O528" s="110">
        <v>157800</v>
      </c>
      <c r="P528" s="59">
        <f t="shared" si="185"/>
        <v>0.27491289198606272</v>
      </c>
      <c r="Q528" s="60">
        <f t="shared" si="186"/>
        <v>0.38672229965156796</v>
      </c>
      <c r="R528" s="112">
        <f t="shared" si="187"/>
        <v>0.38759337979094077</v>
      </c>
      <c r="S528" s="119">
        <f t="shared" si="198"/>
        <v>157850</v>
      </c>
      <c r="T528" s="60">
        <f t="shared" si="188"/>
        <v>0.27500000000000002</v>
      </c>
      <c r="U528" s="112">
        <f t="shared" si="189"/>
        <v>0.38680940766550526</v>
      </c>
      <c r="V528" s="119">
        <f t="shared" si="194"/>
        <v>208471</v>
      </c>
      <c r="W528" s="60">
        <f t="shared" si="190"/>
        <v>0.36318989547038327</v>
      </c>
      <c r="X528" s="112">
        <f t="shared" si="191"/>
        <v>0.47499930313588845</v>
      </c>
      <c r="Y528" s="119">
        <f t="shared" si="195"/>
        <v>207971</v>
      </c>
      <c r="Z528" s="60">
        <f t="shared" si="192"/>
        <v>0.36231881533101046</v>
      </c>
      <c r="AA528" s="112">
        <f t="shared" si="193"/>
        <v>0.47412822299651564</v>
      </c>
      <c r="AB528" s="67"/>
      <c r="AC528" s="67"/>
      <c r="AE528" s="90">
        <v>157800</v>
      </c>
      <c r="AF528" s="91">
        <f t="shared" si="196"/>
        <v>0.27491289198606272</v>
      </c>
      <c r="AG528" s="92">
        <f t="shared" si="197"/>
        <v>0.38672229965156796</v>
      </c>
    </row>
    <row r="529" spans="1:33" x14ac:dyDescent="0.25">
      <c r="A529" s="66">
        <v>527000</v>
      </c>
      <c r="B529" s="84" t="s">
        <v>69</v>
      </c>
      <c r="C529" s="57">
        <v>575000</v>
      </c>
      <c r="D529" s="58">
        <f t="shared" si="177"/>
        <v>273125</v>
      </c>
      <c r="E529" s="58">
        <f t="shared" si="178"/>
        <v>63250</v>
      </c>
      <c r="F529" s="58">
        <f t="shared" si="179"/>
        <v>622.6</v>
      </c>
      <c r="G529" s="58">
        <v>135</v>
      </c>
      <c r="H529" s="58">
        <v>281</v>
      </c>
      <c r="I529" s="58">
        <f t="shared" si="180"/>
        <v>64288.6</v>
      </c>
      <c r="J529" s="58">
        <f t="shared" si="181"/>
        <v>208836.4</v>
      </c>
      <c r="K529" s="58">
        <f t="shared" si="182"/>
        <v>208830</v>
      </c>
      <c r="L529" s="59">
        <f t="shared" si="183"/>
        <v>0.36318260869565216</v>
      </c>
      <c r="M529" s="60">
        <f t="shared" si="184"/>
        <v>0.47498886956521735</v>
      </c>
      <c r="O529" s="110">
        <v>158100</v>
      </c>
      <c r="P529" s="59">
        <f t="shared" si="185"/>
        <v>0.27495652173913043</v>
      </c>
      <c r="Q529" s="60">
        <f t="shared" si="186"/>
        <v>0.38676278260869568</v>
      </c>
      <c r="R529" s="112">
        <f t="shared" si="187"/>
        <v>0.38763234782608696</v>
      </c>
      <c r="S529" s="119">
        <f t="shared" si="198"/>
        <v>158125</v>
      </c>
      <c r="T529" s="60">
        <f t="shared" si="188"/>
        <v>0.27500000000000002</v>
      </c>
      <c r="U529" s="112">
        <f t="shared" si="189"/>
        <v>0.38680626086956521</v>
      </c>
      <c r="V529" s="119">
        <f t="shared" si="194"/>
        <v>208836</v>
      </c>
      <c r="W529" s="60">
        <f t="shared" si="190"/>
        <v>0.36319304347826087</v>
      </c>
      <c r="X529" s="112">
        <f t="shared" si="191"/>
        <v>0.47499930434782606</v>
      </c>
      <c r="Y529" s="119">
        <f t="shared" si="195"/>
        <v>208336</v>
      </c>
      <c r="Z529" s="60">
        <f t="shared" si="192"/>
        <v>0.36232347826086958</v>
      </c>
      <c r="AA529" s="112">
        <f t="shared" si="193"/>
        <v>0.47412973913043477</v>
      </c>
      <c r="AB529" s="67"/>
      <c r="AC529" s="67"/>
      <c r="AE529" s="90">
        <v>158100</v>
      </c>
      <c r="AF529" s="91">
        <f t="shared" si="196"/>
        <v>0.27495652173913043</v>
      </c>
      <c r="AG529" s="92">
        <f t="shared" si="197"/>
        <v>0.38676278260869568</v>
      </c>
    </row>
    <row r="530" spans="1:33" x14ac:dyDescent="0.25">
      <c r="A530" s="66">
        <v>528000</v>
      </c>
      <c r="B530" s="84" t="s">
        <v>69</v>
      </c>
      <c r="C530" s="57">
        <v>576000</v>
      </c>
      <c r="D530" s="58">
        <f t="shared" si="177"/>
        <v>273600</v>
      </c>
      <c r="E530" s="58">
        <f t="shared" si="178"/>
        <v>63360</v>
      </c>
      <c r="F530" s="58">
        <f t="shared" si="179"/>
        <v>622.6</v>
      </c>
      <c r="G530" s="58">
        <v>135</v>
      </c>
      <c r="H530" s="58">
        <v>281</v>
      </c>
      <c r="I530" s="58">
        <f t="shared" si="180"/>
        <v>64398.6</v>
      </c>
      <c r="J530" s="58">
        <f t="shared" si="181"/>
        <v>209201.4</v>
      </c>
      <c r="K530" s="58">
        <f t="shared" si="182"/>
        <v>209200</v>
      </c>
      <c r="L530" s="59">
        <f t="shared" si="183"/>
        <v>0.36319444444444443</v>
      </c>
      <c r="M530" s="60">
        <f t="shared" si="184"/>
        <v>0.47499756944444438</v>
      </c>
      <c r="O530" s="110">
        <v>158400</v>
      </c>
      <c r="P530" s="59">
        <f t="shared" si="185"/>
        <v>0.27500000000000002</v>
      </c>
      <c r="Q530" s="60">
        <f t="shared" si="186"/>
        <v>0.38680312500000003</v>
      </c>
      <c r="R530" s="112">
        <f t="shared" si="187"/>
        <v>0.38767118055555555</v>
      </c>
      <c r="S530" s="119">
        <f t="shared" si="198"/>
        <v>158400</v>
      </c>
      <c r="T530" s="60">
        <f t="shared" si="188"/>
        <v>0.27500000000000002</v>
      </c>
      <c r="U530" s="112">
        <f t="shared" si="189"/>
        <v>0.38680312500000003</v>
      </c>
      <c r="V530" s="119">
        <f t="shared" si="194"/>
        <v>209201</v>
      </c>
      <c r="W530" s="60">
        <f t="shared" si="190"/>
        <v>0.36319618055555558</v>
      </c>
      <c r="X530" s="112">
        <f t="shared" si="191"/>
        <v>0.47499930555555553</v>
      </c>
      <c r="Y530" s="119">
        <f t="shared" si="195"/>
        <v>208701</v>
      </c>
      <c r="Z530" s="60">
        <f t="shared" si="192"/>
        <v>0.362328125</v>
      </c>
      <c r="AA530" s="112">
        <f t="shared" si="193"/>
        <v>0.47413124999999995</v>
      </c>
      <c r="AB530" s="67"/>
      <c r="AC530" s="67"/>
      <c r="AE530" s="90">
        <v>158400</v>
      </c>
      <c r="AF530" s="91">
        <f t="shared" si="196"/>
        <v>0.27500000000000002</v>
      </c>
      <c r="AG530" s="92">
        <f t="shared" si="197"/>
        <v>0.38680312500000003</v>
      </c>
    </row>
    <row r="531" spans="1:33" x14ac:dyDescent="0.25">
      <c r="A531" s="66">
        <v>529000</v>
      </c>
      <c r="B531" s="84" t="s">
        <v>69</v>
      </c>
      <c r="C531" s="57">
        <v>578000</v>
      </c>
      <c r="D531" s="58">
        <f t="shared" si="177"/>
        <v>274550</v>
      </c>
      <c r="E531" s="58">
        <f t="shared" si="178"/>
        <v>63580</v>
      </c>
      <c r="F531" s="58">
        <f t="shared" si="179"/>
        <v>622.6</v>
      </c>
      <c r="G531" s="58">
        <v>135</v>
      </c>
      <c r="H531" s="58">
        <v>281</v>
      </c>
      <c r="I531" s="58">
        <f t="shared" si="180"/>
        <v>64618.6</v>
      </c>
      <c r="J531" s="58">
        <f t="shared" si="181"/>
        <v>209931.4</v>
      </c>
      <c r="K531" s="58">
        <f t="shared" si="182"/>
        <v>209930</v>
      </c>
      <c r="L531" s="59">
        <f t="shared" si="183"/>
        <v>0.3632006920415225</v>
      </c>
      <c r="M531" s="60">
        <f t="shared" si="184"/>
        <v>0.47499757785467123</v>
      </c>
      <c r="O531" s="110">
        <v>158700</v>
      </c>
      <c r="P531" s="59">
        <f t="shared" si="185"/>
        <v>0.27456747404844289</v>
      </c>
      <c r="Q531" s="60">
        <f t="shared" si="186"/>
        <v>0.38636435986159173</v>
      </c>
      <c r="R531" s="112">
        <f t="shared" si="187"/>
        <v>0.38722941176470588</v>
      </c>
      <c r="S531" s="119">
        <f t="shared" si="198"/>
        <v>158950</v>
      </c>
      <c r="T531" s="60">
        <f t="shared" si="188"/>
        <v>0.27500000000000002</v>
      </c>
      <c r="U531" s="112">
        <f t="shared" si="189"/>
        <v>0.38679688581314881</v>
      </c>
      <c r="V531" s="119">
        <f t="shared" si="194"/>
        <v>209931</v>
      </c>
      <c r="W531" s="60">
        <f t="shared" si="190"/>
        <v>0.36320242214532872</v>
      </c>
      <c r="X531" s="112">
        <f t="shared" si="191"/>
        <v>0.47499930795847745</v>
      </c>
      <c r="Y531" s="119">
        <f t="shared" si="195"/>
        <v>209431</v>
      </c>
      <c r="Z531" s="60">
        <f t="shared" si="192"/>
        <v>0.36233737024221452</v>
      </c>
      <c r="AA531" s="112">
        <f t="shared" si="193"/>
        <v>0.4741342560553633</v>
      </c>
      <c r="AB531" s="67"/>
      <c r="AC531" s="67"/>
      <c r="AE531" s="90">
        <v>158700</v>
      </c>
      <c r="AF531" s="91">
        <f t="shared" si="196"/>
        <v>0.27456747404844289</v>
      </c>
      <c r="AG531" s="92">
        <f t="shared" si="197"/>
        <v>0.38636435986159173</v>
      </c>
    </row>
    <row r="532" spans="1:33" x14ac:dyDescent="0.25">
      <c r="A532" s="66">
        <v>530000</v>
      </c>
      <c r="B532" s="84" t="s">
        <v>69</v>
      </c>
      <c r="C532" s="57">
        <v>579000</v>
      </c>
      <c r="D532" s="58">
        <f t="shared" si="177"/>
        <v>275025</v>
      </c>
      <c r="E532" s="58">
        <f t="shared" si="178"/>
        <v>63690</v>
      </c>
      <c r="F532" s="58">
        <f t="shared" si="179"/>
        <v>622.6</v>
      </c>
      <c r="G532" s="58">
        <v>135</v>
      </c>
      <c r="H532" s="58">
        <v>281</v>
      </c>
      <c r="I532" s="58">
        <f t="shared" si="180"/>
        <v>64728.6</v>
      </c>
      <c r="J532" s="58">
        <f t="shared" si="181"/>
        <v>210296.4</v>
      </c>
      <c r="K532" s="58">
        <f t="shared" si="182"/>
        <v>210290</v>
      </c>
      <c r="L532" s="59">
        <f t="shared" si="183"/>
        <v>0.36319516407599312</v>
      </c>
      <c r="M532" s="60">
        <f t="shared" si="184"/>
        <v>0.47498894645941275</v>
      </c>
      <c r="O532" s="110">
        <v>159000</v>
      </c>
      <c r="P532" s="59">
        <f t="shared" si="185"/>
        <v>0.27461139896373055</v>
      </c>
      <c r="Q532" s="60">
        <f t="shared" si="186"/>
        <v>0.38640518134715029</v>
      </c>
      <c r="R532" s="112">
        <f t="shared" si="187"/>
        <v>0.38726873920552679</v>
      </c>
      <c r="S532" s="119">
        <f t="shared" si="198"/>
        <v>159225</v>
      </c>
      <c r="T532" s="60">
        <f t="shared" si="188"/>
        <v>0.27500000000000002</v>
      </c>
      <c r="U532" s="112">
        <f t="shared" si="189"/>
        <v>0.38679378238341972</v>
      </c>
      <c r="V532" s="119">
        <f t="shared" si="194"/>
        <v>210296</v>
      </c>
      <c r="W532" s="60">
        <f t="shared" si="190"/>
        <v>0.36320552677029361</v>
      </c>
      <c r="X532" s="112">
        <f t="shared" si="191"/>
        <v>0.47499930915371325</v>
      </c>
      <c r="Y532" s="119">
        <f t="shared" si="195"/>
        <v>209796</v>
      </c>
      <c r="Z532" s="60">
        <f t="shared" si="192"/>
        <v>0.36234196891191711</v>
      </c>
      <c r="AA532" s="112">
        <f t="shared" si="193"/>
        <v>0.47413575129533675</v>
      </c>
      <c r="AB532" s="67"/>
      <c r="AC532" s="67"/>
      <c r="AE532" s="90">
        <v>159000</v>
      </c>
      <c r="AF532" s="91">
        <f t="shared" si="196"/>
        <v>0.27461139896373055</v>
      </c>
      <c r="AG532" s="92">
        <f t="shared" si="197"/>
        <v>0.38640518134715029</v>
      </c>
    </row>
    <row r="533" spans="1:33" x14ac:dyDescent="0.25">
      <c r="A533" s="66">
        <v>531000</v>
      </c>
      <c r="B533" s="84" t="s">
        <v>69</v>
      </c>
      <c r="C533" s="57">
        <v>580000</v>
      </c>
      <c r="D533" s="58">
        <f t="shared" si="177"/>
        <v>275500</v>
      </c>
      <c r="E533" s="58">
        <f t="shared" si="178"/>
        <v>63800</v>
      </c>
      <c r="F533" s="58">
        <f t="shared" si="179"/>
        <v>622.6</v>
      </c>
      <c r="G533" s="58">
        <v>135</v>
      </c>
      <c r="H533" s="58">
        <v>281</v>
      </c>
      <c r="I533" s="58">
        <f t="shared" si="180"/>
        <v>64838.6</v>
      </c>
      <c r="J533" s="58">
        <f t="shared" si="181"/>
        <v>210661.4</v>
      </c>
      <c r="K533" s="58">
        <f t="shared" si="182"/>
        <v>210660</v>
      </c>
      <c r="L533" s="59">
        <f t="shared" si="183"/>
        <v>0.36320689655172411</v>
      </c>
      <c r="M533" s="60">
        <f t="shared" si="184"/>
        <v>0.47499758620689653</v>
      </c>
      <c r="O533" s="110">
        <v>159300</v>
      </c>
      <c r="P533" s="59">
        <f t="shared" si="185"/>
        <v>0.27465517241379311</v>
      </c>
      <c r="Q533" s="60">
        <f t="shared" si="186"/>
        <v>0.38644586206896553</v>
      </c>
      <c r="R533" s="112">
        <f t="shared" si="187"/>
        <v>0.38730793103448274</v>
      </c>
      <c r="S533" s="119">
        <f t="shared" si="198"/>
        <v>159500</v>
      </c>
      <c r="T533" s="60">
        <f t="shared" si="188"/>
        <v>0.27500000000000002</v>
      </c>
      <c r="U533" s="112">
        <f t="shared" si="189"/>
        <v>0.38679068965517244</v>
      </c>
      <c r="V533" s="119">
        <f t="shared" si="194"/>
        <v>210661</v>
      </c>
      <c r="W533" s="60">
        <f t="shared" si="190"/>
        <v>0.36320862068965515</v>
      </c>
      <c r="X533" s="112">
        <f t="shared" si="191"/>
        <v>0.47499931034482756</v>
      </c>
      <c r="Y533" s="119">
        <f t="shared" si="195"/>
        <v>210161</v>
      </c>
      <c r="Z533" s="60">
        <f t="shared" si="192"/>
        <v>0.36234655172413793</v>
      </c>
      <c r="AA533" s="112">
        <f t="shared" si="193"/>
        <v>0.47413724137931029</v>
      </c>
      <c r="AB533" s="67"/>
      <c r="AC533" s="67"/>
      <c r="AE533" s="90">
        <v>159300</v>
      </c>
      <c r="AF533" s="91">
        <f t="shared" si="196"/>
        <v>0.27465517241379311</v>
      </c>
      <c r="AG533" s="92">
        <f t="shared" si="197"/>
        <v>0.38644586206896553</v>
      </c>
    </row>
    <row r="534" spans="1:33" x14ac:dyDescent="0.25">
      <c r="A534" s="66">
        <v>532000</v>
      </c>
      <c r="B534" s="84" t="s">
        <v>69</v>
      </c>
      <c r="C534" s="57">
        <v>581000</v>
      </c>
      <c r="D534" s="58">
        <f t="shared" si="177"/>
        <v>275975</v>
      </c>
      <c r="E534" s="58">
        <f t="shared" si="178"/>
        <v>63910</v>
      </c>
      <c r="F534" s="58">
        <f t="shared" si="179"/>
        <v>622.6</v>
      </c>
      <c r="G534" s="58">
        <v>135</v>
      </c>
      <c r="H534" s="58">
        <v>281</v>
      </c>
      <c r="I534" s="58">
        <f t="shared" si="180"/>
        <v>64948.6</v>
      </c>
      <c r="J534" s="58">
        <f t="shared" si="181"/>
        <v>211026.4</v>
      </c>
      <c r="K534" s="58">
        <f t="shared" si="182"/>
        <v>211020</v>
      </c>
      <c r="L534" s="59">
        <f t="shared" si="183"/>
        <v>0.36320137693631671</v>
      </c>
      <c r="M534" s="60">
        <f t="shared" si="184"/>
        <v>0.47498898450946642</v>
      </c>
      <c r="O534" s="110">
        <v>159600</v>
      </c>
      <c r="P534" s="59">
        <f t="shared" si="185"/>
        <v>0.27469879518072288</v>
      </c>
      <c r="Q534" s="60">
        <f t="shared" si="186"/>
        <v>0.38648640275387264</v>
      </c>
      <c r="R534" s="112">
        <f t="shared" si="187"/>
        <v>0.38734698795180722</v>
      </c>
      <c r="S534" s="119">
        <f t="shared" si="198"/>
        <v>159775</v>
      </c>
      <c r="T534" s="60">
        <f t="shared" si="188"/>
        <v>0.27500000000000002</v>
      </c>
      <c r="U534" s="112">
        <f t="shared" si="189"/>
        <v>0.38678760757314973</v>
      </c>
      <c r="V534" s="119">
        <f t="shared" si="194"/>
        <v>211026</v>
      </c>
      <c r="W534" s="60">
        <f t="shared" si="190"/>
        <v>0.3632117039586919</v>
      </c>
      <c r="X534" s="112">
        <f t="shared" si="191"/>
        <v>0.47499931153184161</v>
      </c>
      <c r="Y534" s="119">
        <f t="shared" si="195"/>
        <v>210526</v>
      </c>
      <c r="Z534" s="60">
        <f t="shared" si="192"/>
        <v>0.36235111876075732</v>
      </c>
      <c r="AA534" s="112">
        <f t="shared" si="193"/>
        <v>0.47413872633390702</v>
      </c>
      <c r="AB534" s="67"/>
      <c r="AC534" s="67"/>
      <c r="AE534" s="90">
        <v>159600</v>
      </c>
      <c r="AF534" s="91">
        <f t="shared" si="196"/>
        <v>0.27469879518072288</v>
      </c>
      <c r="AG534" s="92">
        <f t="shared" si="197"/>
        <v>0.38648640275387264</v>
      </c>
    </row>
    <row r="535" spans="1:33" x14ac:dyDescent="0.25">
      <c r="A535" s="66">
        <v>533000</v>
      </c>
      <c r="B535" s="84" t="s">
        <v>69</v>
      </c>
      <c r="C535" s="57">
        <v>582000</v>
      </c>
      <c r="D535" s="58">
        <f t="shared" si="177"/>
        <v>276450</v>
      </c>
      <c r="E535" s="58">
        <f t="shared" si="178"/>
        <v>64020</v>
      </c>
      <c r="F535" s="58">
        <f t="shared" si="179"/>
        <v>622.6</v>
      </c>
      <c r="G535" s="58">
        <v>135</v>
      </c>
      <c r="H535" s="58">
        <v>281</v>
      </c>
      <c r="I535" s="58">
        <f t="shared" si="180"/>
        <v>65058.6</v>
      </c>
      <c r="J535" s="58">
        <f t="shared" si="181"/>
        <v>211391.4</v>
      </c>
      <c r="K535" s="58">
        <f t="shared" si="182"/>
        <v>211390</v>
      </c>
      <c r="L535" s="59">
        <f t="shared" si="183"/>
        <v>0.36321305841924401</v>
      </c>
      <c r="M535" s="60">
        <f t="shared" si="184"/>
        <v>0.47499759450171819</v>
      </c>
      <c r="O535" s="110">
        <v>159900</v>
      </c>
      <c r="P535" s="59">
        <f t="shared" si="185"/>
        <v>0.27474226804123714</v>
      </c>
      <c r="Q535" s="60">
        <f t="shared" si="186"/>
        <v>0.38652680412371138</v>
      </c>
      <c r="R535" s="112">
        <f t="shared" si="187"/>
        <v>0.387385910652921</v>
      </c>
      <c r="S535" s="119">
        <f t="shared" si="198"/>
        <v>160050</v>
      </c>
      <c r="T535" s="60">
        <f t="shared" si="188"/>
        <v>0.27500000000000002</v>
      </c>
      <c r="U535" s="112">
        <f t="shared" si="189"/>
        <v>0.38678453608247426</v>
      </c>
      <c r="V535" s="119">
        <f t="shared" si="194"/>
        <v>211391</v>
      </c>
      <c r="W535" s="60">
        <f t="shared" si="190"/>
        <v>0.36321477663230239</v>
      </c>
      <c r="X535" s="112">
        <f t="shared" si="191"/>
        <v>0.47499931271477658</v>
      </c>
      <c r="Y535" s="119">
        <f t="shared" si="195"/>
        <v>210891</v>
      </c>
      <c r="Z535" s="60">
        <f t="shared" si="192"/>
        <v>0.36235567010309278</v>
      </c>
      <c r="AA535" s="112">
        <f t="shared" si="193"/>
        <v>0.47414020618556696</v>
      </c>
      <c r="AB535" s="67"/>
      <c r="AC535" s="67"/>
      <c r="AE535" s="90">
        <v>159900</v>
      </c>
      <c r="AF535" s="91">
        <f t="shared" si="196"/>
        <v>0.27474226804123714</v>
      </c>
      <c r="AG535" s="92">
        <f t="shared" si="197"/>
        <v>0.38652680412371138</v>
      </c>
    </row>
    <row r="536" spans="1:33" x14ac:dyDescent="0.25">
      <c r="A536" s="66">
        <v>534000</v>
      </c>
      <c r="B536" s="84" t="s">
        <v>69</v>
      </c>
      <c r="C536" s="57">
        <v>583000</v>
      </c>
      <c r="D536" s="58">
        <f t="shared" si="177"/>
        <v>276925</v>
      </c>
      <c r="E536" s="58">
        <f t="shared" si="178"/>
        <v>64130</v>
      </c>
      <c r="F536" s="58">
        <f t="shared" si="179"/>
        <v>622.6</v>
      </c>
      <c r="G536" s="58">
        <v>135</v>
      </c>
      <c r="H536" s="58">
        <v>281</v>
      </c>
      <c r="I536" s="58">
        <f t="shared" si="180"/>
        <v>65168.6</v>
      </c>
      <c r="J536" s="58">
        <f t="shared" si="181"/>
        <v>211756.4</v>
      </c>
      <c r="K536" s="58">
        <f t="shared" si="182"/>
        <v>211750</v>
      </c>
      <c r="L536" s="59">
        <f t="shared" si="183"/>
        <v>0.3632075471698113</v>
      </c>
      <c r="M536" s="60">
        <f t="shared" si="184"/>
        <v>0.47498902229845624</v>
      </c>
      <c r="O536" s="110">
        <v>160200</v>
      </c>
      <c r="P536" s="59">
        <f t="shared" si="185"/>
        <v>0.27478559176672385</v>
      </c>
      <c r="Q536" s="60">
        <f t="shared" si="186"/>
        <v>0.38656706689536879</v>
      </c>
      <c r="R536" s="112">
        <f t="shared" si="187"/>
        <v>0.38742469982847344</v>
      </c>
      <c r="S536" s="119">
        <f t="shared" si="198"/>
        <v>160325</v>
      </c>
      <c r="T536" s="60">
        <f t="shared" si="188"/>
        <v>0.27500000000000002</v>
      </c>
      <c r="U536" s="112">
        <f t="shared" si="189"/>
        <v>0.38678147512864497</v>
      </c>
      <c r="V536" s="119">
        <f t="shared" si="194"/>
        <v>211756</v>
      </c>
      <c r="W536" s="60">
        <f t="shared" si="190"/>
        <v>0.36321783876500857</v>
      </c>
      <c r="X536" s="112">
        <f t="shared" si="191"/>
        <v>0.47499931389365346</v>
      </c>
      <c r="Y536" s="119">
        <f t="shared" si="195"/>
        <v>211256</v>
      </c>
      <c r="Z536" s="60">
        <f t="shared" si="192"/>
        <v>0.36236020583190393</v>
      </c>
      <c r="AA536" s="112">
        <f t="shared" si="193"/>
        <v>0.47414168096054887</v>
      </c>
      <c r="AB536" s="67"/>
      <c r="AC536" s="67"/>
      <c r="AE536" s="90">
        <v>160200</v>
      </c>
      <c r="AF536" s="91">
        <f t="shared" si="196"/>
        <v>0.27478559176672385</v>
      </c>
      <c r="AG536" s="92">
        <f t="shared" si="197"/>
        <v>0.38656706689536879</v>
      </c>
    </row>
    <row r="537" spans="1:33" x14ac:dyDescent="0.25">
      <c r="A537" s="66">
        <v>535000</v>
      </c>
      <c r="B537" s="84" t="s">
        <v>69</v>
      </c>
      <c r="C537" s="57">
        <v>584000</v>
      </c>
      <c r="D537" s="58">
        <f t="shared" si="177"/>
        <v>277400</v>
      </c>
      <c r="E537" s="58">
        <f t="shared" si="178"/>
        <v>64240</v>
      </c>
      <c r="F537" s="58">
        <f t="shared" si="179"/>
        <v>622.6</v>
      </c>
      <c r="G537" s="58">
        <v>135</v>
      </c>
      <c r="H537" s="58">
        <v>281</v>
      </c>
      <c r="I537" s="58">
        <f t="shared" si="180"/>
        <v>65278.6</v>
      </c>
      <c r="J537" s="58">
        <f t="shared" si="181"/>
        <v>212121.4</v>
      </c>
      <c r="K537" s="58">
        <f t="shared" si="182"/>
        <v>212120</v>
      </c>
      <c r="L537" s="59">
        <f t="shared" si="183"/>
        <v>0.36321917808219178</v>
      </c>
      <c r="M537" s="60">
        <f t="shared" si="184"/>
        <v>0.47499760273972597</v>
      </c>
      <c r="O537" s="110">
        <v>160500</v>
      </c>
      <c r="P537" s="59">
        <f t="shared" si="185"/>
        <v>0.27482876712328769</v>
      </c>
      <c r="Q537" s="60">
        <f t="shared" si="186"/>
        <v>0.38660719178082192</v>
      </c>
      <c r="R537" s="112">
        <f t="shared" si="187"/>
        <v>0.3874633561643836</v>
      </c>
      <c r="S537" s="119">
        <f t="shared" si="198"/>
        <v>160600</v>
      </c>
      <c r="T537" s="60">
        <f t="shared" si="188"/>
        <v>0.27500000000000002</v>
      </c>
      <c r="U537" s="112">
        <f t="shared" si="189"/>
        <v>0.38677842465753426</v>
      </c>
      <c r="V537" s="119">
        <f t="shared" si="194"/>
        <v>212121</v>
      </c>
      <c r="W537" s="60">
        <f t="shared" si="190"/>
        <v>0.3632208904109589</v>
      </c>
      <c r="X537" s="112">
        <f t="shared" si="191"/>
        <v>0.47499931506849313</v>
      </c>
      <c r="Y537" s="119">
        <f t="shared" si="195"/>
        <v>211621</v>
      </c>
      <c r="Z537" s="60">
        <f t="shared" si="192"/>
        <v>0.36236472602739728</v>
      </c>
      <c r="AA537" s="112">
        <f t="shared" si="193"/>
        <v>0.47414315068493146</v>
      </c>
      <c r="AB537" s="67"/>
      <c r="AC537" s="67"/>
      <c r="AE537" s="90">
        <v>160500</v>
      </c>
      <c r="AF537" s="91">
        <f t="shared" si="196"/>
        <v>0.27482876712328769</v>
      </c>
      <c r="AG537" s="92">
        <f t="shared" si="197"/>
        <v>0.38660719178082192</v>
      </c>
    </row>
    <row r="538" spans="1:33" x14ac:dyDescent="0.25">
      <c r="A538" s="66">
        <v>536000</v>
      </c>
      <c r="B538" s="84" t="s">
        <v>69</v>
      </c>
      <c r="C538" s="57">
        <v>585000</v>
      </c>
      <c r="D538" s="58">
        <f t="shared" si="177"/>
        <v>277875</v>
      </c>
      <c r="E538" s="58">
        <f t="shared" si="178"/>
        <v>64350</v>
      </c>
      <c r="F538" s="58">
        <f t="shared" si="179"/>
        <v>622.6</v>
      </c>
      <c r="G538" s="58">
        <v>135</v>
      </c>
      <c r="H538" s="58">
        <v>281</v>
      </c>
      <c r="I538" s="58">
        <f t="shared" si="180"/>
        <v>65388.6</v>
      </c>
      <c r="J538" s="58">
        <f t="shared" si="181"/>
        <v>212486.39999999999</v>
      </c>
      <c r="K538" s="58">
        <f t="shared" si="182"/>
        <v>212480</v>
      </c>
      <c r="L538" s="59">
        <f t="shared" si="183"/>
        <v>0.3632136752136752</v>
      </c>
      <c r="M538" s="60">
        <f t="shared" si="184"/>
        <v>0.47498905982905981</v>
      </c>
      <c r="O538" s="110">
        <v>160800</v>
      </c>
      <c r="P538" s="59">
        <f t="shared" si="185"/>
        <v>0.27487179487179486</v>
      </c>
      <c r="Q538" s="60">
        <f t="shared" si="186"/>
        <v>0.38664717948717947</v>
      </c>
      <c r="R538" s="112">
        <f t="shared" si="187"/>
        <v>0.38750188034188038</v>
      </c>
      <c r="S538" s="119">
        <f t="shared" si="198"/>
        <v>160875</v>
      </c>
      <c r="T538" s="60">
        <f t="shared" si="188"/>
        <v>0.27500000000000002</v>
      </c>
      <c r="U538" s="112">
        <f t="shared" si="189"/>
        <v>0.38677538461538463</v>
      </c>
      <c r="V538" s="119">
        <f t="shared" si="194"/>
        <v>212486</v>
      </c>
      <c r="W538" s="60">
        <f t="shared" si="190"/>
        <v>0.36322393162393163</v>
      </c>
      <c r="X538" s="112">
        <f t="shared" si="191"/>
        <v>0.47499931623931618</v>
      </c>
      <c r="Y538" s="119">
        <f t="shared" si="195"/>
        <v>211986</v>
      </c>
      <c r="Z538" s="60">
        <f t="shared" si="192"/>
        <v>0.36236923076923078</v>
      </c>
      <c r="AA538" s="112">
        <f t="shared" si="193"/>
        <v>0.47414461538461533</v>
      </c>
      <c r="AB538" s="67"/>
      <c r="AC538" s="67"/>
      <c r="AE538" s="90">
        <v>160800</v>
      </c>
      <c r="AF538" s="91">
        <f t="shared" si="196"/>
        <v>0.27487179487179486</v>
      </c>
      <c r="AG538" s="92">
        <f t="shared" si="197"/>
        <v>0.38664717948717947</v>
      </c>
    </row>
    <row r="539" spans="1:33" x14ac:dyDescent="0.25">
      <c r="A539" s="66">
        <v>537000</v>
      </c>
      <c r="B539" s="84" t="s">
        <v>69</v>
      </c>
      <c r="C539" s="57">
        <v>586000</v>
      </c>
      <c r="D539" s="58">
        <f t="shared" si="177"/>
        <v>278350</v>
      </c>
      <c r="E539" s="58">
        <f t="shared" si="178"/>
        <v>64460</v>
      </c>
      <c r="F539" s="58">
        <f t="shared" si="179"/>
        <v>622.6</v>
      </c>
      <c r="G539" s="58">
        <v>135</v>
      </c>
      <c r="H539" s="58">
        <v>281</v>
      </c>
      <c r="I539" s="58">
        <f t="shared" si="180"/>
        <v>65498.6</v>
      </c>
      <c r="J539" s="58">
        <f t="shared" si="181"/>
        <v>212851.4</v>
      </c>
      <c r="K539" s="58">
        <f t="shared" si="182"/>
        <v>212850</v>
      </c>
      <c r="L539" s="59">
        <f t="shared" si="183"/>
        <v>0.36322525597269623</v>
      </c>
      <c r="M539" s="60">
        <f t="shared" si="184"/>
        <v>0.47499761092150167</v>
      </c>
      <c r="O539" s="110">
        <v>161100</v>
      </c>
      <c r="P539" s="59">
        <f t="shared" si="185"/>
        <v>0.27491467576791812</v>
      </c>
      <c r="Q539" s="60">
        <f t="shared" si="186"/>
        <v>0.38668703071672356</v>
      </c>
      <c r="R539" s="112">
        <f t="shared" si="187"/>
        <v>0.38754027303754268</v>
      </c>
      <c r="S539" s="119">
        <f t="shared" si="198"/>
        <v>161150</v>
      </c>
      <c r="T539" s="60">
        <f t="shared" si="188"/>
        <v>0.27500000000000002</v>
      </c>
      <c r="U539" s="112">
        <f t="shared" si="189"/>
        <v>0.38677235494880546</v>
      </c>
      <c r="V539" s="119">
        <f t="shared" si="194"/>
        <v>212851</v>
      </c>
      <c r="W539" s="60">
        <f t="shared" si="190"/>
        <v>0.36322696245733788</v>
      </c>
      <c r="X539" s="112">
        <f t="shared" si="191"/>
        <v>0.47499931740614332</v>
      </c>
      <c r="Y539" s="119">
        <f t="shared" si="195"/>
        <v>212351</v>
      </c>
      <c r="Z539" s="60">
        <f t="shared" si="192"/>
        <v>0.36237372013651875</v>
      </c>
      <c r="AA539" s="112">
        <f t="shared" si="193"/>
        <v>0.47414607508532419</v>
      </c>
      <c r="AB539" s="67"/>
      <c r="AC539" s="67"/>
      <c r="AE539" s="90">
        <v>161100</v>
      </c>
      <c r="AF539" s="91">
        <f t="shared" si="196"/>
        <v>0.27491467576791812</v>
      </c>
      <c r="AG539" s="92">
        <f t="shared" si="197"/>
        <v>0.38668703071672356</v>
      </c>
    </row>
    <row r="540" spans="1:33" x14ac:dyDescent="0.25">
      <c r="A540" s="66">
        <v>538000</v>
      </c>
      <c r="B540" s="84" t="s">
        <v>69</v>
      </c>
      <c r="C540" s="57">
        <v>587000</v>
      </c>
      <c r="D540" s="58">
        <f t="shared" si="177"/>
        <v>278825</v>
      </c>
      <c r="E540" s="58">
        <f t="shared" si="178"/>
        <v>64570</v>
      </c>
      <c r="F540" s="58">
        <f t="shared" si="179"/>
        <v>622.6</v>
      </c>
      <c r="G540" s="58">
        <v>135</v>
      </c>
      <c r="H540" s="58">
        <v>281</v>
      </c>
      <c r="I540" s="58">
        <f t="shared" si="180"/>
        <v>65608.600000000006</v>
      </c>
      <c r="J540" s="58">
        <f t="shared" si="181"/>
        <v>213216.4</v>
      </c>
      <c r="K540" s="58">
        <f t="shared" si="182"/>
        <v>213210</v>
      </c>
      <c r="L540" s="59">
        <f t="shared" si="183"/>
        <v>0.3632197614991482</v>
      </c>
      <c r="M540" s="60">
        <f t="shared" si="184"/>
        <v>0.47498909710391818</v>
      </c>
      <c r="O540" s="110">
        <v>161400</v>
      </c>
      <c r="P540" s="59">
        <f t="shared" si="185"/>
        <v>0.27495741056218059</v>
      </c>
      <c r="Q540" s="60">
        <f t="shared" si="186"/>
        <v>0.38672674616695063</v>
      </c>
      <c r="R540" s="112">
        <f t="shared" si="187"/>
        <v>0.38757853492333905</v>
      </c>
      <c r="S540" s="119">
        <f t="shared" si="198"/>
        <v>161425</v>
      </c>
      <c r="T540" s="60">
        <f t="shared" si="188"/>
        <v>0.27500000000000002</v>
      </c>
      <c r="U540" s="112">
        <f t="shared" si="189"/>
        <v>0.38676933560477</v>
      </c>
      <c r="V540" s="119">
        <f t="shared" si="194"/>
        <v>213216</v>
      </c>
      <c r="W540" s="60">
        <f t="shared" si="190"/>
        <v>0.36322998296422487</v>
      </c>
      <c r="X540" s="112">
        <f t="shared" si="191"/>
        <v>0.47499931856899485</v>
      </c>
      <c r="Y540" s="119">
        <f t="shared" si="195"/>
        <v>212716</v>
      </c>
      <c r="Z540" s="60">
        <f t="shared" si="192"/>
        <v>0.36237819420783646</v>
      </c>
      <c r="AA540" s="112">
        <f t="shared" si="193"/>
        <v>0.47414752981260644</v>
      </c>
      <c r="AB540" s="67"/>
      <c r="AC540" s="67"/>
      <c r="AE540" s="90">
        <v>161400</v>
      </c>
      <c r="AF540" s="91">
        <f t="shared" si="196"/>
        <v>0.27495741056218059</v>
      </c>
      <c r="AG540" s="92">
        <f t="shared" si="197"/>
        <v>0.38672674616695063</v>
      </c>
    </row>
    <row r="541" spans="1:33" x14ac:dyDescent="0.25">
      <c r="A541" s="66">
        <v>539000</v>
      </c>
      <c r="B541" s="84" t="s">
        <v>69</v>
      </c>
      <c r="C541" s="57">
        <v>588000</v>
      </c>
      <c r="D541" s="58">
        <f t="shared" si="177"/>
        <v>279300</v>
      </c>
      <c r="E541" s="58">
        <f t="shared" si="178"/>
        <v>64680</v>
      </c>
      <c r="F541" s="58">
        <f t="shared" si="179"/>
        <v>622.6</v>
      </c>
      <c r="G541" s="58">
        <v>135</v>
      </c>
      <c r="H541" s="58">
        <v>281</v>
      </c>
      <c r="I541" s="58">
        <f t="shared" si="180"/>
        <v>65718.600000000006</v>
      </c>
      <c r="J541" s="58">
        <f t="shared" si="181"/>
        <v>213581.4</v>
      </c>
      <c r="K541" s="58">
        <f t="shared" si="182"/>
        <v>213580</v>
      </c>
      <c r="L541" s="59">
        <f t="shared" si="183"/>
        <v>0.36323129251700681</v>
      </c>
      <c r="M541" s="60">
        <f t="shared" si="184"/>
        <v>0.474997619047619</v>
      </c>
      <c r="O541" s="110">
        <v>161700</v>
      </c>
      <c r="P541" s="59">
        <f t="shared" si="185"/>
        <v>0.27500000000000002</v>
      </c>
      <c r="Q541" s="60">
        <f t="shared" si="186"/>
        <v>0.38676632653061227</v>
      </c>
      <c r="R541" s="112">
        <f t="shared" si="187"/>
        <v>0.38761666666666666</v>
      </c>
      <c r="S541" s="119">
        <f t="shared" si="198"/>
        <v>161700</v>
      </c>
      <c r="T541" s="60">
        <f t="shared" si="188"/>
        <v>0.27500000000000002</v>
      </c>
      <c r="U541" s="112">
        <f t="shared" si="189"/>
        <v>0.38676632653061227</v>
      </c>
      <c r="V541" s="119">
        <f t="shared" si="194"/>
        <v>213581</v>
      </c>
      <c r="W541" s="60">
        <f t="shared" si="190"/>
        <v>0.36323299319727892</v>
      </c>
      <c r="X541" s="112">
        <f t="shared" si="191"/>
        <v>0.47499931972789111</v>
      </c>
      <c r="Y541" s="119">
        <f t="shared" si="195"/>
        <v>213081</v>
      </c>
      <c r="Z541" s="60">
        <f t="shared" si="192"/>
        <v>0.36238265306122447</v>
      </c>
      <c r="AA541" s="112">
        <f t="shared" si="193"/>
        <v>0.47414897959183672</v>
      </c>
      <c r="AB541" s="67"/>
      <c r="AC541" s="67"/>
      <c r="AE541" s="90">
        <v>161700</v>
      </c>
      <c r="AF541" s="91">
        <f t="shared" si="196"/>
        <v>0.27500000000000002</v>
      </c>
      <c r="AG541" s="92">
        <f t="shared" si="197"/>
        <v>0.38676632653061227</v>
      </c>
    </row>
    <row r="542" spans="1:33" x14ac:dyDescent="0.25">
      <c r="A542" s="66">
        <v>540000</v>
      </c>
      <c r="B542" s="84" t="s">
        <v>69</v>
      </c>
      <c r="C542" s="57">
        <v>590000</v>
      </c>
      <c r="D542" s="58">
        <f t="shared" si="177"/>
        <v>280250</v>
      </c>
      <c r="E542" s="58">
        <f t="shared" si="178"/>
        <v>64900</v>
      </c>
      <c r="F542" s="58">
        <f t="shared" si="179"/>
        <v>622.6</v>
      </c>
      <c r="G542" s="58">
        <v>135</v>
      </c>
      <c r="H542" s="58">
        <v>281</v>
      </c>
      <c r="I542" s="58">
        <f t="shared" si="180"/>
        <v>65938.600000000006</v>
      </c>
      <c r="J542" s="58">
        <f t="shared" si="181"/>
        <v>214311.4</v>
      </c>
      <c r="K542" s="58">
        <f t="shared" si="182"/>
        <v>214310</v>
      </c>
      <c r="L542" s="59">
        <f t="shared" si="183"/>
        <v>0.36323728813559319</v>
      </c>
      <c r="M542" s="60">
        <f t="shared" si="184"/>
        <v>0.47499762711864402</v>
      </c>
      <c r="O542" s="110">
        <v>162000</v>
      </c>
      <c r="P542" s="59">
        <f t="shared" si="185"/>
        <v>0.27457627118644068</v>
      </c>
      <c r="Q542" s="60">
        <f t="shared" si="186"/>
        <v>0.38633661016949156</v>
      </c>
      <c r="R542" s="112">
        <f t="shared" si="187"/>
        <v>0.38718406779661019</v>
      </c>
      <c r="S542" s="119">
        <f t="shared" si="198"/>
        <v>162250</v>
      </c>
      <c r="T542" s="60">
        <f t="shared" si="188"/>
        <v>0.27500000000000002</v>
      </c>
      <c r="U542" s="112">
        <f t="shared" si="189"/>
        <v>0.38676033898305084</v>
      </c>
      <c r="V542" s="119">
        <f t="shared" si="194"/>
        <v>214311</v>
      </c>
      <c r="W542" s="60">
        <f t="shared" si="190"/>
        <v>0.36323898305084745</v>
      </c>
      <c r="X542" s="112">
        <f t="shared" si="191"/>
        <v>0.47499932203389827</v>
      </c>
      <c r="Y542" s="119">
        <f t="shared" si="195"/>
        <v>213811</v>
      </c>
      <c r="Z542" s="60">
        <f t="shared" si="192"/>
        <v>0.36239152542372882</v>
      </c>
      <c r="AA542" s="112">
        <f t="shared" si="193"/>
        <v>0.47415186440677964</v>
      </c>
      <c r="AB542" s="67"/>
      <c r="AC542" s="67"/>
      <c r="AE542" s="90">
        <v>162000</v>
      </c>
      <c r="AF542" s="91">
        <f t="shared" si="196"/>
        <v>0.27457627118644068</v>
      </c>
      <c r="AG542" s="92">
        <f t="shared" si="197"/>
        <v>0.38633661016949156</v>
      </c>
    </row>
    <row r="543" spans="1:33" x14ac:dyDescent="0.25">
      <c r="A543" s="66">
        <v>541000</v>
      </c>
      <c r="B543" s="84" t="s">
        <v>69</v>
      </c>
      <c r="C543" s="57">
        <v>591000</v>
      </c>
      <c r="D543" s="58">
        <f t="shared" si="177"/>
        <v>280725</v>
      </c>
      <c r="E543" s="58">
        <f t="shared" si="178"/>
        <v>65010</v>
      </c>
      <c r="F543" s="58">
        <f t="shared" si="179"/>
        <v>622.6</v>
      </c>
      <c r="G543" s="58">
        <v>135</v>
      </c>
      <c r="H543" s="58">
        <v>281</v>
      </c>
      <c r="I543" s="58">
        <f t="shared" si="180"/>
        <v>66048.600000000006</v>
      </c>
      <c r="J543" s="58">
        <f t="shared" si="181"/>
        <v>214676.4</v>
      </c>
      <c r="K543" s="58">
        <f t="shared" si="182"/>
        <v>214670</v>
      </c>
      <c r="L543" s="59">
        <f t="shared" si="183"/>
        <v>0.36323181049069375</v>
      </c>
      <c r="M543" s="60">
        <f t="shared" si="184"/>
        <v>0.47498917089678505</v>
      </c>
      <c r="O543" s="110">
        <v>162300</v>
      </c>
      <c r="P543" s="59">
        <f t="shared" si="185"/>
        <v>0.27461928934010155</v>
      </c>
      <c r="Q543" s="60">
        <f t="shared" si="186"/>
        <v>0.3863766497461929</v>
      </c>
      <c r="R543" s="112">
        <f t="shared" si="187"/>
        <v>0.38722267343485617</v>
      </c>
      <c r="S543" s="119">
        <f t="shared" si="198"/>
        <v>162525</v>
      </c>
      <c r="T543" s="60">
        <f t="shared" si="188"/>
        <v>0.27500000000000002</v>
      </c>
      <c r="U543" s="112">
        <f t="shared" si="189"/>
        <v>0.38675736040609138</v>
      </c>
      <c r="V543" s="119">
        <f t="shared" si="194"/>
        <v>214676</v>
      </c>
      <c r="W543" s="60">
        <f t="shared" si="190"/>
        <v>0.36324196277495768</v>
      </c>
      <c r="X543" s="112">
        <f t="shared" si="191"/>
        <v>0.47499932318104904</v>
      </c>
      <c r="Y543" s="119">
        <f t="shared" si="195"/>
        <v>214176</v>
      </c>
      <c r="Z543" s="60">
        <f t="shared" si="192"/>
        <v>0.36239593908629442</v>
      </c>
      <c r="AA543" s="112">
        <f t="shared" si="193"/>
        <v>0.47415329949238577</v>
      </c>
      <c r="AB543" s="67"/>
      <c r="AC543" s="67"/>
      <c r="AE543" s="90">
        <v>162300</v>
      </c>
      <c r="AF543" s="91">
        <f t="shared" si="196"/>
        <v>0.27461928934010155</v>
      </c>
      <c r="AG543" s="92">
        <f t="shared" si="197"/>
        <v>0.3863766497461929</v>
      </c>
    </row>
    <row r="544" spans="1:33" x14ac:dyDescent="0.25">
      <c r="A544" s="66">
        <v>542000</v>
      </c>
      <c r="B544" s="84" t="s">
        <v>69</v>
      </c>
      <c r="C544" s="57">
        <v>592000</v>
      </c>
      <c r="D544" s="58">
        <f t="shared" si="177"/>
        <v>281200</v>
      </c>
      <c r="E544" s="58">
        <f t="shared" si="178"/>
        <v>65120</v>
      </c>
      <c r="F544" s="58">
        <f t="shared" si="179"/>
        <v>622.6</v>
      </c>
      <c r="G544" s="58">
        <v>135</v>
      </c>
      <c r="H544" s="58">
        <v>281</v>
      </c>
      <c r="I544" s="58">
        <f t="shared" si="180"/>
        <v>66158.600000000006</v>
      </c>
      <c r="J544" s="58">
        <f t="shared" si="181"/>
        <v>215041.4</v>
      </c>
      <c r="K544" s="58">
        <f t="shared" si="182"/>
        <v>215040</v>
      </c>
      <c r="L544" s="59">
        <f t="shared" si="183"/>
        <v>0.36324324324324325</v>
      </c>
      <c r="M544" s="60">
        <f t="shared" si="184"/>
        <v>0.4749976351351351</v>
      </c>
      <c r="O544" s="110">
        <v>162600</v>
      </c>
      <c r="P544" s="59">
        <f t="shared" si="185"/>
        <v>0.27466216216216216</v>
      </c>
      <c r="Q544" s="60">
        <f t="shared" si="186"/>
        <v>0.38641655405405406</v>
      </c>
      <c r="R544" s="112">
        <f t="shared" si="187"/>
        <v>0.38726114864864863</v>
      </c>
      <c r="S544" s="119">
        <f t="shared" si="198"/>
        <v>162800</v>
      </c>
      <c r="T544" s="60">
        <f t="shared" si="188"/>
        <v>0.27500000000000002</v>
      </c>
      <c r="U544" s="112">
        <f t="shared" si="189"/>
        <v>0.38675439189189192</v>
      </c>
      <c r="V544" s="119">
        <f t="shared" si="194"/>
        <v>215041</v>
      </c>
      <c r="W544" s="60">
        <f t="shared" si="190"/>
        <v>0.36324493243243244</v>
      </c>
      <c r="X544" s="112">
        <f t="shared" si="191"/>
        <v>0.47499932432432429</v>
      </c>
      <c r="Y544" s="119">
        <f t="shared" si="195"/>
        <v>214541</v>
      </c>
      <c r="Z544" s="60">
        <f t="shared" si="192"/>
        <v>0.36240033783783782</v>
      </c>
      <c r="AA544" s="112">
        <f t="shared" si="193"/>
        <v>0.47415472972972972</v>
      </c>
      <c r="AB544" s="67"/>
      <c r="AC544" s="67"/>
      <c r="AE544" s="90">
        <v>162600</v>
      </c>
      <c r="AF544" s="91">
        <f t="shared" si="196"/>
        <v>0.27466216216216216</v>
      </c>
      <c r="AG544" s="92">
        <f t="shared" si="197"/>
        <v>0.38641655405405406</v>
      </c>
    </row>
    <row r="545" spans="1:33" x14ac:dyDescent="0.25">
      <c r="A545" s="66">
        <v>543000</v>
      </c>
      <c r="B545" s="84" t="s">
        <v>69</v>
      </c>
      <c r="C545" s="57">
        <v>593000</v>
      </c>
      <c r="D545" s="58">
        <f t="shared" si="177"/>
        <v>281675</v>
      </c>
      <c r="E545" s="58">
        <f t="shared" si="178"/>
        <v>65230</v>
      </c>
      <c r="F545" s="58">
        <f t="shared" si="179"/>
        <v>622.6</v>
      </c>
      <c r="G545" s="58">
        <v>135</v>
      </c>
      <c r="H545" s="58">
        <v>281</v>
      </c>
      <c r="I545" s="58">
        <f t="shared" si="180"/>
        <v>66268.600000000006</v>
      </c>
      <c r="J545" s="58">
        <f t="shared" si="181"/>
        <v>215406.4</v>
      </c>
      <c r="K545" s="58">
        <f t="shared" si="182"/>
        <v>215400</v>
      </c>
      <c r="L545" s="59">
        <f t="shared" si="183"/>
        <v>0.36323777403035412</v>
      </c>
      <c r="M545" s="60">
        <f t="shared" si="184"/>
        <v>0.47498920741989881</v>
      </c>
      <c r="O545" s="110">
        <v>162900</v>
      </c>
      <c r="P545" s="59">
        <f t="shared" si="185"/>
        <v>0.27470489038785834</v>
      </c>
      <c r="Q545" s="60">
        <f t="shared" si="186"/>
        <v>0.38645632377740302</v>
      </c>
      <c r="R545" s="112">
        <f t="shared" si="187"/>
        <v>0.38729949409780778</v>
      </c>
      <c r="S545" s="119">
        <f t="shared" si="198"/>
        <v>163075</v>
      </c>
      <c r="T545" s="60">
        <f t="shared" si="188"/>
        <v>0.27500000000000002</v>
      </c>
      <c r="U545" s="112">
        <f t="shared" si="189"/>
        <v>0.38675143338954471</v>
      </c>
      <c r="V545" s="119">
        <f t="shared" si="194"/>
        <v>215406</v>
      </c>
      <c r="W545" s="60">
        <f t="shared" si="190"/>
        <v>0.363247892074199</v>
      </c>
      <c r="X545" s="112">
        <f t="shared" si="191"/>
        <v>0.47499932546374363</v>
      </c>
      <c r="Y545" s="119">
        <f t="shared" si="195"/>
        <v>214906</v>
      </c>
      <c r="Z545" s="60">
        <f t="shared" si="192"/>
        <v>0.36240472175379429</v>
      </c>
      <c r="AA545" s="112">
        <f t="shared" si="193"/>
        <v>0.47415615514333892</v>
      </c>
      <c r="AB545" s="67"/>
      <c r="AC545" s="67"/>
      <c r="AE545" s="90">
        <v>162900</v>
      </c>
      <c r="AF545" s="91">
        <f t="shared" si="196"/>
        <v>0.27470489038785834</v>
      </c>
      <c r="AG545" s="92">
        <f t="shared" si="197"/>
        <v>0.38645632377740302</v>
      </c>
    </row>
    <row r="546" spans="1:33" x14ac:dyDescent="0.25">
      <c r="A546" s="66">
        <v>544000</v>
      </c>
      <c r="B546" s="84" t="s">
        <v>69</v>
      </c>
      <c r="C546" s="57">
        <v>594000</v>
      </c>
      <c r="D546" s="58">
        <f t="shared" si="177"/>
        <v>282150</v>
      </c>
      <c r="E546" s="58">
        <f t="shared" si="178"/>
        <v>65340</v>
      </c>
      <c r="F546" s="58">
        <f t="shared" si="179"/>
        <v>622.6</v>
      </c>
      <c r="G546" s="58">
        <v>135</v>
      </c>
      <c r="H546" s="58">
        <v>281</v>
      </c>
      <c r="I546" s="58">
        <f t="shared" si="180"/>
        <v>66378.600000000006</v>
      </c>
      <c r="J546" s="58">
        <f t="shared" si="181"/>
        <v>215771.4</v>
      </c>
      <c r="K546" s="58">
        <f t="shared" si="182"/>
        <v>215770</v>
      </c>
      <c r="L546" s="59">
        <f t="shared" si="183"/>
        <v>0.36324915824915827</v>
      </c>
      <c r="M546" s="60">
        <f t="shared" si="184"/>
        <v>0.47499764309764309</v>
      </c>
      <c r="O546" s="110">
        <v>163200</v>
      </c>
      <c r="P546" s="59">
        <f t="shared" si="185"/>
        <v>0.27474747474747474</v>
      </c>
      <c r="Q546" s="60">
        <f t="shared" si="186"/>
        <v>0.38649595959595962</v>
      </c>
      <c r="R546" s="112">
        <f t="shared" si="187"/>
        <v>0.38733771043771043</v>
      </c>
      <c r="S546" s="119">
        <f t="shared" si="198"/>
        <v>163350</v>
      </c>
      <c r="T546" s="60">
        <f t="shared" si="188"/>
        <v>0.27500000000000002</v>
      </c>
      <c r="U546" s="112">
        <f t="shared" si="189"/>
        <v>0.38674848484848484</v>
      </c>
      <c r="V546" s="119">
        <f t="shared" si="194"/>
        <v>215771</v>
      </c>
      <c r="W546" s="60">
        <f t="shared" si="190"/>
        <v>0.36325084175084177</v>
      </c>
      <c r="X546" s="112">
        <f t="shared" si="191"/>
        <v>0.47499932659932659</v>
      </c>
      <c r="Y546" s="119">
        <f t="shared" si="195"/>
        <v>215271</v>
      </c>
      <c r="Z546" s="60">
        <f t="shared" si="192"/>
        <v>0.3624090909090909</v>
      </c>
      <c r="AA546" s="112">
        <f t="shared" si="193"/>
        <v>0.47415757575757572</v>
      </c>
      <c r="AB546" s="67"/>
      <c r="AC546" s="67"/>
      <c r="AE546" s="90">
        <v>163200</v>
      </c>
      <c r="AF546" s="91">
        <f t="shared" si="196"/>
        <v>0.27474747474747474</v>
      </c>
      <c r="AG546" s="92">
        <f t="shared" si="197"/>
        <v>0.38649595959595962</v>
      </c>
    </row>
    <row r="547" spans="1:33" x14ac:dyDescent="0.25">
      <c r="A547" s="66">
        <v>545000</v>
      </c>
      <c r="B547" s="84" t="s">
        <v>69</v>
      </c>
      <c r="C547" s="57">
        <v>595000</v>
      </c>
      <c r="D547" s="58">
        <f t="shared" si="177"/>
        <v>282625</v>
      </c>
      <c r="E547" s="58">
        <f t="shared" si="178"/>
        <v>65450</v>
      </c>
      <c r="F547" s="58">
        <f t="shared" si="179"/>
        <v>622.6</v>
      </c>
      <c r="G547" s="58">
        <v>135</v>
      </c>
      <c r="H547" s="58">
        <v>281</v>
      </c>
      <c r="I547" s="58">
        <f t="shared" si="180"/>
        <v>66488.600000000006</v>
      </c>
      <c r="J547" s="58">
        <f t="shared" si="181"/>
        <v>216136.4</v>
      </c>
      <c r="K547" s="58">
        <f t="shared" si="182"/>
        <v>216130</v>
      </c>
      <c r="L547" s="59">
        <f t="shared" si="183"/>
        <v>0.3632436974789916</v>
      </c>
      <c r="M547" s="60">
        <f t="shared" si="184"/>
        <v>0.47498924369747897</v>
      </c>
      <c r="O547" s="110">
        <v>163500</v>
      </c>
      <c r="P547" s="59">
        <f t="shared" si="185"/>
        <v>0.27478991596638658</v>
      </c>
      <c r="Q547" s="60">
        <f t="shared" si="186"/>
        <v>0.38653546218487395</v>
      </c>
      <c r="R547" s="112">
        <f t="shared" si="187"/>
        <v>0.38737579831932772</v>
      </c>
      <c r="S547" s="119">
        <f t="shared" si="198"/>
        <v>163625</v>
      </c>
      <c r="T547" s="60">
        <f t="shared" si="188"/>
        <v>0.27500000000000002</v>
      </c>
      <c r="U547" s="112">
        <f t="shared" si="189"/>
        <v>0.38674554621848739</v>
      </c>
      <c r="V547" s="119">
        <f t="shared" si="194"/>
        <v>216136</v>
      </c>
      <c r="W547" s="60">
        <f t="shared" si="190"/>
        <v>0.36325378151260507</v>
      </c>
      <c r="X547" s="112">
        <f t="shared" si="191"/>
        <v>0.47499932773109238</v>
      </c>
      <c r="Y547" s="119">
        <f t="shared" si="195"/>
        <v>215636</v>
      </c>
      <c r="Z547" s="60">
        <f t="shared" si="192"/>
        <v>0.36241344537815123</v>
      </c>
      <c r="AA547" s="112">
        <f t="shared" si="193"/>
        <v>0.4741589915966386</v>
      </c>
      <c r="AB547" s="67"/>
      <c r="AC547" s="67"/>
      <c r="AE547" s="90">
        <v>163500</v>
      </c>
      <c r="AF547" s="91">
        <f t="shared" si="196"/>
        <v>0.27478991596638658</v>
      </c>
      <c r="AG547" s="92">
        <f t="shared" si="197"/>
        <v>0.38653546218487395</v>
      </c>
    </row>
    <row r="548" spans="1:33" x14ac:dyDescent="0.25">
      <c r="A548" s="66">
        <v>546000</v>
      </c>
      <c r="B548" s="84" t="s">
        <v>69</v>
      </c>
      <c r="C548" s="57">
        <v>596000</v>
      </c>
      <c r="D548" s="58">
        <f t="shared" si="177"/>
        <v>283100</v>
      </c>
      <c r="E548" s="58">
        <f t="shared" si="178"/>
        <v>65560</v>
      </c>
      <c r="F548" s="58">
        <f t="shared" si="179"/>
        <v>622.6</v>
      </c>
      <c r="G548" s="58">
        <v>135</v>
      </c>
      <c r="H548" s="58">
        <v>281</v>
      </c>
      <c r="I548" s="58">
        <f t="shared" si="180"/>
        <v>66598.600000000006</v>
      </c>
      <c r="J548" s="58">
        <f t="shared" si="181"/>
        <v>216501.4</v>
      </c>
      <c r="K548" s="58">
        <f t="shared" si="182"/>
        <v>216500</v>
      </c>
      <c r="L548" s="59">
        <f t="shared" si="183"/>
        <v>0.36325503355704697</v>
      </c>
      <c r="M548" s="60">
        <f t="shared" si="184"/>
        <v>0.47499765100671137</v>
      </c>
      <c r="O548" s="110">
        <v>163800</v>
      </c>
      <c r="P548" s="59">
        <f t="shared" si="185"/>
        <v>0.27483221476510067</v>
      </c>
      <c r="Q548" s="60">
        <f t="shared" si="186"/>
        <v>0.38657483221476513</v>
      </c>
      <c r="R548" s="112">
        <f t="shared" si="187"/>
        <v>0.38741375838926173</v>
      </c>
      <c r="S548" s="119">
        <f t="shared" si="198"/>
        <v>163900</v>
      </c>
      <c r="T548" s="60">
        <f t="shared" si="188"/>
        <v>0.27500000000000002</v>
      </c>
      <c r="U548" s="112">
        <f t="shared" si="189"/>
        <v>0.38674261744966443</v>
      </c>
      <c r="V548" s="119">
        <f t="shared" si="194"/>
        <v>216501</v>
      </c>
      <c r="W548" s="60">
        <f t="shared" si="190"/>
        <v>0.36325671140939597</v>
      </c>
      <c r="X548" s="112">
        <f t="shared" si="191"/>
        <v>0.47499932885906038</v>
      </c>
      <c r="Y548" s="119">
        <f t="shared" si="195"/>
        <v>216001</v>
      </c>
      <c r="Z548" s="60">
        <f t="shared" si="192"/>
        <v>0.36241778523489931</v>
      </c>
      <c r="AA548" s="112">
        <f t="shared" si="193"/>
        <v>0.47416040268456372</v>
      </c>
      <c r="AB548" s="67"/>
      <c r="AC548" s="67"/>
      <c r="AE548" s="90">
        <v>163800</v>
      </c>
      <c r="AF548" s="91">
        <f t="shared" si="196"/>
        <v>0.27483221476510067</v>
      </c>
      <c r="AG548" s="92">
        <f t="shared" si="197"/>
        <v>0.38657483221476513</v>
      </c>
    </row>
    <row r="549" spans="1:33" x14ac:dyDescent="0.25">
      <c r="A549" s="66">
        <v>547000</v>
      </c>
      <c r="B549" s="84" t="s">
        <v>69</v>
      </c>
      <c r="C549" s="57">
        <v>597000</v>
      </c>
      <c r="D549" s="58">
        <f t="shared" si="177"/>
        <v>283575</v>
      </c>
      <c r="E549" s="58">
        <f t="shared" si="178"/>
        <v>65670</v>
      </c>
      <c r="F549" s="58">
        <f t="shared" si="179"/>
        <v>622.6</v>
      </c>
      <c r="G549" s="58">
        <v>135</v>
      </c>
      <c r="H549" s="58">
        <v>281</v>
      </c>
      <c r="I549" s="58">
        <f t="shared" si="180"/>
        <v>66708.600000000006</v>
      </c>
      <c r="J549" s="58">
        <f t="shared" si="181"/>
        <v>216866.4</v>
      </c>
      <c r="K549" s="58">
        <f t="shared" si="182"/>
        <v>216860</v>
      </c>
      <c r="L549" s="59">
        <f t="shared" si="183"/>
        <v>0.36324958123953099</v>
      </c>
      <c r="M549" s="60">
        <f t="shared" si="184"/>
        <v>0.47498927973199329</v>
      </c>
      <c r="O549" s="110">
        <v>164100</v>
      </c>
      <c r="P549" s="59">
        <f t="shared" si="185"/>
        <v>0.27487437185929647</v>
      </c>
      <c r="Q549" s="60">
        <f t="shared" si="186"/>
        <v>0.38661407035175882</v>
      </c>
      <c r="R549" s="112">
        <f t="shared" si="187"/>
        <v>0.38745159128978224</v>
      </c>
      <c r="S549" s="119">
        <f t="shared" si="198"/>
        <v>164175</v>
      </c>
      <c r="T549" s="60">
        <f t="shared" si="188"/>
        <v>0.27500000000000002</v>
      </c>
      <c r="U549" s="112">
        <f t="shared" si="189"/>
        <v>0.38673969849246231</v>
      </c>
      <c r="V549" s="119">
        <f t="shared" si="194"/>
        <v>216866</v>
      </c>
      <c r="W549" s="60">
        <f t="shared" si="190"/>
        <v>0.36325963149078727</v>
      </c>
      <c r="X549" s="112">
        <f t="shared" si="191"/>
        <v>0.47499932998324956</v>
      </c>
      <c r="Y549" s="119">
        <f t="shared" si="195"/>
        <v>216366</v>
      </c>
      <c r="Z549" s="60">
        <f t="shared" si="192"/>
        <v>0.3624221105527638</v>
      </c>
      <c r="AA549" s="112">
        <f t="shared" si="193"/>
        <v>0.47416180904522609</v>
      </c>
      <c r="AB549" s="67"/>
      <c r="AC549" s="67"/>
      <c r="AE549" s="90">
        <v>164100</v>
      </c>
      <c r="AF549" s="91">
        <f t="shared" si="196"/>
        <v>0.27487437185929647</v>
      </c>
      <c r="AG549" s="92">
        <f t="shared" si="197"/>
        <v>0.38661407035175882</v>
      </c>
    </row>
    <row r="550" spans="1:33" x14ac:dyDescent="0.25">
      <c r="A550" s="66">
        <v>548000</v>
      </c>
      <c r="B550" s="84" t="s">
        <v>69</v>
      </c>
      <c r="C550" s="57">
        <v>598000</v>
      </c>
      <c r="D550" s="58">
        <f t="shared" si="177"/>
        <v>284050</v>
      </c>
      <c r="E550" s="58">
        <f t="shared" si="178"/>
        <v>65780</v>
      </c>
      <c r="F550" s="58">
        <f t="shared" si="179"/>
        <v>622.6</v>
      </c>
      <c r="G550" s="58">
        <v>135</v>
      </c>
      <c r="H550" s="58">
        <v>281</v>
      </c>
      <c r="I550" s="58">
        <f t="shared" si="180"/>
        <v>66818.600000000006</v>
      </c>
      <c r="J550" s="58">
        <f t="shared" si="181"/>
        <v>217231.4</v>
      </c>
      <c r="K550" s="58">
        <f t="shared" si="182"/>
        <v>217230</v>
      </c>
      <c r="L550" s="59">
        <f t="shared" si="183"/>
        <v>0.36326086956521741</v>
      </c>
      <c r="M550" s="60">
        <f t="shared" si="184"/>
        <v>0.4749976588628762</v>
      </c>
      <c r="O550" s="110">
        <v>164400</v>
      </c>
      <c r="P550" s="59">
        <f t="shared" si="185"/>
        <v>0.27491638795986623</v>
      </c>
      <c r="Q550" s="60">
        <f t="shared" si="186"/>
        <v>0.38665317725752507</v>
      </c>
      <c r="R550" s="112">
        <f t="shared" si="187"/>
        <v>0.38748929765886286</v>
      </c>
      <c r="S550" s="119">
        <f t="shared" si="198"/>
        <v>164450</v>
      </c>
      <c r="T550" s="60">
        <f t="shared" si="188"/>
        <v>0.27500000000000002</v>
      </c>
      <c r="U550" s="112">
        <f t="shared" si="189"/>
        <v>0.38673678929765887</v>
      </c>
      <c r="V550" s="119">
        <f t="shared" si="194"/>
        <v>217231</v>
      </c>
      <c r="W550" s="60">
        <f t="shared" si="190"/>
        <v>0.36326254180602008</v>
      </c>
      <c r="X550" s="112">
        <f t="shared" si="191"/>
        <v>0.47499933110367887</v>
      </c>
      <c r="Y550" s="119">
        <f t="shared" si="195"/>
        <v>216731</v>
      </c>
      <c r="Z550" s="60">
        <f t="shared" si="192"/>
        <v>0.36242642140468229</v>
      </c>
      <c r="AA550" s="112">
        <f t="shared" si="193"/>
        <v>0.47416321070234108</v>
      </c>
      <c r="AB550" s="67"/>
      <c r="AC550" s="67"/>
      <c r="AE550" s="90">
        <v>164400</v>
      </c>
      <c r="AF550" s="91">
        <f t="shared" si="196"/>
        <v>0.27491638795986623</v>
      </c>
      <c r="AG550" s="92">
        <f t="shared" si="197"/>
        <v>0.38665317725752507</v>
      </c>
    </row>
    <row r="551" spans="1:33" x14ac:dyDescent="0.25">
      <c r="A551" s="66">
        <v>549000</v>
      </c>
      <c r="B551" s="84" t="s">
        <v>69</v>
      </c>
      <c r="C551" s="57">
        <v>599000</v>
      </c>
      <c r="D551" s="58">
        <f t="shared" si="177"/>
        <v>284525</v>
      </c>
      <c r="E551" s="58">
        <f t="shared" si="178"/>
        <v>65890</v>
      </c>
      <c r="F551" s="58">
        <f t="shared" si="179"/>
        <v>622.6</v>
      </c>
      <c r="G551" s="58">
        <v>135</v>
      </c>
      <c r="H551" s="58">
        <v>281</v>
      </c>
      <c r="I551" s="58">
        <f t="shared" si="180"/>
        <v>66928.600000000006</v>
      </c>
      <c r="J551" s="58">
        <f t="shared" si="181"/>
        <v>217596.4</v>
      </c>
      <c r="K551" s="58">
        <f t="shared" si="182"/>
        <v>217590</v>
      </c>
      <c r="L551" s="59">
        <f t="shared" si="183"/>
        <v>0.36325542570951586</v>
      </c>
      <c r="M551" s="60">
        <f t="shared" si="184"/>
        <v>0.47498931552587642</v>
      </c>
      <c r="O551" s="110">
        <v>164700</v>
      </c>
      <c r="P551" s="59">
        <f t="shared" si="185"/>
        <v>0.2749582637729549</v>
      </c>
      <c r="Q551" s="60">
        <f t="shared" si="186"/>
        <v>0.38669215358931552</v>
      </c>
      <c r="R551" s="112">
        <f t="shared" si="187"/>
        <v>0.38752687813021702</v>
      </c>
      <c r="S551" s="119">
        <f t="shared" si="198"/>
        <v>164725</v>
      </c>
      <c r="T551" s="60">
        <f t="shared" si="188"/>
        <v>0.27500000000000002</v>
      </c>
      <c r="U551" s="112">
        <f t="shared" si="189"/>
        <v>0.38673388981636059</v>
      </c>
      <c r="V551" s="119">
        <f t="shared" si="194"/>
        <v>217596</v>
      </c>
      <c r="W551" s="60">
        <f t="shared" si="190"/>
        <v>0.36326544240400666</v>
      </c>
      <c r="X551" s="112">
        <f t="shared" si="191"/>
        <v>0.47499933222036722</v>
      </c>
      <c r="Y551" s="119">
        <f t="shared" si="195"/>
        <v>217096</v>
      </c>
      <c r="Z551" s="60">
        <f t="shared" si="192"/>
        <v>0.36243071786310516</v>
      </c>
      <c r="AA551" s="112">
        <f t="shared" si="193"/>
        <v>0.47416460767946572</v>
      </c>
      <c r="AB551" s="67"/>
      <c r="AC551" s="67"/>
      <c r="AE551" s="90">
        <v>164700</v>
      </c>
      <c r="AF551" s="91">
        <f t="shared" si="196"/>
        <v>0.2749582637729549</v>
      </c>
      <c r="AG551" s="92">
        <f t="shared" si="197"/>
        <v>0.38669215358931552</v>
      </c>
    </row>
    <row r="552" spans="1:33" x14ac:dyDescent="0.25">
      <c r="A552" s="66">
        <v>550000</v>
      </c>
      <c r="B552" s="84" t="s">
        <v>69</v>
      </c>
      <c r="C552" s="57">
        <v>600000</v>
      </c>
      <c r="D552" s="58">
        <f t="shared" si="177"/>
        <v>285000</v>
      </c>
      <c r="E552" s="58">
        <f t="shared" si="178"/>
        <v>66000</v>
      </c>
      <c r="F552" s="58">
        <f t="shared" si="179"/>
        <v>622.6</v>
      </c>
      <c r="G552" s="58">
        <v>135</v>
      </c>
      <c r="H552" s="58">
        <v>281</v>
      </c>
      <c r="I552" s="58">
        <f t="shared" si="180"/>
        <v>67038.600000000006</v>
      </c>
      <c r="J552" s="58">
        <f t="shared" si="181"/>
        <v>217961.4</v>
      </c>
      <c r="K552" s="58">
        <f t="shared" si="182"/>
        <v>217960</v>
      </c>
      <c r="L552" s="59">
        <f t="shared" si="183"/>
        <v>0.36326666666666668</v>
      </c>
      <c r="M552" s="60">
        <f t="shared" si="184"/>
        <v>0.47499766666666665</v>
      </c>
      <c r="O552" s="110">
        <v>165000</v>
      </c>
      <c r="P552" s="59">
        <f t="shared" si="185"/>
        <v>0.27500000000000002</v>
      </c>
      <c r="Q552" s="60">
        <f t="shared" si="186"/>
        <v>0.38673099999999999</v>
      </c>
      <c r="R552" s="112">
        <f t="shared" si="187"/>
        <v>0.38756433333333334</v>
      </c>
      <c r="S552" s="119">
        <f t="shared" si="198"/>
        <v>165000</v>
      </c>
      <c r="T552" s="60">
        <f t="shared" si="188"/>
        <v>0.27500000000000002</v>
      </c>
      <c r="U552" s="112">
        <f t="shared" si="189"/>
        <v>0.38673099999999999</v>
      </c>
      <c r="V552" s="119">
        <f t="shared" si="194"/>
        <v>217961</v>
      </c>
      <c r="W552" s="60">
        <f t="shared" si="190"/>
        <v>0.36326833333333336</v>
      </c>
      <c r="X552" s="112">
        <f t="shared" si="191"/>
        <v>0.47499933333333327</v>
      </c>
      <c r="Y552" s="119">
        <f t="shared" si="195"/>
        <v>217461</v>
      </c>
      <c r="Z552" s="60">
        <f t="shared" si="192"/>
        <v>0.36243500000000001</v>
      </c>
      <c r="AA552" s="112">
        <f t="shared" si="193"/>
        <v>0.47416599999999998</v>
      </c>
      <c r="AB552" s="67"/>
      <c r="AC552" s="67"/>
      <c r="AE552" s="90">
        <v>165000</v>
      </c>
      <c r="AF552" s="91">
        <f t="shared" si="196"/>
        <v>0.27500000000000002</v>
      </c>
      <c r="AG552" s="92">
        <f t="shared" si="197"/>
        <v>0.38673099999999999</v>
      </c>
    </row>
    <row r="553" spans="1:33" x14ac:dyDescent="0.25">
      <c r="A553" s="66">
        <v>551000</v>
      </c>
      <c r="B553" s="84" t="s">
        <v>69</v>
      </c>
      <c r="C553" s="57">
        <v>602000</v>
      </c>
      <c r="D553" s="58">
        <f t="shared" si="177"/>
        <v>285950</v>
      </c>
      <c r="E553" s="58">
        <f t="shared" si="178"/>
        <v>66220</v>
      </c>
      <c r="F553" s="58">
        <f t="shared" si="179"/>
        <v>622.6</v>
      </c>
      <c r="G553" s="58">
        <v>135</v>
      </c>
      <c r="H553" s="58">
        <v>281</v>
      </c>
      <c r="I553" s="58">
        <f t="shared" si="180"/>
        <v>67258.600000000006</v>
      </c>
      <c r="J553" s="58">
        <f t="shared" si="181"/>
        <v>218691.4</v>
      </c>
      <c r="K553" s="58">
        <f t="shared" si="182"/>
        <v>218690</v>
      </c>
      <c r="L553" s="59">
        <f t="shared" si="183"/>
        <v>0.36327242524916942</v>
      </c>
      <c r="M553" s="60">
        <f t="shared" si="184"/>
        <v>0.47499767441860463</v>
      </c>
      <c r="O553" s="110">
        <v>165300</v>
      </c>
      <c r="P553" s="59">
        <f t="shared" si="185"/>
        <v>0.27458471760797343</v>
      </c>
      <c r="Q553" s="60">
        <f t="shared" si="186"/>
        <v>0.38630996677740864</v>
      </c>
      <c r="R553" s="112">
        <f t="shared" si="187"/>
        <v>0.38714053156146178</v>
      </c>
      <c r="S553" s="119">
        <f t="shared" si="198"/>
        <v>165550</v>
      </c>
      <c r="T553" s="60">
        <f t="shared" si="188"/>
        <v>0.27500000000000002</v>
      </c>
      <c r="U553" s="112">
        <f t="shared" si="189"/>
        <v>0.38672524916943524</v>
      </c>
      <c r="V553" s="119">
        <f t="shared" si="194"/>
        <v>218691</v>
      </c>
      <c r="W553" s="60">
        <f t="shared" si="190"/>
        <v>0.36327408637873754</v>
      </c>
      <c r="X553" s="112">
        <f t="shared" si="191"/>
        <v>0.4749993355481727</v>
      </c>
      <c r="Y553" s="119">
        <f t="shared" si="195"/>
        <v>218191</v>
      </c>
      <c r="Z553" s="60">
        <f t="shared" si="192"/>
        <v>0.3624435215946844</v>
      </c>
      <c r="AA553" s="112">
        <f t="shared" si="193"/>
        <v>0.47416877076411956</v>
      </c>
      <c r="AB553" s="67"/>
      <c r="AC553" s="67"/>
      <c r="AE553" s="90">
        <v>165300</v>
      </c>
      <c r="AF553" s="91">
        <f t="shared" si="196"/>
        <v>0.27458471760797343</v>
      </c>
      <c r="AG553" s="92">
        <f t="shared" si="197"/>
        <v>0.38630996677740864</v>
      </c>
    </row>
    <row r="554" spans="1:33" x14ac:dyDescent="0.25">
      <c r="A554" s="66">
        <v>552000</v>
      </c>
      <c r="B554" s="84" t="s">
        <v>69</v>
      </c>
      <c r="C554" s="57">
        <v>603000</v>
      </c>
      <c r="D554" s="58">
        <f t="shared" si="177"/>
        <v>286425</v>
      </c>
      <c r="E554" s="58">
        <f t="shared" si="178"/>
        <v>66330</v>
      </c>
      <c r="F554" s="58">
        <f t="shared" si="179"/>
        <v>622.6</v>
      </c>
      <c r="G554" s="58">
        <v>135</v>
      </c>
      <c r="H554" s="58">
        <v>281</v>
      </c>
      <c r="I554" s="58">
        <f t="shared" si="180"/>
        <v>67368.600000000006</v>
      </c>
      <c r="J554" s="58">
        <f t="shared" si="181"/>
        <v>219056.4</v>
      </c>
      <c r="K554" s="58">
        <f t="shared" si="182"/>
        <v>219050</v>
      </c>
      <c r="L554" s="59">
        <f t="shared" si="183"/>
        <v>0.36326699834162518</v>
      </c>
      <c r="M554" s="60">
        <f t="shared" si="184"/>
        <v>0.47498938640132665</v>
      </c>
      <c r="O554" s="110">
        <v>165600</v>
      </c>
      <c r="P554" s="59">
        <f t="shared" si="185"/>
        <v>0.2746268656716418</v>
      </c>
      <c r="Q554" s="60">
        <f t="shared" si="186"/>
        <v>0.38634925373134327</v>
      </c>
      <c r="R554" s="112">
        <f t="shared" si="187"/>
        <v>0.38717844112769489</v>
      </c>
      <c r="S554" s="119">
        <f t="shared" si="198"/>
        <v>165825</v>
      </c>
      <c r="T554" s="60">
        <f t="shared" si="188"/>
        <v>0.27500000000000002</v>
      </c>
      <c r="U554" s="112">
        <f t="shared" si="189"/>
        <v>0.38672238805970149</v>
      </c>
      <c r="V554" s="119">
        <f t="shared" si="194"/>
        <v>219056</v>
      </c>
      <c r="W554" s="60">
        <f t="shared" si="190"/>
        <v>0.3632769485903814</v>
      </c>
      <c r="X554" s="112">
        <f t="shared" si="191"/>
        <v>0.47499933665008287</v>
      </c>
      <c r="Y554" s="119">
        <f t="shared" si="195"/>
        <v>218556</v>
      </c>
      <c r="Z554" s="60">
        <f t="shared" si="192"/>
        <v>0.36244776119402983</v>
      </c>
      <c r="AA554" s="112">
        <f t="shared" si="193"/>
        <v>0.4741701492537313</v>
      </c>
      <c r="AB554" s="67"/>
      <c r="AC554" s="67"/>
      <c r="AE554" s="90">
        <v>165600</v>
      </c>
      <c r="AF554" s="91">
        <f t="shared" si="196"/>
        <v>0.2746268656716418</v>
      </c>
      <c r="AG554" s="92">
        <f t="shared" si="197"/>
        <v>0.38634925373134327</v>
      </c>
    </row>
    <row r="555" spans="1:33" x14ac:dyDescent="0.25">
      <c r="A555" s="66">
        <v>553000</v>
      </c>
      <c r="B555" s="84" t="s">
        <v>69</v>
      </c>
      <c r="C555" s="57">
        <v>604000</v>
      </c>
      <c r="D555" s="58">
        <f t="shared" si="177"/>
        <v>286900</v>
      </c>
      <c r="E555" s="58">
        <f t="shared" si="178"/>
        <v>66440</v>
      </c>
      <c r="F555" s="58">
        <f t="shared" si="179"/>
        <v>622.6</v>
      </c>
      <c r="G555" s="58">
        <v>135</v>
      </c>
      <c r="H555" s="58">
        <v>281</v>
      </c>
      <c r="I555" s="58">
        <f t="shared" si="180"/>
        <v>67478.600000000006</v>
      </c>
      <c r="J555" s="58">
        <f t="shared" si="181"/>
        <v>219421.4</v>
      </c>
      <c r="K555" s="58">
        <f t="shared" si="182"/>
        <v>219420</v>
      </c>
      <c r="L555" s="59">
        <f t="shared" si="183"/>
        <v>0.36327814569536426</v>
      </c>
      <c r="M555" s="60">
        <f t="shared" si="184"/>
        <v>0.47499768211920523</v>
      </c>
      <c r="O555" s="110">
        <v>165900</v>
      </c>
      <c r="P555" s="59">
        <f t="shared" si="185"/>
        <v>0.27466887417218544</v>
      </c>
      <c r="Q555" s="60">
        <f t="shared" si="186"/>
        <v>0.38638841059602652</v>
      </c>
      <c r="R555" s="112">
        <f t="shared" si="187"/>
        <v>0.38721622516556292</v>
      </c>
      <c r="S555" s="119">
        <f t="shared" si="198"/>
        <v>166100</v>
      </c>
      <c r="T555" s="60">
        <f t="shared" si="188"/>
        <v>0.27500000000000002</v>
      </c>
      <c r="U555" s="112">
        <f t="shared" si="189"/>
        <v>0.38671953642384105</v>
      </c>
      <c r="V555" s="119">
        <f t="shared" si="194"/>
        <v>219421</v>
      </c>
      <c r="W555" s="60">
        <f t="shared" si="190"/>
        <v>0.36327980132450333</v>
      </c>
      <c r="X555" s="112">
        <f t="shared" si="191"/>
        <v>0.47499933774834435</v>
      </c>
      <c r="Y555" s="119">
        <f t="shared" si="195"/>
        <v>218921</v>
      </c>
      <c r="Z555" s="60">
        <f t="shared" si="192"/>
        <v>0.36245198675496687</v>
      </c>
      <c r="AA555" s="112">
        <f t="shared" si="193"/>
        <v>0.4741715231788079</v>
      </c>
      <c r="AB555" s="67"/>
      <c r="AC555" s="67"/>
      <c r="AE555" s="90">
        <v>165900</v>
      </c>
      <c r="AF555" s="91">
        <f t="shared" si="196"/>
        <v>0.27466887417218544</v>
      </c>
      <c r="AG555" s="92">
        <f t="shared" si="197"/>
        <v>0.38638841059602652</v>
      </c>
    </row>
    <row r="556" spans="1:33" x14ac:dyDescent="0.25">
      <c r="A556" s="66">
        <v>554000</v>
      </c>
      <c r="B556" s="84" t="s">
        <v>69</v>
      </c>
      <c r="C556" s="57">
        <v>605000</v>
      </c>
      <c r="D556" s="58">
        <f t="shared" si="177"/>
        <v>287375</v>
      </c>
      <c r="E556" s="58">
        <f t="shared" si="178"/>
        <v>66550</v>
      </c>
      <c r="F556" s="58">
        <f t="shared" si="179"/>
        <v>622.6</v>
      </c>
      <c r="G556" s="58">
        <v>135</v>
      </c>
      <c r="H556" s="58">
        <v>281</v>
      </c>
      <c r="I556" s="58">
        <f t="shared" si="180"/>
        <v>67588.600000000006</v>
      </c>
      <c r="J556" s="58">
        <f t="shared" si="181"/>
        <v>219786.4</v>
      </c>
      <c r="K556" s="58">
        <f t="shared" si="182"/>
        <v>219780</v>
      </c>
      <c r="L556" s="59">
        <f t="shared" si="183"/>
        <v>0.36327272727272725</v>
      </c>
      <c r="M556" s="60">
        <f t="shared" si="184"/>
        <v>0.47498942148760326</v>
      </c>
      <c r="O556" s="110">
        <v>166200</v>
      </c>
      <c r="P556" s="59">
        <f t="shared" si="185"/>
        <v>0.27471074380165289</v>
      </c>
      <c r="Q556" s="60">
        <f t="shared" si="186"/>
        <v>0.38642743801652896</v>
      </c>
      <c r="R556" s="112">
        <f t="shared" si="187"/>
        <v>0.38725388429752067</v>
      </c>
      <c r="S556" s="119">
        <f t="shared" si="198"/>
        <v>166375</v>
      </c>
      <c r="T556" s="60">
        <f t="shared" si="188"/>
        <v>0.27500000000000002</v>
      </c>
      <c r="U556" s="112">
        <f t="shared" si="189"/>
        <v>0.38671669421487603</v>
      </c>
      <c r="V556" s="119">
        <f t="shared" si="194"/>
        <v>219786</v>
      </c>
      <c r="W556" s="60">
        <f t="shared" si="190"/>
        <v>0.36328264462809917</v>
      </c>
      <c r="X556" s="112">
        <f t="shared" si="191"/>
        <v>0.47499933884297518</v>
      </c>
      <c r="Y556" s="119">
        <f t="shared" si="195"/>
        <v>219286</v>
      </c>
      <c r="Z556" s="60">
        <f t="shared" si="192"/>
        <v>0.36245619834710746</v>
      </c>
      <c r="AA556" s="112">
        <f t="shared" si="193"/>
        <v>0.47417289256198342</v>
      </c>
      <c r="AB556" s="67"/>
      <c r="AC556" s="67"/>
      <c r="AE556" s="90">
        <v>166200</v>
      </c>
      <c r="AF556" s="91">
        <f t="shared" si="196"/>
        <v>0.27471074380165289</v>
      </c>
      <c r="AG556" s="92">
        <f t="shared" si="197"/>
        <v>0.38642743801652896</v>
      </c>
    </row>
    <row r="557" spans="1:33" x14ac:dyDescent="0.25">
      <c r="A557" s="66">
        <v>555000</v>
      </c>
      <c r="B557" s="84" t="s">
        <v>69</v>
      </c>
      <c r="C557" s="57">
        <v>606000</v>
      </c>
      <c r="D557" s="58">
        <f t="shared" si="177"/>
        <v>287850</v>
      </c>
      <c r="E557" s="58">
        <f t="shared" si="178"/>
        <v>66660</v>
      </c>
      <c r="F557" s="58">
        <f t="shared" si="179"/>
        <v>622.6</v>
      </c>
      <c r="G557" s="58">
        <v>135</v>
      </c>
      <c r="H557" s="58">
        <v>281</v>
      </c>
      <c r="I557" s="58">
        <f t="shared" si="180"/>
        <v>67698.600000000006</v>
      </c>
      <c r="J557" s="58">
        <f t="shared" si="181"/>
        <v>220151.4</v>
      </c>
      <c r="K557" s="58">
        <f t="shared" si="182"/>
        <v>220150</v>
      </c>
      <c r="L557" s="59">
        <f t="shared" si="183"/>
        <v>0.36328382838283829</v>
      </c>
      <c r="M557" s="60">
        <f t="shared" si="184"/>
        <v>0.47499768976897688</v>
      </c>
      <c r="O557" s="110">
        <v>166500</v>
      </c>
      <c r="P557" s="59">
        <f t="shared" si="185"/>
        <v>0.27475247524752477</v>
      </c>
      <c r="Q557" s="60">
        <f t="shared" si="186"/>
        <v>0.38646633663366337</v>
      </c>
      <c r="R557" s="112">
        <f t="shared" si="187"/>
        <v>0.38729141914191423</v>
      </c>
      <c r="S557" s="119">
        <f t="shared" si="198"/>
        <v>166650</v>
      </c>
      <c r="T557" s="60">
        <f t="shared" si="188"/>
        <v>0.27500000000000002</v>
      </c>
      <c r="U557" s="112">
        <f t="shared" si="189"/>
        <v>0.38671386138613861</v>
      </c>
      <c r="V557" s="119">
        <f t="shared" si="194"/>
        <v>220151</v>
      </c>
      <c r="W557" s="60">
        <f t="shared" si="190"/>
        <v>0.36328547854785481</v>
      </c>
      <c r="X557" s="112">
        <f t="shared" si="191"/>
        <v>0.47499933993399335</v>
      </c>
      <c r="Y557" s="119">
        <f t="shared" si="195"/>
        <v>219651</v>
      </c>
      <c r="Z557" s="60">
        <f t="shared" si="192"/>
        <v>0.36246039603960395</v>
      </c>
      <c r="AA557" s="112">
        <f t="shared" si="193"/>
        <v>0.47417425742574254</v>
      </c>
      <c r="AB557" s="67"/>
      <c r="AC557" s="67"/>
      <c r="AE557" s="90">
        <v>166500</v>
      </c>
      <c r="AF557" s="91">
        <f t="shared" si="196"/>
        <v>0.27475247524752477</v>
      </c>
      <c r="AG557" s="92">
        <f t="shared" si="197"/>
        <v>0.38646633663366337</v>
      </c>
    </row>
    <row r="558" spans="1:33" x14ac:dyDescent="0.25">
      <c r="A558" s="66">
        <v>556000</v>
      </c>
      <c r="B558" s="84" t="s">
        <v>69</v>
      </c>
      <c r="C558" s="57">
        <v>607000</v>
      </c>
      <c r="D558" s="58">
        <f t="shared" si="177"/>
        <v>288325</v>
      </c>
      <c r="E558" s="58">
        <f t="shared" si="178"/>
        <v>66770</v>
      </c>
      <c r="F558" s="58">
        <f t="shared" si="179"/>
        <v>622.6</v>
      </c>
      <c r="G558" s="58">
        <v>135</v>
      </c>
      <c r="H558" s="58">
        <v>281</v>
      </c>
      <c r="I558" s="58">
        <f t="shared" si="180"/>
        <v>67808.600000000006</v>
      </c>
      <c r="J558" s="58">
        <f t="shared" si="181"/>
        <v>220516.4</v>
      </c>
      <c r="K558" s="58">
        <f t="shared" si="182"/>
        <v>220510</v>
      </c>
      <c r="L558" s="59">
        <f t="shared" si="183"/>
        <v>0.36327841845140035</v>
      </c>
      <c r="M558" s="60">
        <f t="shared" si="184"/>
        <v>0.47498945634266881</v>
      </c>
      <c r="O558" s="110">
        <v>166800</v>
      </c>
      <c r="P558" s="59">
        <f t="shared" si="185"/>
        <v>0.27479406919275123</v>
      </c>
      <c r="Q558" s="60">
        <f t="shared" si="186"/>
        <v>0.38650510708401981</v>
      </c>
      <c r="R558" s="112">
        <f t="shared" si="187"/>
        <v>0.38732883031301485</v>
      </c>
      <c r="S558" s="119">
        <f t="shared" si="198"/>
        <v>166925</v>
      </c>
      <c r="T558" s="60">
        <f t="shared" si="188"/>
        <v>0.27500000000000002</v>
      </c>
      <c r="U558" s="112">
        <f t="shared" si="189"/>
        <v>0.38671103789126854</v>
      </c>
      <c r="V558" s="119">
        <f t="shared" si="194"/>
        <v>220516</v>
      </c>
      <c r="W558" s="60">
        <f t="shared" si="190"/>
        <v>0.36328830313014826</v>
      </c>
      <c r="X558" s="112">
        <f t="shared" si="191"/>
        <v>0.47499934102141678</v>
      </c>
      <c r="Y558" s="119">
        <f t="shared" si="195"/>
        <v>220016</v>
      </c>
      <c r="Z558" s="60">
        <f t="shared" si="192"/>
        <v>0.36246457990115322</v>
      </c>
      <c r="AA558" s="112">
        <f t="shared" si="193"/>
        <v>0.47417561779242173</v>
      </c>
      <c r="AB558" s="67"/>
      <c r="AC558" s="67"/>
      <c r="AE558" s="90">
        <v>166800</v>
      </c>
      <c r="AF558" s="91">
        <f t="shared" si="196"/>
        <v>0.27479406919275123</v>
      </c>
      <c r="AG558" s="92">
        <f t="shared" si="197"/>
        <v>0.38650510708401981</v>
      </c>
    </row>
    <row r="559" spans="1:33" x14ac:dyDescent="0.25">
      <c r="A559" s="66">
        <v>557000</v>
      </c>
      <c r="B559" s="84" t="s">
        <v>69</v>
      </c>
      <c r="C559" s="57">
        <v>608000</v>
      </c>
      <c r="D559" s="58">
        <f t="shared" si="177"/>
        <v>288800</v>
      </c>
      <c r="E559" s="58">
        <f t="shared" si="178"/>
        <v>66880</v>
      </c>
      <c r="F559" s="58">
        <f t="shared" si="179"/>
        <v>622.6</v>
      </c>
      <c r="G559" s="58">
        <v>135</v>
      </c>
      <c r="H559" s="58">
        <v>281</v>
      </c>
      <c r="I559" s="58">
        <f t="shared" si="180"/>
        <v>67918.600000000006</v>
      </c>
      <c r="J559" s="58">
        <f t="shared" si="181"/>
        <v>220881.4</v>
      </c>
      <c r="K559" s="58">
        <f t="shared" si="182"/>
        <v>220880</v>
      </c>
      <c r="L559" s="59">
        <f t="shared" si="183"/>
        <v>0.36328947368421055</v>
      </c>
      <c r="M559" s="60">
        <f t="shared" si="184"/>
        <v>0.47499769736842101</v>
      </c>
      <c r="O559" s="110">
        <v>167100</v>
      </c>
      <c r="P559" s="59">
        <f t="shared" si="185"/>
        <v>0.27483552631578945</v>
      </c>
      <c r="Q559" s="60">
        <f t="shared" si="186"/>
        <v>0.38654375000000002</v>
      </c>
      <c r="R559" s="112">
        <f t="shared" si="187"/>
        <v>0.38736611842105262</v>
      </c>
      <c r="S559" s="119">
        <f t="shared" si="198"/>
        <v>167200</v>
      </c>
      <c r="T559" s="60">
        <f t="shared" si="188"/>
        <v>0.27500000000000002</v>
      </c>
      <c r="U559" s="112">
        <f t="shared" si="189"/>
        <v>0.38670822368421054</v>
      </c>
      <c r="V559" s="119">
        <f t="shared" si="194"/>
        <v>220881</v>
      </c>
      <c r="W559" s="60">
        <f t="shared" si="190"/>
        <v>0.36329111842105261</v>
      </c>
      <c r="X559" s="112">
        <f t="shared" si="191"/>
        <v>0.47499934210526312</v>
      </c>
      <c r="Y559" s="119">
        <f t="shared" si="195"/>
        <v>220381</v>
      </c>
      <c r="Z559" s="60">
        <f t="shared" si="192"/>
        <v>0.36246875000000001</v>
      </c>
      <c r="AA559" s="112">
        <f t="shared" si="193"/>
        <v>0.47417697368421047</v>
      </c>
      <c r="AB559" s="67"/>
      <c r="AC559" s="67"/>
      <c r="AE559" s="90">
        <v>167100</v>
      </c>
      <c r="AF559" s="91">
        <f t="shared" si="196"/>
        <v>0.27483552631578945</v>
      </c>
      <c r="AG559" s="92">
        <f t="shared" si="197"/>
        <v>0.38654375000000002</v>
      </c>
    </row>
    <row r="560" spans="1:33" x14ac:dyDescent="0.25">
      <c r="A560" s="66">
        <v>558000</v>
      </c>
      <c r="B560" s="84" t="s">
        <v>69</v>
      </c>
      <c r="C560" s="57">
        <v>609000</v>
      </c>
      <c r="D560" s="58">
        <f t="shared" si="177"/>
        <v>289275</v>
      </c>
      <c r="E560" s="58">
        <f t="shared" si="178"/>
        <v>66990</v>
      </c>
      <c r="F560" s="58">
        <f t="shared" si="179"/>
        <v>622.6</v>
      </c>
      <c r="G560" s="58">
        <v>135</v>
      </c>
      <c r="H560" s="58">
        <v>281</v>
      </c>
      <c r="I560" s="58">
        <f t="shared" si="180"/>
        <v>68028.600000000006</v>
      </c>
      <c r="J560" s="58">
        <f t="shared" si="181"/>
        <v>221246.4</v>
      </c>
      <c r="K560" s="58">
        <f t="shared" si="182"/>
        <v>221240</v>
      </c>
      <c r="L560" s="59">
        <f t="shared" si="183"/>
        <v>0.36328407224958947</v>
      </c>
      <c r="M560" s="60">
        <f t="shared" si="184"/>
        <v>0.47498949096880128</v>
      </c>
      <c r="O560" s="110">
        <v>167400</v>
      </c>
      <c r="P560" s="59">
        <f t="shared" si="185"/>
        <v>0.27487684729064038</v>
      </c>
      <c r="Q560" s="60">
        <f t="shared" si="186"/>
        <v>0.38658226600985224</v>
      </c>
      <c r="R560" s="112">
        <f t="shared" si="187"/>
        <v>0.38740328407224961</v>
      </c>
      <c r="S560" s="119">
        <f t="shared" si="198"/>
        <v>167475</v>
      </c>
      <c r="T560" s="60">
        <f t="shared" si="188"/>
        <v>0.27500000000000002</v>
      </c>
      <c r="U560" s="112">
        <f t="shared" si="189"/>
        <v>0.38670541871921182</v>
      </c>
      <c r="V560" s="119">
        <f t="shared" si="194"/>
        <v>221246</v>
      </c>
      <c r="W560" s="60">
        <f t="shared" si="190"/>
        <v>0.36329392446633824</v>
      </c>
      <c r="X560" s="112">
        <f t="shared" si="191"/>
        <v>0.47499934318555004</v>
      </c>
      <c r="Y560" s="119">
        <f t="shared" si="195"/>
        <v>220746</v>
      </c>
      <c r="Z560" s="60">
        <f t="shared" si="192"/>
        <v>0.36247290640394086</v>
      </c>
      <c r="AA560" s="112">
        <f t="shared" si="193"/>
        <v>0.47417832512315267</v>
      </c>
      <c r="AB560" s="67"/>
      <c r="AC560" s="67"/>
      <c r="AE560" s="90">
        <v>167400</v>
      </c>
      <c r="AF560" s="91">
        <f t="shared" si="196"/>
        <v>0.27487684729064038</v>
      </c>
      <c r="AG560" s="92">
        <f t="shared" si="197"/>
        <v>0.38658226600985224</v>
      </c>
    </row>
    <row r="561" spans="1:33" x14ac:dyDescent="0.25">
      <c r="A561" s="66">
        <v>559000</v>
      </c>
      <c r="B561" s="84" t="s">
        <v>69</v>
      </c>
      <c r="C561" s="57">
        <v>610000</v>
      </c>
      <c r="D561" s="58">
        <f t="shared" si="177"/>
        <v>289750</v>
      </c>
      <c r="E561" s="58">
        <f t="shared" si="178"/>
        <v>67100</v>
      </c>
      <c r="F561" s="58">
        <f t="shared" si="179"/>
        <v>622.6</v>
      </c>
      <c r="G561" s="58">
        <v>135</v>
      </c>
      <c r="H561" s="58">
        <v>281</v>
      </c>
      <c r="I561" s="58">
        <f t="shared" si="180"/>
        <v>68138.600000000006</v>
      </c>
      <c r="J561" s="58">
        <f t="shared" si="181"/>
        <v>221611.4</v>
      </c>
      <c r="K561" s="58">
        <f t="shared" si="182"/>
        <v>221610</v>
      </c>
      <c r="L561" s="59">
        <f t="shared" si="183"/>
        <v>0.36329508196721311</v>
      </c>
      <c r="M561" s="60">
        <f t="shared" si="184"/>
        <v>0.47499770491803273</v>
      </c>
      <c r="O561" s="110">
        <v>167700</v>
      </c>
      <c r="P561" s="59">
        <f t="shared" si="185"/>
        <v>0.27491803278688526</v>
      </c>
      <c r="Q561" s="60">
        <f t="shared" si="186"/>
        <v>0.38662065573770493</v>
      </c>
      <c r="R561" s="112">
        <f t="shared" si="187"/>
        <v>0.38744032786885246</v>
      </c>
      <c r="S561" s="119">
        <f t="shared" si="198"/>
        <v>167750</v>
      </c>
      <c r="T561" s="60">
        <f t="shared" si="188"/>
        <v>0.27500000000000002</v>
      </c>
      <c r="U561" s="112">
        <f t="shared" si="189"/>
        <v>0.3867026229508197</v>
      </c>
      <c r="V561" s="119">
        <f t="shared" si="194"/>
        <v>221611</v>
      </c>
      <c r="W561" s="60">
        <f t="shared" si="190"/>
        <v>0.36329672131147539</v>
      </c>
      <c r="X561" s="112">
        <f t="shared" si="191"/>
        <v>0.47499934426229506</v>
      </c>
      <c r="Y561" s="119">
        <f t="shared" si="195"/>
        <v>221111</v>
      </c>
      <c r="Z561" s="60">
        <f t="shared" si="192"/>
        <v>0.36247704918032786</v>
      </c>
      <c r="AA561" s="112">
        <f t="shared" si="193"/>
        <v>0.47417967213114748</v>
      </c>
      <c r="AB561" s="67"/>
      <c r="AC561" s="67"/>
      <c r="AE561" s="90">
        <v>167700</v>
      </c>
      <c r="AF561" s="91">
        <f t="shared" si="196"/>
        <v>0.27491803278688526</v>
      </c>
      <c r="AG561" s="92">
        <f t="shared" si="197"/>
        <v>0.38662065573770493</v>
      </c>
    </row>
    <row r="562" spans="1:33" x14ac:dyDescent="0.25">
      <c r="A562" s="66">
        <v>560000</v>
      </c>
      <c r="B562" s="84" t="s">
        <v>69</v>
      </c>
      <c r="C562" s="57">
        <v>611000</v>
      </c>
      <c r="D562" s="58">
        <f t="shared" si="177"/>
        <v>290225</v>
      </c>
      <c r="E562" s="58">
        <f t="shared" si="178"/>
        <v>67210</v>
      </c>
      <c r="F562" s="58">
        <f t="shared" si="179"/>
        <v>622.6</v>
      </c>
      <c r="G562" s="58">
        <v>135</v>
      </c>
      <c r="H562" s="58">
        <v>281</v>
      </c>
      <c r="I562" s="58">
        <f t="shared" si="180"/>
        <v>68248.600000000006</v>
      </c>
      <c r="J562" s="58">
        <f t="shared" si="181"/>
        <v>221976.4</v>
      </c>
      <c r="K562" s="58">
        <f t="shared" si="182"/>
        <v>221970</v>
      </c>
      <c r="L562" s="59">
        <f t="shared" si="183"/>
        <v>0.36328968903436987</v>
      </c>
      <c r="M562" s="60">
        <f t="shared" si="184"/>
        <v>0.47498952536824873</v>
      </c>
      <c r="O562" s="110">
        <v>168000</v>
      </c>
      <c r="P562" s="59">
        <f t="shared" si="185"/>
        <v>0.27495908346972175</v>
      </c>
      <c r="Q562" s="60">
        <f t="shared" si="186"/>
        <v>0.38665891980360068</v>
      </c>
      <c r="R562" s="112">
        <f t="shared" si="187"/>
        <v>0.38747725040916531</v>
      </c>
      <c r="S562" s="119">
        <f t="shared" si="198"/>
        <v>168025</v>
      </c>
      <c r="T562" s="60">
        <f t="shared" si="188"/>
        <v>0.27500000000000002</v>
      </c>
      <c r="U562" s="112">
        <f t="shared" si="189"/>
        <v>0.38669983633387889</v>
      </c>
      <c r="V562" s="119">
        <f t="shared" si="194"/>
        <v>221976</v>
      </c>
      <c r="W562" s="60">
        <f t="shared" si="190"/>
        <v>0.36329950900163666</v>
      </c>
      <c r="X562" s="112">
        <f t="shared" si="191"/>
        <v>0.47499934533551552</v>
      </c>
      <c r="Y562" s="119">
        <f t="shared" si="195"/>
        <v>221476</v>
      </c>
      <c r="Z562" s="60">
        <f t="shared" si="192"/>
        <v>0.36248117839607202</v>
      </c>
      <c r="AA562" s="112">
        <f t="shared" si="193"/>
        <v>0.47418101472995089</v>
      </c>
      <c r="AB562" s="67"/>
      <c r="AC562" s="67"/>
      <c r="AE562" s="90">
        <v>168000</v>
      </c>
      <c r="AF562" s="91">
        <f t="shared" si="196"/>
        <v>0.27495908346972175</v>
      </c>
      <c r="AG562" s="92">
        <f t="shared" si="197"/>
        <v>0.38665891980360068</v>
      </c>
    </row>
    <row r="563" spans="1:33" x14ac:dyDescent="0.25">
      <c r="A563" s="66">
        <v>561000</v>
      </c>
      <c r="B563" s="84" t="s">
        <v>69</v>
      </c>
      <c r="C563" s="57">
        <v>612000</v>
      </c>
      <c r="D563" s="58">
        <f t="shared" si="177"/>
        <v>290700</v>
      </c>
      <c r="E563" s="58">
        <f t="shared" si="178"/>
        <v>67320</v>
      </c>
      <c r="F563" s="58">
        <f t="shared" si="179"/>
        <v>622.6</v>
      </c>
      <c r="G563" s="58">
        <v>135</v>
      </c>
      <c r="H563" s="58">
        <v>281</v>
      </c>
      <c r="I563" s="58">
        <f t="shared" si="180"/>
        <v>68358.600000000006</v>
      </c>
      <c r="J563" s="58">
        <f t="shared" si="181"/>
        <v>222341.4</v>
      </c>
      <c r="K563" s="58">
        <f t="shared" si="182"/>
        <v>222340</v>
      </c>
      <c r="L563" s="59">
        <f t="shared" si="183"/>
        <v>0.36330065359477126</v>
      </c>
      <c r="M563" s="60">
        <f t="shared" si="184"/>
        <v>0.47499771241830063</v>
      </c>
      <c r="O563" s="110">
        <v>168300</v>
      </c>
      <c r="P563" s="59">
        <f t="shared" si="185"/>
        <v>0.27500000000000002</v>
      </c>
      <c r="Q563" s="60">
        <f t="shared" si="186"/>
        <v>0.38669705882352939</v>
      </c>
      <c r="R563" s="112">
        <f t="shared" si="187"/>
        <v>0.38751405228758173</v>
      </c>
      <c r="S563" s="119">
        <f t="shared" si="198"/>
        <v>168300</v>
      </c>
      <c r="T563" s="60">
        <f t="shared" si="188"/>
        <v>0.27500000000000002</v>
      </c>
      <c r="U563" s="112">
        <f t="shared" si="189"/>
        <v>0.38669705882352939</v>
      </c>
      <c r="V563" s="119">
        <f t="shared" si="194"/>
        <v>222341</v>
      </c>
      <c r="W563" s="60">
        <f t="shared" si="190"/>
        <v>0.36330228758169936</v>
      </c>
      <c r="X563" s="112">
        <f t="shared" si="191"/>
        <v>0.47499934640522873</v>
      </c>
      <c r="Y563" s="119">
        <f t="shared" si="195"/>
        <v>221841</v>
      </c>
      <c r="Z563" s="60">
        <f t="shared" si="192"/>
        <v>0.36248529411764707</v>
      </c>
      <c r="AA563" s="112">
        <f t="shared" si="193"/>
        <v>0.47418235294117644</v>
      </c>
      <c r="AB563" s="67"/>
      <c r="AC563" s="67"/>
      <c r="AE563" s="90">
        <v>168300</v>
      </c>
      <c r="AF563" s="91">
        <f t="shared" si="196"/>
        <v>0.27500000000000002</v>
      </c>
      <c r="AG563" s="92">
        <f t="shared" si="197"/>
        <v>0.38669705882352939</v>
      </c>
    </row>
    <row r="564" spans="1:33" x14ac:dyDescent="0.25">
      <c r="A564" s="66">
        <v>562000</v>
      </c>
      <c r="B564" s="84" t="s">
        <v>69</v>
      </c>
      <c r="C564" s="57">
        <v>614000</v>
      </c>
      <c r="D564" s="58">
        <f t="shared" si="177"/>
        <v>291650</v>
      </c>
      <c r="E564" s="58">
        <f t="shared" si="178"/>
        <v>67540</v>
      </c>
      <c r="F564" s="58">
        <f t="shared" si="179"/>
        <v>622.6</v>
      </c>
      <c r="G564" s="58">
        <v>135</v>
      </c>
      <c r="H564" s="58">
        <v>281</v>
      </c>
      <c r="I564" s="58">
        <f t="shared" si="180"/>
        <v>68578.600000000006</v>
      </c>
      <c r="J564" s="58">
        <f t="shared" si="181"/>
        <v>223071.4</v>
      </c>
      <c r="K564" s="58">
        <f t="shared" si="182"/>
        <v>223070</v>
      </c>
      <c r="L564" s="59">
        <f t="shared" si="183"/>
        <v>0.36330618892508143</v>
      </c>
      <c r="M564" s="60">
        <f t="shared" si="184"/>
        <v>0.47499771986970679</v>
      </c>
      <c r="O564" s="110">
        <v>168600</v>
      </c>
      <c r="P564" s="59">
        <f t="shared" si="185"/>
        <v>0.27459283387622152</v>
      </c>
      <c r="Q564" s="60">
        <f t="shared" si="186"/>
        <v>0.38628436482084694</v>
      </c>
      <c r="R564" s="112">
        <f t="shared" si="187"/>
        <v>0.38709869706840394</v>
      </c>
      <c r="S564" s="119">
        <f t="shared" si="198"/>
        <v>168850</v>
      </c>
      <c r="T564" s="60">
        <f t="shared" si="188"/>
        <v>0.27500000000000002</v>
      </c>
      <c r="U564" s="112">
        <f t="shared" si="189"/>
        <v>0.38669153094462544</v>
      </c>
      <c r="V564" s="119">
        <f t="shared" si="194"/>
        <v>223071</v>
      </c>
      <c r="W564" s="60">
        <f t="shared" si="190"/>
        <v>0.36330781758957653</v>
      </c>
      <c r="X564" s="112">
        <f t="shared" si="191"/>
        <v>0.47499934853420189</v>
      </c>
      <c r="Y564" s="119">
        <f t="shared" si="195"/>
        <v>222571</v>
      </c>
      <c r="Z564" s="60">
        <f t="shared" si="192"/>
        <v>0.36249348534201953</v>
      </c>
      <c r="AA564" s="112">
        <f t="shared" si="193"/>
        <v>0.47418501628664489</v>
      </c>
      <c r="AB564" s="67"/>
      <c r="AC564" s="67"/>
      <c r="AE564" s="90">
        <v>168600</v>
      </c>
      <c r="AF564" s="91">
        <f t="shared" si="196"/>
        <v>0.27459283387622152</v>
      </c>
      <c r="AG564" s="92">
        <f t="shared" si="197"/>
        <v>0.38628436482084694</v>
      </c>
    </row>
    <row r="565" spans="1:33" x14ac:dyDescent="0.25">
      <c r="A565" s="66">
        <v>563000</v>
      </c>
      <c r="B565" s="84" t="s">
        <v>69</v>
      </c>
      <c r="C565" s="57">
        <v>615000</v>
      </c>
      <c r="D565" s="58">
        <f t="shared" si="177"/>
        <v>292125</v>
      </c>
      <c r="E565" s="58">
        <f t="shared" si="178"/>
        <v>67650</v>
      </c>
      <c r="F565" s="58">
        <f t="shared" si="179"/>
        <v>622.6</v>
      </c>
      <c r="G565" s="58">
        <v>135</v>
      </c>
      <c r="H565" s="58">
        <v>281</v>
      </c>
      <c r="I565" s="58">
        <f t="shared" si="180"/>
        <v>68688.600000000006</v>
      </c>
      <c r="J565" s="58">
        <f t="shared" si="181"/>
        <v>223436.4</v>
      </c>
      <c r="K565" s="58">
        <f t="shared" si="182"/>
        <v>223430</v>
      </c>
      <c r="L565" s="59">
        <f t="shared" si="183"/>
        <v>0.36330081300813011</v>
      </c>
      <c r="M565" s="60">
        <f t="shared" si="184"/>
        <v>0.47498959349593495</v>
      </c>
      <c r="O565" s="110">
        <v>168900</v>
      </c>
      <c r="P565" s="59">
        <f t="shared" si="185"/>
        <v>0.27463414634146344</v>
      </c>
      <c r="Q565" s="60">
        <f t="shared" si="186"/>
        <v>0.38632292682926828</v>
      </c>
      <c r="R565" s="112">
        <f t="shared" si="187"/>
        <v>0.38713593495934961</v>
      </c>
      <c r="S565" s="119">
        <f t="shared" si="198"/>
        <v>169125</v>
      </c>
      <c r="T565" s="60">
        <f t="shared" si="188"/>
        <v>0.27500000000000002</v>
      </c>
      <c r="U565" s="112">
        <f t="shared" si="189"/>
        <v>0.38668878048780486</v>
      </c>
      <c r="V565" s="119">
        <f t="shared" si="194"/>
        <v>223436</v>
      </c>
      <c r="W565" s="60">
        <f t="shared" si="190"/>
        <v>0.36331056910569104</v>
      </c>
      <c r="X565" s="112">
        <f t="shared" si="191"/>
        <v>0.47499934959349588</v>
      </c>
      <c r="Y565" s="119">
        <f t="shared" si="195"/>
        <v>222936</v>
      </c>
      <c r="Z565" s="60">
        <f t="shared" si="192"/>
        <v>0.36249756097560976</v>
      </c>
      <c r="AA565" s="112">
        <f t="shared" si="193"/>
        <v>0.4741863414634146</v>
      </c>
      <c r="AB565" s="67"/>
      <c r="AC565" s="67"/>
      <c r="AE565" s="90">
        <v>168900</v>
      </c>
      <c r="AF565" s="91">
        <f t="shared" si="196"/>
        <v>0.27463414634146344</v>
      </c>
      <c r="AG565" s="92">
        <f t="shared" si="197"/>
        <v>0.38632292682926828</v>
      </c>
    </row>
    <row r="566" spans="1:33" x14ac:dyDescent="0.25">
      <c r="A566" s="66">
        <v>564000</v>
      </c>
      <c r="B566" s="84" t="s">
        <v>69</v>
      </c>
      <c r="C566" s="57">
        <v>616000</v>
      </c>
      <c r="D566" s="58">
        <f t="shared" si="177"/>
        <v>292600</v>
      </c>
      <c r="E566" s="58">
        <f t="shared" si="178"/>
        <v>67760</v>
      </c>
      <c r="F566" s="58">
        <f t="shared" si="179"/>
        <v>622.6</v>
      </c>
      <c r="G566" s="58">
        <v>135</v>
      </c>
      <c r="H566" s="58">
        <v>281</v>
      </c>
      <c r="I566" s="58">
        <f t="shared" si="180"/>
        <v>68798.600000000006</v>
      </c>
      <c r="J566" s="58">
        <f t="shared" si="181"/>
        <v>223801.4</v>
      </c>
      <c r="K566" s="58">
        <f t="shared" si="182"/>
        <v>223800</v>
      </c>
      <c r="L566" s="59">
        <f t="shared" si="183"/>
        <v>0.36331168831168831</v>
      </c>
      <c r="M566" s="60">
        <f t="shared" si="184"/>
        <v>0.47499772727272721</v>
      </c>
      <c r="O566" s="110">
        <v>169200</v>
      </c>
      <c r="P566" s="59">
        <f t="shared" si="185"/>
        <v>0.27467532467532468</v>
      </c>
      <c r="Q566" s="60">
        <f t="shared" si="186"/>
        <v>0.38636136363636364</v>
      </c>
      <c r="R566" s="112">
        <f t="shared" si="187"/>
        <v>0.38717305194805196</v>
      </c>
      <c r="S566" s="119">
        <f t="shared" si="198"/>
        <v>169400</v>
      </c>
      <c r="T566" s="60">
        <f t="shared" si="188"/>
        <v>0.27500000000000002</v>
      </c>
      <c r="U566" s="112">
        <f t="shared" si="189"/>
        <v>0.38668603896103898</v>
      </c>
      <c r="V566" s="119">
        <f t="shared" si="194"/>
        <v>223801</v>
      </c>
      <c r="W566" s="60">
        <f t="shared" si="190"/>
        <v>0.36331331168831171</v>
      </c>
      <c r="X566" s="112">
        <f t="shared" si="191"/>
        <v>0.47499935064935062</v>
      </c>
      <c r="Y566" s="119">
        <f t="shared" si="195"/>
        <v>223301</v>
      </c>
      <c r="Z566" s="60">
        <f t="shared" si="192"/>
        <v>0.36250162337662339</v>
      </c>
      <c r="AA566" s="112">
        <f t="shared" si="193"/>
        <v>0.4741876623376623</v>
      </c>
      <c r="AB566" s="67"/>
      <c r="AC566" s="67"/>
      <c r="AE566" s="90">
        <v>169200</v>
      </c>
      <c r="AF566" s="91">
        <f t="shared" si="196"/>
        <v>0.27467532467532468</v>
      </c>
      <c r="AG566" s="92">
        <f t="shared" si="197"/>
        <v>0.38636136363636364</v>
      </c>
    </row>
    <row r="567" spans="1:33" x14ac:dyDescent="0.25">
      <c r="A567" s="66">
        <v>565000</v>
      </c>
      <c r="B567" s="84" t="s">
        <v>69</v>
      </c>
      <c r="C567" s="57">
        <v>617000</v>
      </c>
      <c r="D567" s="58">
        <f t="shared" si="177"/>
        <v>293075</v>
      </c>
      <c r="E567" s="58">
        <f t="shared" si="178"/>
        <v>67870</v>
      </c>
      <c r="F567" s="58">
        <f t="shared" si="179"/>
        <v>622.6</v>
      </c>
      <c r="G567" s="58">
        <v>135</v>
      </c>
      <c r="H567" s="58">
        <v>281</v>
      </c>
      <c r="I567" s="58">
        <f t="shared" si="180"/>
        <v>68908.600000000006</v>
      </c>
      <c r="J567" s="58">
        <f t="shared" si="181"/>
        <v>224166.39999999999</v>
      </c>
      <c r="K567" s="58">
        <f t="shared" si="182"/>
        <v>224160</v>
      </c>
      <c r="L567" s="59">
        <f t="shared" si="183"/>
        <v>0.3633063209076175</v>
      </c>
      <c r="M567" s="60">
        <f t="shared" si="184"/>
        <v>0.47498962722852506</v>
      </c>
      <c r="O567" s="110">
        <v>169500</v>
      </c>
      <c r="P567" s="59">
        <f t="shared" si="185"/>
        <v>0.27471636952998379</v>
      </c>
      <c r="Q567" s="60">
        <f t="shared" si="186"/>
        <v>0.38639967585089141</v>
      </c>
      <c r="R567" s="112">
        <f t="shared" si="187"/>
        <v>0.3872100486223663</v>
      </c>
      <c r="S567" s="119">
        <f t="shared" si="198"/>
        <v>169675</v>
      </c>
      <c r="T567" s="60">
        <f t="shared" si="188"/>
        <v>0.27500000000000002</v>
      </c>
      <c r="U567" s="112">
        <f t="shared" si="189"/>
        <v>0.38668330632090764</v>
      </c>
      <c r="V567" s="119">
        <f t="shared" si="194"/>
        <v>224166</v>
      </c>
      <c r="W567" s="60">
        <f t="shared" si="190"/>
        <v>0.3633160453808752</v>
      </c>
      <c r="X567" s="112">
        <f t="shared" si="191"/>
        <v>0.47499935170178276</v>
      </c>
      <c r="Y567" s="119">
        <f t="shared" si="195"/>
        <v>223666</v>
      </c>
      <c r="Z567" s="60">
        <f t="shared" si="192"/>
        <v>0.36250567260940031</v>
      </c>
      <c r="AA567" s="112">
        <f t="shared" si="193"/>
        <v>0.47418897893030793</v>
      </c>
      <c r="AB567" s="67"/>
      <c r="AC567" s="67"/>
      <c r="AE567" s="90">
        <v>169500</v>
      </c>
      <c r="AF567" s="91">
        <f t="shared" si="196"/>
        <v>0.27471636952998379</v>
      </c>
      <c r="AG567" s="92">
        <f t="shared" si="197"/>
        <v>0.38639967585089141</v>
      </c>
    </row>
    <row r="568" spans="1:33" x14ac:dyDescent="0.25">
      <c r="A568" s="66">
        <v>566000</v>
      </c>
      <c r="B568" s="84" t="s">
        <v>69</v>
      </c>
      <c r="C568" s="57">
        <v>618000</v>
      </c>
      <c r="D568" s="58">
        <f t="shared" si="177"/>
        <v>293550</v>
      </c>
      <c r="E568" s="58">
        <f t="shared" si="178"/>
        <v>67980</v>
      </c>
      <c r="F568" s="58">
        <f t="shared" si="179"/>
        <v>622.6</v>
      </c>
      <c r="G568" s="58">
        <v>135</v>
      </c>
      <c r="H568" s="58">
        <v>281</v>
      </c>
      <c r="I568" s="58">
        <f t="shared" si="180"/>
        <v>69018.600000000006</v>
      </c>
      <c r="J568" s="58">
        <f t="shared" si="181"/>
        <v>224531.4</v>
      </c>
      <c r="K568" s="58">
        <f t="shared" si="182"/>
        <v>224530</v>
      </c>
      <c r="L568" s="59">
        <f t="shared" si="183"/>
        <v>0.36331715210355986</v>
      </c>
      <c r="M568" s="60">
        <f t="shared" si="184"/>
        <v>0.47499773462783168</v>
      </c>
      <c r="O568" s="110">
        <v>169800</v>
      </c>
      <c r="P568" s="59">
        <f t="shared" si="185"/>
        <v>0.27475728155339807</v>
      </c>
      <c r="Q568" s="60">
        <f t="shared" si="186"/>
        <v>0.38643786407766989</v>
      </c>
      <c r="R568" s="112">
        <f t="shared" si="187"/>
        <v>0.38724692556634305</v>
      </c>
      <c r="S568" s="119">
        <f t="shared" si="198"/>
        <v>169950</v>
      </c>
      <c r="T568" s="60">
        <f t="shared" si="188"/>
        <v>0.27500000000000002</v>
      </c>
      <c r="U568" s="112">
        <f t="shared" si="189"/>
        <v>0.38668058252427184</v>
      </c>
      <c r="V568" s="119">
        <f t="shared" si="194"/>
        <v>224531</v>
      </c>
      <c r="W568" s="60">
        <f t="shared" si="190"/>
        <v>0.36331877022653719</v>
      </c>
      <c r="X568" s="112">
        <f t="shared" si="191"/>
        <v>0.47499935275080901</v>
      </c>
      <c r="Y568" s="119">
        <f t="shared" si="195"/>
        <v>224031</v>
      </c>
      <c r="Z568" s="60">
        <f t="shared" si="192"/>
        <v>0.36250970873786409</v>
      </c>
      <c r="AA568" s="112">
        <f t="shared" si="193"/>
        <v>0.47419029126213591</v>
      </c>
      <c r="AB568" s="67"/>
      <c r="AC568" s="67"/>
      <c r="AE568" s="90">
        <v>169800</v>
      </c>
      <c r="AF568" s="91">
        <f t="shared" si="196"/>
        <v>0.27475728155339807</v>
      </c>
      <c r="AG568" s="92">
        <f t="shared" si="197"/>
        <v>0.38643786407766989</v>
      </c>
    </row>
    <row r="569" spans="1:33" x14ac:dyDescent="0.25">
      <c r="A569" s="66">
        <v>567000</v>
      </c>
      <c r="B569" s="84" t="s">
        <v>69</v>
      </c>
      <c r="C569" s="57">
        <v>619000</v>
      </c>
      <c r="D569" s="58">
        <f t="shared" si="177"/>
        <v>294025</v>
      </c>
      <c r="E569" s="58">
        <f t="shared" si="178"/>
        <v>68090</v>
      </c>
      <c r="F569" s="58">
        <f t="shared" si="179"/>
        <v>622.6</v>
      </c>
      <c r="G569" s="58">
        <v>135</v>
      </c>
      <c r="H569" s="58">
        <v>281</v>
      </c>
      <c r="I569" s="58">
        <f t="shared" si="180"/>
        <v>69128.600000000006</v>
      </c>
      <c r="J569" s="58">
        <f t="shared" si="181"/>
        <v>224896.4</v>
      </c>
      <c r="K569" s="58">
        <f t="shared" si="182"/>
        <v>224890</v>
      </c>
      <c r="L569" s="59">
        <f t="shared" si="183"/>
        <v>0.36331179321486268</v>
      </c>
      <c r="M569" s="60">
        <f t="shared" si="184"/>
        <v>0.47498966074313403</v>
      </c>
      <c r="O569" s="110">
        <v>170100</v>
      </c>
      <c r="P569" s="59">
        <f t="shared" si="185"/>
        <v>0.27479806138933766</v>
      </c>
      <c r="Q569" s="60">
        <f t="shared" si="186"/>
        <v>0.38647592891760907</v>
      </c>
      <c r="R569" s="112">
        <f t="shared" si="187"/>
        <v>0.38728368336025848</v>
      </c>
      <c r="S569" s="119">
        <f t="shared" si="198"/>
        <v>170225</v>
      </c>
      <c r="T569" s="60">
        <f t="shared" si="188"/>
        <v>0.27500000000000002</v>
      </c>
      <c r="U569" s="112">
        <f t="shared" si="189"/>
        <v>0.38667786752827144</v>
      </c>
      <c r="V569" s="119">
        <f t="shared" si="194"/>
        <v>224896</v>
      </c>
      <c r="W569" s="60">
        <f t="shared" si="190"/>
        <v>0.36332148626817445</v>
      </c>
      <c r="X569" s="112">
        <f t="shared" si="191"/>
        <v>0.47499935379644587</v>
      </c>
      <c r="Y569" s="119">
        <f t="shared" si="195"/>
        <v>224396</v>
      </c>
      <c r="Z569" s="60">
        <f t="shared" si="192"/>
        <v>0.36251373182552504</v>
      </c>
      <c r="AA569" s="112">
        <f t="shared" si="193"/>
        <v>0.4741915993537964</v>
      </c>
      <c r="AB569" s="67"/>
      <c r="AC569" s="67"/>
      <c r="AE569" s="90">
        <v>170100</v>
      </c>
      <c r="AF569" s="91">
        <f t="shared" si="196"/>
        <v>0.27479806138933766</v>
      </c>
      <c r="AG569" s="92">
        <f t="shared" si="197"/>
        <v>0.38647592891760907</v>
      </c>
    </row>
    <row r="570" spans="1:33" x14ac:dyDescent="0.25">
      <c r="A570" s="66">
        <v>568000</v>
      </c>
      <c r="B570" s="84" t="s">
        <v>69</v>
      </c>
      <c r="C570" s="57">
        <v>620000</v>
      </c>
      <c r="D570" s="58">
        <f t="shared" si="177"/>
        <v>294500</v>
      </c>
      <c r="E570" s="58">
        <f t="shared" si="178"/>
        <v>68200</v>
      </c>
      <c r="F570" s="58">
        <f t="shared" si="179"/>
        <v>622.6</v>
      </c>
      <c r="G570" s="58">
        <v>135</v>
      </c>
      <c r="H570" s="58">
        <v>281</v>
      </c>
      <c r="I570" s="58">
        <f t="shared" si="180"/>
        <v>69238.600000000006</v>
      </c>
      <c r="J570" s="58">
        <f t="shared" si="181"/>
        <v>225261.4</v>
      </c>
      <c r="K570" s="58">
        <f t="shared" si="182"/>
        <v>225260</v>
      </c>
      <c r="L570" s="59">
        <f t="shared" si="183"/>
        <v>0.36332258064516126</v>
      </c>
      <c r="M570" s="60">
        <f t="shared" si="184"/>
        <v>0.47499774193548383</v>
      </c>
      <c r="O570" s="110">
        <v>170400</v>
      </c>
      <c r="P570" s="59">
        <f t="shared" si="185"/>
        <v>0.27483870967741936</v>
      </c>
      <c r="Q570" s="60">
        <f t="shared" si="186"/>
        <v>0.38651387096774192</v>
      </c>
      <c r="R570" s="112">
        <f t="shared" si="187"/>
        <v>0.38732032258064519</v>
      </c>
      <c r="S570" s="119">
        <f t="shared" si="198"/>
        <v>170500</v>
      </c>
      <c r="T570" s="60">
        <f t="shared" si="188"/>
        <v>0.27500000000000002</v>
      </c>
      <c r="U570" s="112">
        <f t="shared" si="189"/>
        <v>0.38667516129032259</v>
      </c>
      <c r="V570" s="119">
        <f t="shared" si="194"/>
        <v>225261</v>
      </c>
      <c r="W570" s="60">
        <f t="shared" si="190"/>
        <v>0.36332419354838708</v>
      </c>
      <c r="X570" s="112">
        <f t="shared" si="191"/>
        <v>0.47499935483870964</v>
      </c>
      <c r="Y570" s="119">
        <f t="shared" si="195"/>
        <v>224761</v>
      </c>
      <c r="Z570" s="60">
        <f t="shared" si="192"/>
        <v>0.36251774193548386</v>
      </c>
      <c r="AA570" s="112">
        <f t="shared" si="193"/>
        <v>0.47419290322580643</v>
      </c>
      <c r="AB570" s="67"/>
      <c r="AC570" s="67"/>
      <c r="AE570" s="90">
        <v>170400</v>
      </c>
      <c r="AF570" s="91">
        <f t="shared" si="196"/>
        <v>0.27483870967741936</v>
      </c>
      <c r="AG570" s="92">
        <f t="shared" si="197"/>
        <v>0.38651387096774192</v>
      </c>
    </row>
    <row r="571" spans="1:33" x14ac:dyDescent="0.25">
      <c r="A571" s="66">
        <v>569000</v>
      </c>
      <c r="B571" s="84" t="s">
        <v>69</v>
      </c>
      <c r="C571" s="57">
        <v>621000</v>
      </c>
      <c r="D571" s="58">
        <f t="shared" si="177"/>
        <v>294975</v>
      </c>
      <c r="E571" s="58">
        <f t="shared" si="178"/>
        <v>68310</v>
      </c>
      <c r="F571" s="58">
        <f t="shared" si="179"/>
        <v>622.6</v>
      </c>
      <c r="G571" s="58">
        <v>135</v>
      </c>
      <c r="H571" s="58">
        <v>281</v>
      </c>
      <c r="I571" s="58">
        <f t="shared" si="180"/>
        <v>69348.600000000006</v>
      </c>
      <c r="J571" s="58">
        <f t="shared" si="181"/>
        <v>225626.4</v>
      </c>
      <c r="K571" s="58">
        <f t="shared" si="182"/>
        <v>225620</v>
      </c>
      <c r="L571" s="59">
        <f t="shared" si="183"/>
        <v>0.36331723027375201</v>
      </c>
      <c r="M571" s="60">
        <f t="shared" si="184"/>
        <v>0.47498969404186792</v>
      </c>
      <c r="O571" s="110">
        <v>170700</v>
      </c>
      <c r="P571" s="59">
        <f t="shared" si="185"/>
        <v>0.27487922705314011</v>
      </c>
      <c r="Q571" s="60">
        <f t="shared" si="186"/>
        <v>0.38655169082125607</v>
      </c>
      <c r="R571" s="112">
        <f t="shared" si="187"/>
        <v>0.38735684380032209</v>
      </c>
      <c r="S571" s="119">
        <f t="shared" si="198"/>
        <v>170775</v>
      </c>
      <c r="T571" s="60">
        <f t="shared" si="188"/>
        <v>0.27500000000000002</v>
      </c>
      <c r="U571" s="112">
        <f t="shared" si="189"/>
        <v>0.38667246376811593</v>
      </c>
      <c r="V571" s="119">
        <f t="shared" si="194"/>
        <v>225626</v>
      </c>
      <c r="W571" s="60">
        <f t="shared" si="190"/>
        <v>0.36332689210950081</v>
      </c>
      <c r="X571" s="112">
        <f t="shared" si="191"/>
        <v>0.47499935587761671</v>
      </c>
      <c r="Y571" s="119">
        <f t="shared" si="195"/>
        <v>225126</v>
      </c>
      <c r="Z571" s="60">
        <f t="shared" si="192"/>
        <v>0.36252173913043478</v>
      </c>
      <c r="AA571" s="112">
        <f t="shared" si="193"/>
        <v>0.47419420289855069</v>
      </c>
      <c r="AB571" s="67"/>
      <c r="AC571" s="67"/>
      <c r="AE571" s="90">
        <v>170700</v>
      </c>
      <c r="AF571" s="91">
        <f t="shared" si="196"/>
        <v>0.27487922705314011</v>
      </c>
      <c r="AG571" s="92">
        <f t="shared" si="197"/>
        <v>0.38655169082125607</v>
      </c>
    </row>
    <row r="572" spans="1:33" x14ac:dyDescent="0.25">
      <c r="A572" s="66">
        <v>570000</v>
      </c>
      <c r="B572" s="84" t="s">
        <v>69</v>
      </c>
      <c r="C572" s="57">
        <v>622000</v>
      </c>
      <c r="D572" s="58">
        <f t="shared" si="177"/>
        <v>295450</v>
      </c>
      <c r="E572" s="58">
        <f t="shared" si="178"/>
        <v>68420</v>
      </c>
      <c r="F572" s="58">
        <f t="shared" si="179"/>
        <v>622.6</v>
      </c>
      <c r="G572" s="58">
        <v>135</v>
      </c>
      <c r="H572" s="58">
        <v>281</v>
      </c>
      <c r="I572" s="58">
        <f t="shared" si="180"/>
        <v>69458.600000000006</v>
      </c>
      <c r="J572" s="58">
        <f t="shared" si="181"/>
        <v>225991.4</v>
      </c>
      <c r="K572" s="58">
        <f t="shared" si="182"/>
        <v>225990</v>
      </c>
      <c r="L572" s="59">
        <f t="shared" si="183"/>
        <v>0.36332797427652735</v>
      </c>
      <c r="M572" s="60">
        <f t="shared" si="184"/>
        <v>0.47499774919614146</v>
      </c>
      <c r="O572" s="110">
        <v>171000</v>
      </c>
      <c r="P572" s="59">
        <f t="shared" si="185"/>
        <v>0.27491961414790994</v>
      </c>
      <c r="Q572" s="60">
        <f t="shared" si="186"/>
        <v>0.3865893890675241</v>
      </c>
      <c r="R572" s="112">
        <f t="shared" si="187"/>
        <v>0.38739324758842447</v>
      </c>
      <c r="S572" s="119">
        <f t="shared" si="198"/>
        <v>171050</v>
      </c>
      <c r="T572" s="60">
        <f t="shared" si="188"/>
        <v>0.27500000000000002</v>
      </c>
      <c r="U572" s="112">
        <f t="shared" si="189"/>
        <v>0.38666977491961418</v>
      </c>
      <c r="V572" s="119">
        <f t="shared" si="194"/>
        <v>225991</v>
      </c>
      <c r="W572" s="60">
        <f t="shared" si="190"/>
        <v>0.36332958199356913</v>
      </c>
      <c r="X572" s="112">
        <f t="shared" si="191"/>
        <v>0.47499935691318323</v>
      </c>
      <c r="Y572" s="119">
        <f t="shared" si="195"/>
        <v>225491</v>
      </c>
      <c r="Z572" s="60">
        <f t="shared" si="192"/>
        <v>0.36252572347266881</v>
      </c>
      <c r="AA572" s="112">
        <f t="shared" si="193"/>
        <v>0.47419549839228292</v>
      </c>
      <c r="AB572" s="67"/>
      <c r="AC572" s="67"/>
      <c r="AE572" s="90">
        <v>171000</v>
      </c>
      <c r="AF572" s="91">
        <f t="shared" si="196"/>
        <v>0.27491961414790994</v>
      </c>
      <c r="AG572" s="92">
        <f t="shared" si="197"/>
        <v>0.3865893890675241</v>
      </c>
    </row>
    <row r="573" spans="1:33" x14ac:dyDescent="0.25">
      <c r="A573" s="66">
        <v>571000</v>
      </c>
      <c r="B573" s="84" t="s">
        <v>69</v>
      </c>
      <c r="C573" s="57">
        <v>623000</v>
      </c>
      <c r="D573" s="58">
        <f t="shared" si="177"/>
        <v>295925</v>
      </c>
      <c r="E573" s="58">
        <f t="shared" si="178"/>
        <v>68530</v>
      </c>
      <c r="F573" s="58">
        <f t="shared" si="179"/>
        <v>622.6</v>
      </c>
      <c r="G573" s="58">
        <v>135</v>
      </c>
      <c r="H573" s="58">
        <v>281</v>
      </c>
      <c r="I573" s="58">
        <f t="shared" si="180"/>
        <v>69568.600000000006</v>
      </c>
      <c r="J573" s="58">
        <f t="shared" si="181"/>
        <v>226356.4</v>
      </c>
      <c r="K573" s="58">
        <f t="shared" si="182"/>
        <v>226350</v>
      </c>
      <c r="L573" s="59">
        <f t="shared" si="183"/>
        <v>0.36332263242375601</v>
      </c>
      <c r="M573" s="60">
        <f t="shared" si="184"/>
        <v>0.47498972712680576</v>
      </c>
      <c r="O573" s="110">
        <v>171300</v>
      </c>
      <c r="P573" s="59">
        <f t="shared" si="185"/>
        <v>0.27495987158908508</v>
      </c>
      <c r="Q573" s="60">
        <f t="shared" si="186"/>
        <v>0.38662696629213483</v>
      </c>
      <c r="R573" s="112">
        <f t="shared" si="187"/>
        <v>0.38742953451043338</v>
      </c>
      <c r="S573" s="119">
        <f t="shared" si="198"/>
        <v>171325</v>
      </c>
      <c r="T573" s="60">
        <f t="shared" si="188"/>
        <v>0.27500000000000002</v>
      </c>
      <c r="U573" s="112">
        <f t="shared" si="189"/>
        <v>0.38666709470304977</v>
      </c>
      <c r="V573" s="119">
        <f t="shared" si="194"/>
        <v>226356</v>
      </c>
      <c r="W573" s="60">
        <f t="shared" si="190"/>
        <v>0.36333226324237561</v>
      </c>
      <c r="X573" s="112">
        <f t="shared" si="191"/>
        <v>0.4749993579454253</v>
      </c>
      <c r="Y573" s="119">
        <f t="shared" si="195"/>
        <v>225856</v>
      </c>
      <c r="Z573" s="60">
        <f t="shared" si="192"/>
        <v>0.36252969502407706</v>
      </c>
      <c r="AA573" s="112">
        <f t="shared" si="193"/>
        <v>0.47419678972712676</v>
      </c>
      <c r="AB573" s="67"/>
      <c r="AC573" s="67"/>
      <c r="AE573" s="90">
        <v>171300</v>
      </c>
      <c r="AF573" s="91">
        <f t="shared" si="196"/>
        <v>0.27495987158908508</v>
      </c>
      <c r="AG573" s="92">
        <f t="shared" si="197"/>
        <v>0.38662696629213483</v>
      </c>
    </row>
    <row r="574" spans="1:33" x14ac:dyDescent="0.25">
      <c r="A574" s="66">
        <v>572000</v>
      </c>
      <c r="B574" s="84" t="s">
        <v>69</v>
      </c>
      <c r="C574" s="57">
        <v>624000</v>
      </c>
      <c r="D574" s="58">
        <f t="shared" si="177"/>
        <v>296400</v>
      </c>
      <c r="E574" s="58">
        <f t="shared" si="178"/>
        <v>68640</v>
      </c>
      <c r="F574" s="58">
        <f t="shared" si="179"/>
        <v>622.6</v>
      </c>
      <c r="G574" s="58">
        <v>135</v>
      </c>
      <c r="H574" s="58">
        <v>281</v>
      </c>
      <c r="I574" s="58">
        <f t="shared" si="180"/>
        <v>69678.600000000006</v>
      </c>
      <c r="J574" s="58">
        <f t="shared" si="181"/>
        <v>226721.4</v>
      </c>
      <c r="K574" s="58">
        <f t="shared" si="182"/>
        <v>226720</v>
      </c>
      <c r="L574" s="59">
        <f t="shared" si="183"/>
        <v>0.36333333333333334</v>
      </c>
      <c r="M574" s="60">
        <f t="shared" si="184"/>
        <v>0.47499775641025638</v>
      </c>
      <c r="O574" s="110">
        <v>171600</v>
      </c>
      <c r="P574" s="59">
        <f t="shared" si="185"/>
        <v>0.27500000000000002</v>
      </c>
      <c r="Q574" s="60">
        <f t="shared" si="186"/>
        <v>0.38666442307692311</v>
      </c>
      <c r="R574" s="112">
        <f t="shared" si="187"/>
        <v>0.38746570512820516</v>
      </c>
      <c r="S574" s="119">
        <f t="shared" si="198"/>
        <v>171600</v>
      </c>
      <c r="T574" s="60">
        <f t="shared" si="188"/>
        <v>0.27500000000000002</v>
      </c>
      <c r="U574" s="112">
        <f t="shared" si="189"/>
        <v>0.38666442307692311</v>
      </c>
      <c r="V574" s="119">
        <f t="shared" si="194"/>
        <v>226721</v>
      </c>
      <c r="W574" s="60">
        <f t="shared" si="190"/>
        <v>0.36333493589743587</v>
      </c>
      <c r="X574" s="112">
        <f t="shared" si="191"/>
        <v>0.47499935897435891</v>
      </c>
      <c r="Y574" s="119">
        <f t="shared" si="195"/>
        <v>226221</v>
      </c>
      <c r="Z574" s="60">
        <f t="shared" si="192"/>
        <v>0.36253365384615382</v>
      </c>
      <c r="AA574" s="112">
        <f t="shared" si="193"/>
        <v>0.47419807692307686</v>
      </c>
      <c r="AB574" s="67"/>
      <c r="AC574" s="67"/>
      <c r="AE574" s="90">
        <v>171600</v>
      </c>
      <c r="AF574" s="91">
        <f t="shared" si="196"/>
        <v>0.27500000000000002</v>
      </c>
      <c r="AG574" s="92">
        <f t="shared" si="197"/>
        <v>0.38666442307692311</v>
      </c>
    </row>
    <row r="575" spans="1:33" x14ac:dyDescent="0.25">
      <c r="A575" s="66">
        <v>573000</v>
      </c>
      <c r="B575" s="84" t="s">
        <v>69</v>
      </c>
      <c r="C575" s="57">
        <v>626000</v>
      </c>
      <c r="D575" s="58">
        <f t="shared" si="177"/>
        <v>297350</v>
      </c>
      <c r="E575" s="58">
        <f t="shared" si="178"/>
        <v>68860</v>
      </c>
      <c r="F575" s="58">
        <f t="shared" si="179"/>
        <v>622.6</v>
      </c>
      <c r="G575" s="58">
        <v>135</v>
      </c>
      <c r="H575" s="58">
        <v>281</v>
      </c>
      <c r="I575" s="58">
        <f t="shared" si="180"/>
        <v>69898.600000000006</v>
      </c>
      <c r="J575" s="58">
        <f t="shared" si="181"/>
        <v>227451.4</v>
      </c>
      <c r="K575" s="58">
        <f t="shared" si="182"/>
        <v>227450</v>
      </c>
      <c r="L575" s="59">
        <f t="shared" si="183"/>
        <v>0.36333865814696487</v>
      </c>
      <c r="M575" s="60">
        <f t="shared" si="184"/>
        <v>0.47499776357827472</v>
      </c>
      <c r="O575" s="110">
        <v>171900</v>
      </c>
      <c r="P575" s="59">
        <f t="shared" si="185"/>
        <v>0.27460063897763576</v>
      </c>
      <c r="Q575" s="60">
        <f t="shared" si="186"/>
        <v>0.38625974440894567</v>
      </c>
      <c r="R575" s="112">
        <f t="shared" si="187"/>
        <v>0.38705846645367414</v>
      </c>
      <c r="S575" s="119">
        <f t="shared" si="198"/>
        <v>172150</v>
      </c>
      <c r="T575" s="60">
        <f t="shared" si="188"/>
        <v>0.27500000000000002</v>
      </c>
      <c r="U575" s="112">
        <f t="shared" si="189"/>
        <v>0.38665910543130994</v>
      </c>
      <c r="V575" s="119">
        <f t="shared" si="194"/>
        <v>227451</v>
      </c>
      <c r="W575" s="60">
        <f t="shared" si="190"/>
        <v>0.36334025559105432</v>
      </c>
      <c r="X575" s="112">
        <f t="shared" si="191"/>
        <v>0.47499936102236417</v>
      </c>
      <c r="Y575" s="119">
        <f t="shared" si="195"/>
        <v>226951</v>
      </c>
      <c r="Z575" s="60">
        <f t="shared" si="192"/>
        <v>0.3625415335463259</v>
      </c>
      <c r="AA575" s="112">
        <f t="shared" si="193"/>
        <v>0.47420063897763576</v>
      </c>
      <c r="AB575" s="67"/>
      <c r="AC575" s="67"/>
      <c r="AE575" s="90">
        <v>171900</v>
      </c>
      <c r="AF575" s="91">
        <f t="shared" si="196"/>
        <v>0.27460063897763576</v>
      </c>
      <c r="AG575" s="92">
        <f t="shared" si="197"/>
        <v>0.38625974440894567</v>
      </c>
    </row>
    <row r="576" spans="1:33" x14ac:dyDescent="0.25">
      <c r="A576" s="66">
        <v>574000</v>
      </c>
      <c r="B576" s="84" t="s">
        <v>69</v>
      </c>
      <c r="C576" s="57">
        <v>627000</v>
      </c>
      <c r="D576" s="58">
        <f t="shared" si="177"/>
        <v>297825</v>
      </c>
      <c r="E576" s="58">
        <f t="shared" si="178"/>
        <v>68970</v>
      </c>
      <c r="F576" s="58">
        <f t="shared" si="179"/>
        <v>622.6</v>
      </c>
      <c r="G576" s="58">
        <v>135</v>
      </c>
      <c r="H576" s="58">
        <v>281</v>
      </c>
      <c r="I576" s="58">
        <f t="shared" si="180"/>
        <v>70008.600000000006</v>
      </c>
      <c r="J576" s="58">
        <f t="shared" si="181"/>
        <v>227816.4</v>
      </c>
      <c r="K576" s="58">
        <f t="shared" si="182"/>
        <v>227810</v>
      </c>
      <c r="L576" s="59">
        <f t="shared" si="183"/>
        <v>0.36333333333333334</v>
      </c>
      <c r="M576" s="60">
        <f t="shared" si="184"/>
        <v>0.47498979266347685</v>
      </c>
      <c r="O576" s="110">
        <v>172200</v>
      </c>
      <c r="P576" s="59">
        <f t="shared" si="185"/>
        <v>0.27464114832535885</v>
      </c>
      <c r="Q576" s="60">
        <f t="shared" si="186"/>
        <v>0.38629760765550242</v>
      </c>
      <c r="R576" s="112">
        <f t="shared" si="187"/>
        <v>0.3870950558213716</v>
      </c>
      <c r="S576" s="119">
        <f t="shared" si="198"/>
        <v>172425</v>
      </c>
      <c r="T576" s="60">
        <f t="shared" si="188"/>
        <v>0.27500000000000002</v>
      </c>
      <c r="U576" s="112">
        <f t="shared" si="189"/>
        <v>0.38665645933014353</v>
      </c>
      <c r="V576" s="119">
        <f t="shared" si="194"/>
        <v>227816</v>
      </c>
      <c r="W576" s="60">
        <f t="shared" si="190"/>
        <v>0.36334290271132375</v>
      </c>
      <c r="X576" s="112">
        <f t="shared" si="191"/>
        <v>0.47499936204146725</v>
      </c>
      <c r="Y576" s="119">
        <f t="shared" si="195"/>
        <v>227316</v>
      </c>
      <c r="Z576" s="60">
        <f t="shared" si="192"/>
        <v>0.36254545454545456</v>
      </c>
      <c r="AA576" s="112">
        <f t="shared" si="193"/>
        <v>0.47420191387559807</v>
      </c>
      <c r="AB576" s="67"/>
      <c r="AC576" s="67"/>
      <c r="AE576" s="90">
        <v>172200</v>
      </c>
      <c r="AF576" s="91">
        <f t="shared" si="196"/>
        <v>0.27464114832535885</v>
      </c>
      <c r="AG576" s="92">
        <f t="shared" si="197"/>
        <v>0.38629760765550242</v>
      </c>
    </row>
    <row r="577" spans="1:33" x14ac:dyDescent="0.25">
      <c r="A577" s="66">
        <v>575000</v>
      </c>
      <c r="B577" s="84" t="s">
        <v>69</v>
      </c>
      <c r="C577" s="57">
        <v>628000</v>
      </c>
      <c r="D577" s="58">
        <f t="shared" si="177"/>
        <v>298300</v>
      </c>
      <c r="E577" s="58">
        <f t="shared" si="178"/>
        <v>69080</v>
      </c>
      <c r="F577" s="58">
        <f t="shared" si="179"/>
        <v>622.6</v>
      </c>
      <c r="G577" s="58">
        <v>135</v>
      </c>
      <c r="H577" s="58">
        <v>281</v>
      </c>
      <c r="I577" s="58">
        <f t="shared" si="180"/>
        <v>70118.600000000006</v>
      </c>
      <c r="J577" s="58">
        <f t="shared" si="181"/>
        <v>228181.4</v>
      </c>
      <c r="K577" s="58">
        <f t="shared" si="182"/>
        <v>228180</v>
      </c>
      <c r="L577" s="59">
        <f t="shared" si="183"/>
        <v>0.363343949044586</v>
      </c>
      <c r="M577" s="60">
        <f t="shared" si="184"/>
        <v>0.47499777070063692</v>
      </c>
      <c r="O577" s="110">
        <v>172500</v>
      </c>
      <c r="P577" s="59">
        <f t="shared" si="185"/>
        <v>0.2746815286624204</v>
      </c>
      <c r="Q577" s="60">
        <f t="shared" si="186"/>
        <v>0.38633535031847133</v>
      </c>
      <c r="R577" s="112">
        <f t="shared" si="187"/>
        <v>0.3871315286624204</v>
      </c>
      <c r="S577" s="119">
        <f t="shared" si="198"/>
        <v>172700</v>
      </c>
      <c r="T577" s="60">
        <f t="shared" si="188"/>
        <v>0.27500000000000002</v>
      </c>
      <c r="U577" s="112">
        <f t="shared" si="189"/>
        <v>0.38665382165605094</v>
      </c>
      <c r="V577" s="119">
        <f t="shared" si="194"/>
        <v>228181</v>
      </c>
      <c r="W577" s="60">
        <f t="shared" si="190"/>
        <v>0.3633455414012739</v>
      </c>
      <c r="X577" s="112">
        <f t="shared" si="191"/>
        <v>0.47499936305732482</v>
      </c>
      <c r="Y577" s="119">
        <f t="shared" si="195"/>
        <v>227681</v>
      </c>
      <c r="Z577" s="60">
        <f t="shared" si="192"/>
        <v>0.36254936305732482</v>
      </c>
      <c r="AA577" s="112">
        <f t="shared" si="193"/>
        <v>0.47420318471337575</v>
      </c>
      <c r="AB577" s="67"/>
      <c r="AC577" s="67"/>
      <c r="AE577" s="90">
        <v>172500</v>
      </c>
      <c r="AF577" s="91">
        <f t="shared" si="196"/>
        <v>0.2746815286624204</v>
      </c>
      <c r="AG577" s="92">
        <f t="shared" si="197"/>
        <v>0.38633535031847133</v>
      </c>
    </row>
    <row r="578" spans="1:33" x14ac:dyDescent="0.25">
      <c r="A578" s="66">
        <v>576000</v>
      </c>
      <c r="B578" s="84" t="s">
        <v>69</v>
      </c>
      <c r="C578" s="57">
        <v>629000</v>
      </c>
      <c r="D578" s="58">
        <f t="shared" si="177"/>
        <v>298775</v>
      </c>
      <c r="E578" s="58">
        <f t="shared" si="178"/>
        <v>69190</v>
      </c>
      <c r="F578" s="58">
        <f t="shared" si="179"/>
        <v>622.6</v>
      </c>
      <c r="G578" s="58">
        <v>135</v>
      </c>
      <c r="H578" s="58">
        <v>281</v>
      </c>
      <c r="I578" s="58">
        <f t="shared" si="180"/>
        <v>70228.600000000006</v>
      </c>
      <c r="J578" s="58">
        <f t="shared" si="181"/>
        <v>228546.4</v>
      </c>
      <c r="K578" s="58">
        <f t="shared" si="182"/>
        <v>228540</v>
      </c>
      <c r="L578" s="59">
        <f t="shared" si="183"/>
        <v>0.36333863275039746</v>
      </c>
      <c r="M578" s="60">
        <f t="shared" si="184"/>
        <v>0.47498982511923682</v>
      </c>
      <c r="O578" s="110">
        <v>172800</v>
      </c>
      <c r="P578" s="59">
        <f t="shared" si="185"/>
        <v>0.27472178060413355</v>
      </c>
      <c r="Q578" s="60">
        <f t="shared" si="186"/>
        <v>0.38637297297297296</v>
      </c>
      <c r="R578" s="112">
        <f t="shared" si="187"/>
        <v>0.3871678855325914</v>
      </c>
      <c r="S578" s="119">
        <f t="shared" si="198"/>
        <v>172975</v>
      </c>
      <c r="T578" s="60">
        <f t="shared" si="188"/>
        <v>0.27500000000000002</v>
      </c>
      <c r="U578" s="112">
        <f t="shared" si="189"/>
        <v>0.38665119236883944</v>
      </c>
      <c r="V578" s="119">
        <f t="shared" si="194"/>
        <v>228546</v>
      </c>
      <c r="W578" s="60">
        <f t="shared" si="190"/>
        <v>0.36334817170111289</v>
      </c>
      <c r="X578" s="112">
        <f t="shared" si="191"/>
        <v>0.47499936406995225</v>
      </c>
      <c r="Y578" s="119">
        <f t="shared" si="195"/>
        <v>228046</v>
      </c>
      <c r="Z578" s="60">
        <f t="shared" si="192"/>
        <v>0.36255325914149444</v>
      </c>
      <c r="AA578" s="112">
        <f t="shared" si="193"/>
        <v>0.4742044515103338</v>
      </c>
      <c r="AB578" s="67"/>
      <c r="AC578" s="67"/>
      <c r="AE578" s="90">
        <v>172800</v>
      </c>
      <c r="AF578" s="91">
        <f t="shared" si="196"/>
        <v>0.27472178060413355</v>
      </c>
      <c r="AG578" s="92">
        <f t="shared" si="197"/>
        <v>0.38637297297297296</v>
      </c>
    </row>
    <row r="579" spans="1:33" x14ac:dyDescent="0.25">
      <c r="A579" s="66">
        <v>577000</v>
      </c>
      <c r="B579" s="84" t="s">
        <v>69</v>
      </c>
      <c r="C579" s="57">
        <v>630000</v>
      </c>
      <c r="D579" s="58">
        <f t="shared" si="177"/>
        <v>299250</v>
      </c>
      <c r="E579" s="58">
        <f t="shared" si="178"/>
        <v>69300</v>
      </c>
      <c r="F579" s="58">
        <f t="shared" si="179"/>
        <v>622.6</v>
      </c>
      <c r="G579" s="58">
        <v>135</v>
      </c>
      <c r="H579" s="58">
        <v>281</v>
      </c>
      <c r="I579" s="58">
        <f t="shared" si="180"/>
        <v>70338.600000000006</v>
      </c>
      <c r="J579" s="58">
        <f t="shared" si="181"/>
        <v>228911.4</v>
      </c>
      <c r="K579" s="58">
        <f t="shared" si="182"/>
        <v>228910</v>
      </c>
      <c r="L579" s="59">
        <f t="shared" si="183"/>
        <v>0.36334920634920637</v>
      </c>
      <c r="M579" s="60">
        <f t="shared" si="184"/>
        <v>0.47499777777777774</v>
      </c>
      <c r="O579" s="110">
        <v>173100</v>
      </c>
      <c r="P579" s="59">
        <f t="shared" si="185"/>
        <v>0.27476190476190476</v>
      </c>
      <c r="Q579" s="60">
        <f t="shared" si="186"/>
        <v>0.38641047619047619</v>
      </c>
      <c r="R579" s="112">
        <f t="shared" si="187"/>
        <v>0.38720412698412698</v>
      </c>
      <c r="S579" s="119">
        <f t="shared" si="198"/>
        <v>173250</v>
      </c>
      <c r="T579" s="60">
        <f t="shared" si="188"/>
        <v>0.27500000000000002</v>
      </c>
      <c r="U579" s="112">
        <f t="shared" si="189"/>
        <v>0.38664857142857145</v>
      </c>
      <c r="V579" s="119">
        <f t="shared" si="194"/>
        <v>228911</v>
      </c>
      <c r="W579" s="60">
        <f t="shared" si="190"/>
        <v>0.36335079365079365</v>
      </c>
      <c r="X579" s="112">
        <f t="shared" si="191"/>
        <v>0.47499936507936502</v>
      </c>
      <c r="Y579" s="119">
        <f t="shared" si="195"/>
        <v>228411</v>
      </c>
      <c r="Z579" s="60">
        <f t="shared" si="192"/>
        <v>0.36255714285714286</v>
      </c>
      <c r="AA579" s="112">
        <f t="shared" si="193"/>
        <v>0.47420571428571423</v>
      </c>
      <c r="AB579" s="67"/>
      <c r="AC579" s="67"/>
      <c r="AE579" s="90">
        <v>173100</v>
      </c>
      <c r="AF579" s="91">
        <f t="shared" si="196"/>
        <v>0.27476190476190476</v>
      </c>
      <c r="AG579" s="92">
        <f t="shared" si="197"/>
        <v>0.38641047619047619</v>
      </c>
    </row>
    <row r="580" spans="1:33" x14ac:dyDescent="0.25">
      <c r="A580" s="66">
        <v>578000</v>
      </c>
      <c r="B580" s="84" t="s">
        <v>69</v>
      </c>
      <c r="C580" s="57">
        <v>631000</v>
      </c>
      <c r="D580" s="58">
        <f t="shared" si="177"/>
        <v>299725</v>
      </c>
      <c r="E580" s="58">
        <f t="shared" si="178"/>
        <v>69410</v>
      </c>
      <c r="F580" s="58">
        <f t="shared" si="179"/>
        <v>622.6</v>
      </c>
      <c r="G580" s="58">
        <v>135</v>
      </c>
      <c r="H580" s="58">
        <v>281</v>
      </c>
      <c r="I580" s="58">
        <f t="shared" si="180"/>
        <v>70448.600000000006</v>
      </c>
      <c r="J580" s="58">
        <f t="shared" si="181"/>
        <v>229276.4</v>
      </c>
      <c r="K580" s="58">
        <f t="shared" si="182"/>
        <v>229270</v>
      </c>
      <c r="L580" s="59">
        <f t="shared" si="183"/>
        <v>0.36334389857369254</v>
      </c>
      <c r="M580" s="60">
        <f t="shared" si="184"/>
        <v>0.47498985736925509</v>
      </c>
      <c r="O580" s="110">
        <v>173400</v>
      </c>
      <c r="P580" s="59">
        <f t="shared" si="185"/>
        <v>0.27480190174326463</v>
      </c>
      <c r="Q580" s="60">
        <f t="shared" si="186"/>
        <v>0.38644786053882729</v>
      </c>
      <c r="R580" s="112">
        <f t="shared" si="187"/>
        <v>0.38724025356576863</v>
      </c>
      <c r="S580" s="119">
        <f t="shared" si="198"/>
        <v>173525</v>
      </c>
      <c r="T580" s="60">
        <f t="shared" si="188"/>
        <v>0.27500000000000002</v>
      </c>
      <c r="U580" s="112">
        <f t="shared" si="189"/>
        <v>0.38664595879556263</v>
      </c>
      <c r="V580" s="119">
        <f t="shared" si="194"/>
        <v>229276</v>
      </c>
      <c r="W580" s="60">
        <f t="shared" si="190"/>
        <v>0.36335340729001586</v>
      </c>
      <c r="X580" s="112">
        <f t="shared" si="191"/>
        <v>0.47499936608557841</v>
      </c>
      <c r="Y580" s="119">
        <f t="shared" si="195"/>
        <v>228776</v>
      </c>
      <c r="Z580" s="60">
        <f t="shared" si="192"/>
        <v>0.36256101426307447</v>
      </c>
      <c r="AA580" s="112">
        <f t="shared" si="193"/>
        <v>0.47420697305863707</v>
      </c>
      <c r="AB580" s="67"/>
      <c r="AC580" s="67"/>
      <c r="AE580" s="90">
        <v>173400</v>
      </c>
      <c r="AF580" s="91">
        <f t="shared" si="196"/>
        <v>0.27480190174326463</v>
      </c>
      <c r="AG580" s="92">
        <f t="shared" si="197"/>
        <v>0.38644786053882729</v>
      </c>
    </row>
    <row r="581" spans="1:33" x14ac:dyDescent="0.25">
      <c r="A581" s="66">
        <v>579000</v>
      </c>
      <c r="B581" s="84" t="s">
        <v>69</v>
      </c>
      <c r="C581" s="57">
        <v>632000</v>
      </c>
      <c r="D581" s="58">
        <f t="shared" si="177"/>
        <v>300200</v>
      </c>
      <c r="E581" s="58">
        <f t="shared" si="178"/>
        <v>69520</v>
      </c>
      <c r="F581" s="58">
        <f t="shared" si="179"/>
        <v>622.6</v>
      </c>
      <c r="G581" s="58">
        <v>135</v>
      </c>
      <c r="H581" s="58">
        <v>281</v>
      </c>
      <c r="I581" s="58">
        <f t="shared" si="180"/>
        <v>70558.600000000006</v>
      </c>
      <c r="J581" s="58">
        <f t="shared" si="181"/>
        <v>229641.4</v>
      </c>
      <c r="K581" s="58">
        <f t="shared" si="182"/>
        <v>229640</v>
      </c>
      <c r="L581" s="59">
        <f t="shared" si="183"/>
        <v>0.36335443037974685</v>
      </c>
      <c r="M581" s="60">
        <f t="shared" si="184"/>
        <v>0.47499778481012656</v>
      </c>
      <c r="O581" s="110">
        <v>173700</v>
      </c>
      <c r="P581" s="59">
        <f t="shared" si="185"/>
        <v>0.27484177215189876</v>
      </c>
      <c r="Q581" s="60">
        <f t="shared" si="186"/>
        <v>0.38648512658227852</v>
      </c>
      <c r="R581" s="112">
        <f t="shared" si="187"/>
        <v>0.38727626582278479</v>
      </c>
      <c r="S581" s="119">
        <f t="shared" si="198"/>
        <v>173800</v>
      </c>
      <c r="T581" s="60">
        <f t="shared" si="188"/>
        <v>0.27500000000000002</v>
      </c>
      <c r="U581" s="112">
        <f t="shared" si="189"/>
        <v>0.38664335443037978</v>
      </c>
      <c r="V581" s="119">
        <f t="shared" si="194"/>
        <v>229641</v>
      </c>
      <c r="W581" s="60">
        <f t="shared" si="190"/>
        <v>0.36335601265822787</v>
      </c>
      <c r="X581" s="112">
        <f t="shared" si="191"/>
        <v>0.47499936708860757</v>
      </c>
      <c r="Y581" s="119">
        <f t="shared" si="195"/>
        <v>229141</v>
      </c>
      <c r="Z581" s="60">
        <f t="shared" si="192"/>
        <v>0.36256487341772153</v>
      </c>
      <c r="AA581" s="112">
        <f t="shared" si="193"/>
        <v>0.47420822784810124</v>
      </c>
      <c r="AB581" s="67"/>
      <c r="AC581" s="67"/>
      <c r="AE581" s="90">
        <v>173700</v>
      </c>
      <c r="AF581" s="91">
        <f t="shared" si="196"/>
        <v>0.27484177215189876</v>
      </c>
      <c r="AG581" s="92">
        <f t="shared" si="197"/>
        <v>0.38648512658227852</v>
      </c>
    </row>
    <row r="582" spans="1:33" x14ac:dyDescent="0.25">
      <c r="A582" s="66">
        <v>580000</v>
      </c>
      <c r="B582" s="84" t="s">
        <v>69</v>
      </c>
      <c r="C582" s="57">
        <v>633000</v>
      </c>
      <c r="D582" s="58">
        <f t="shared" ref="D582:D645" si="199">C582*0.475</f>
        <v>300675</v>
      </c>
      <c r="E582" s="58">
        <f t="shared" ref="E582:E645" si="200">C582*11%</f>
        <v>69630</v>
      </c>
      <c r="F582" s="58">
        <f t="shared" ref="F582:F645" si="201">566*1.1</f>
        <v>622.6</v>
      </c>
      <c r="G582" s="58">
        <v>135</v>
      </c>
      <c r="H582" s="58">
        <v>281</v>
      </c>
      <c r="I582" s="58">
        <f t="shared" ref="I582:I645" si="202">E582+F582+G582+H582</f>
        <v>70668.600000000006</v>
      </c>
      <c r="J582" s="58">
        <f t="shared" ref="J582:J645" si="203">D582-I582</f>
        <v>230006.39999999999</v>
      </c>
      <c r="K582" s="58">
        <f t="shared" ref="K582:K645" si="204">TRUNC(J582,-1)</f>
        <v>230000</v>
      </c>
      <c r="L582" s="59">
        <f t="shared" ref="L582:L645" si="205">K582/C582</f>
        <v>0.36334913112164297</v>
      </c>
      <c r="M582" s="60">
        <f t="shared" ref="M582:M645" si="206">(I582+K582)/C582</f>
        <v>0.47498988941548181</v>
      </c>
      <c r="O582" s="110">
        <v>174000</v>
      </c>
      <c r="P582" s="59">
        <f t="shared" ref="P582:P645" si="207">O582/C582</f>
        <v>0.27488151658767773</v>
      </c>
      <c r="Q582" s="60">
        <f t="shared" ref="Q582:Q645" si="208">(I582+O582)/C582</f>
        <v>0.38652227488151658</v>
      </c>
      <c r="R582" s="112">
        <f t="shared" ref="R582:R645" si="209">(O582+I582+500)/C582</f>
        <v>0.38731216429699844</v>
      </c>
      <c r="S582" s="119">
        <f t="shared" si="198"/>
        <v>174075</v>
      </c>
      <c r="T582" s="60">
        <f t="shared" ref="T582:T645" si="210">S582/C582</f>
        <v>0.27500000000000002</v>
      </c>
      <c r="U582" s="112">
        <f t="shared" ref="U582:U645" si="211">(I582+S582)/C582</f>
        <v>0.38664075829383887</v>
      </c>
      <c r="V582" s="119">
        <f t="shared" si="194"/>
        <v>230006</v>
      </c>
      <c r="W582" s="60">
        <f t="shared" ref="W582:W645" si="212">V582/C582</f>
        <v>0.36335860979462875</v>
      </c>
      <c r="X582" s="112">
        <f t="shared" ref="X582:X645" si="213">(I582+V582)/C582</f>
        <v>0.4749993680884676</v>
      </c>
      <c r="Y582" s="119">
        <f t="shared" si="195"/>
        <v>229506</v>
      </c>
      <c r="Z582" s="60">
        <f t="shared" ref="Z582:Z645" si="214">Y582/C582</f>
        <v>0.36256872037914695</v>
      </c>
      <c r="AA582" s="112">
        <f t="shared" ref="AA582:AA645" si="215">(I582+Y582)/C582</f>
        <v>0.47420947867298574</v>
      </c>
      <c r="AB582" s="67"/>
      <c r="AC582" s="67"/>
      <c r="AE582" s="90">
        <v>174000</v>
      </c>
      <c r="AF582" s="91">
        <f t="shared" si="196"/>
        <v>0.27488151658767773</v>
      </c>
      <c r="AG582" s="92">
        <f t="shared" si="197"/>
        <v>0.38652227488151658</v>
      </c>
    </row>
    <row r="583" spans="1:33" x14ac:dyDescent="0.25">
      <c r="A583" s="66">
        <v>581000</v>
      </c>
      <c r="B583" s="84" t="s">
        <v>69</v>
      </c>
      <c r="C583" s="57">
        <v>634000</v>
      </c>
      <c r="D583" s="58">
        <f t="shared" si="199"/>
        <v>301150</v>
      </c>
      <c r="E583" s="58">
        <f t="shared" si="200"/>
        <v>69740</v>
      </c>
      <c r="F583" s="58">
        <f t="shared" si="201"/>
        <v>622.6</v>
      </c>
      <c r="G583" s="58">
        <v>135</v>
      </c>
      <c r="H583" s="58">
        <v>281</v>
      </c>
      <c r="I583" s="58">
        <f t="shared" si="202"/>
        <v>70778.600000000006</v>
      </c>
      <c r="J583" s="58">
        <f t="shared" si="203"/>
        <v>230371.4</v>
      </c>
      <c r="K583" s="58">
        <f t="shared" si="204"/>
        <v>230370</v>
      </c>
      <c r="L583" s="59">
        <f t="shared" si="205"/>
        <v>0.36335962145110412</v>
      </c>
      <c r="M583" s="60">
        <f t="shared" si="206"/>
        <v>0.47499779179810719</v>
      </c>
      <c r="O583" s="110">
        <v>174300</v>
      </c>
      <c r="P583" s="59">
        <f t="shared" si="207"/>
        <v>0.27492113564668769</v>
      </c>
      <c r="Q583" s="60">
        <f t="shared" si="208"/>
        <v>0.38655930599369087</v>
      </c>
      <c r="R583" s="112">
        <f t="shared" si="209"/>
        <v>0.3873479495268139</v>
      </c>
      <c r="S583" s="119">
        <f t="shared" si="198"/>
        <v>174350</v>
      </c>
      <c r="T583" s="60">
        <f t="shared" si="210"/>
        <v>0.27500000000000002</v>
      </c>
      <c r="U583" s="112">
        <f t="shared" si="211"/>
        <v>0.38663817034700315</v>
      </c>
      <c r="V583" s="119">
        <f t="shared" ref="V583:V646" si="216">ROUNDDOWN(C583*0.475-I583,0)</f>
        <v>230371</v>
      </c>
      <c r="W583" s="60">
        <f t="shared" si="212"/>
        <v>0.36336119873817035</v>
      </c>
      <c r="X583" s="112">
        <f t="shared" si="213"/>
        <v>0.47499936908517348</v>
      </c>
      <c r="Y583" s="119">
        <f t="shared" ref="Y583:Y646" si="217">ROUNDDOWN(C583*0.475-I583-500,0)</f>
        <v>229871</v>
      </c>
      <c r="Z583" s="60">
        <f t="shared" si="214"/>
        <v>0.36257255520504733</v>
      </c>
      <c r="AA583" s="112">
        <f t="shared" si="215"/>
        <v>0.47421072555205046</v>
      </c>
      <c r="AB583" s="67"/>
      <c r="AC583" s="67"/>
      <c r="AE583" s="90">
        <v>174300</v>
      </c>
      <c r="AF583" s="91">
        <f t="shared" ref="AF583:AF646" si="218">AE583/C583</f>
        <v>0.27492113564668769</v>
      </c>
      <c r="AG583" s="92">
        <f t="shared" ref="AG583:AG646" si="219">(I583+AE583)/C583</f>
        <v>0.38655930599369087</v>
      </c>
    </row>
    <row r="584" spans="1:33" x14ac:dyDescent="0.25">
      <c r="A584" s="66">
        <v>582000</v>
      </c>
      <c r="B584" s="84" t="s">
        <v>69</v>
      </c>
      <c r="C584" s="57">
        <v>635000</v>
      </c>
      <c r="D584" s="58">
        <f t="shared" si="199"/>
        <v>301625</v>
      </c>
      <c r="E584" s="58">
        <f t="shared" si="200"/>
        <v>69850</v>
      </c>
      <c r="F584" s="58">
        <f t="shared" si="201"/>
        <v>622.6</v>
      </c>
      <c r="G584" s="58">
        <v>135</v>
      </c>
      <c r="H584" s="58">
        <v>281</v>
      </c>
      <c r="I584" s="58">
        <f t="shared" si="202"/>
        <v>70888.600000000006</v>
      </c>
      <c r="J584" s="58">
        <f t="shared" si="203"/>
        <v>230736.4</v>
      </c>
      <c r="K584" s="58">
        <f t="shared" si="204"/>
        <v>230730</v>
      </c>
      <c r="L584" s="59">
        <f t="shared" si="205"/>
        <v>0.36335433070866141</v>
      </c>
      <c r="M584" s="60">
        <f t="shared" si="206"/>
        <v>0.47498992125984246</v>
      </c>
      <c r="O584" s="110">
        <v>174600</v>
      </c>
      <c r="P584" s="59">
        <f t="shared" si="207"/>
        <v>0.27496062992125986</v>
      </c>
      <c r="Q584" s="60">
        <f t="shared" si="208"/>
        <v>0.38659622047244097</v>
      </c>
      <c r="R584" s="112">
        <f t="shared" si="209"/>
        <v>0.38738362204724408</v>
      </c>
      <c r="S584" s="119">
        <f t="shared" si="198"/>
        <v>174625</v>
      </c>
      <c r="T584" s="60">
        <f t="shared" si="210"/>
        <v>0.27500000000000002</v>
      </c>
      <c r="U584" s="112">
        <f t="shared" si="211"/>
        <v>0.38663559055118113</v>
      </c>
      <c r="V584" s="119">
        <f t="shared" si="216"/>
        <v>230736</v>
      </c>
      <c r="W584" s="60">
        <f t="shared" si="212"/>
        <v>0.36336377952755905</v>
      </c>
      <c r="X584" s="112">
        <f t="shared" si="213"/>
        <v>0.4749993700787401</v>
      </c>
      <c r="Y584" s="119">
        <f t="shared" si="217"/>
        <v>230236</v>
      </c>
      <c r="Z584" s="60">
        <f t="shared" si="214"/>
        <v>0.36257637795275588</v>
      </c>
      <c r="AA584" s="112">
        <f t="shared" si="215"/>
        <v>0.47421196850393699</v>
      </c>
      <c r="AB584" s="67"/>
      <c r="AC584" s="67"/>
      <c r="AE584" s="90">
        <v>174600</v>
      </c>
      <c r="AF584" s="91">
        <f t="shared" si="218"/>
        <v>0.27496062992125986</v>
      </c>
      <c r="AG584" s="92">
        <f t="shared" si="219"/>
        <v>0.38659622047244097</v>
      </c>
    </row>
    <row r="585" spans="1:33" x14ac:dyDescent="0.25">
      <c r="A585" s="66">
        <v>583000</v>
      </c>
      <c r="B585" s="84" t="s">
        <v>69</v>
      </c>
      <c r="C585" s="57">
        <v>636000</v>
      </c>
      <c r="D585" s="58">
        <f t="shared" si="199"/>
        <v>302100</v>
      </c>
      <c r="E585" s="58">
        <f t="shared" si="200"/>
        <v>69960</v>
      </c>
      <c r="F585" s="58">
        <f t="shared" si="201"/>
        <v>622.6</v>
      </c>
      <c r="G585" s="58">
        <v>135</v>
      </c>
      <c r="H585" s="58">
        <v>281</v>
      </c>
      <c r="I585" s="58">
        <f t="shared" si="202"/>
        <v>70998.600000000006</v>
      </c>
      <c r="J585" s="58">
        <f t="shared" si="203"/>
        <v>231101.4</v>
      </c>
      <c r="K585" s="58">
        <f t="shared" si="204"/>
        <v>231100</v>
      </c>
      <c r="L585" s="59">
        <f t="shared" si="205"/>
        <v>0.36336477987421384</v>
      </c>
      <c r="M585" s="60">
        <f t="shared" si="206"/>
        <v>0.47499779874213832</v>
      </c>
      <c r="O585" s="110">
        <v>174900</v>
      </c>
      <c r="P585" s="59">
        <f t="shared" si="207"/>
        <v>0.27500000000000002</v>
      </c>
      <c r="Q585" s="60">
        <f t="shared" si="208"/>
        <v>0.38663301886792456</v>
      </c>
      <c r="R585" s="112">
        <f t="shared" si="209"/>
        <v>0.38741918238993711</v>
      </c>
      <c r="S585" s="119">
        <f t="shared" si="198"/>
        <v>174900</v>
      </c>
      <c r="T585" s="60">
        <f t="shared" si="210"/>
        <v>0.27500000000000002</v>
      </c>
      <c r="U585" s="112">
        <f t="shared" si="211"/>
        <v>0.38663301886792456</v>
      </c>
      <c r="V585" s="119">
        <f t="shared" si="216"/>
        <v>231101</v>
      </c>
      <c r="W585" s="60">
        <f t="shared" si="212"/>
        <v>0.36336635220125785</v>
      </c>
      <c r="X585" s="112">
        <f t="shared" si="213"/>
        <v>0.47499937106918233</v>
      </c>
      <c r="Y585" s="119">
        <f t="shared" si="217"/>
        <v>230601</v>
      </c>
      <c r="Z585" s="60">
        <f t="shared" si="214"/>
        <v>0.3625801886792453</v>
      </c>
      <c r="AA585" s="112">
        <f t="shared" si="215"/>
        <v>0.47421320754716978</v>
      </c>
      <c r="AB585" s="67"/>
      <c r="AC585" s="67"/>
      <c r="AE585" s="90">
        <v>174900</v>
      </c>
      <c r="AF585" s="91">
        <f t="shared" si="218"/>
        <v>0.27500000000000002</v>
      </c>
      <c r="AG585" s="92">
        <f t="shared" si="219"/>
        <v>0.38663301886792456</v>
      </c>
    </row>
    <row r="586" spans="1:33" x14ac:dyDescent="0.25">
      <c r="A586" s="66">
        <v>584000</v>
      </c>
      <c r="B586" s="84" t="s">
        <v>69</v>
      </c>
      <c r="C586" s="57">
        <v>638000</v>
      </c>
      <c r="D586" s="58">
        <f t="shared" si="199"/>
        <v>303050</v>
      </c>
      <c r="E586" s="58">
        <f t="shared" si="200"/>
        <v>70180</v>
      </c>
      <c r="F586" s="58">
        <f t="shared" si="201"/>
        <v>622.6</v>
      </c>
      <c r="G586" s="58">
        <v>135</v>
      </c>
      <c r="H586" s="58">
        <v>281</v>
      </c>
      <c r="I586" s="58">
        <f t="shared" si="202"/>
        <v>71218.600000000006</v>
      </c>
      <c r="J586" s="58">
        <f t="shared" si="203"/>
        <v>231831.4</v>
      </c>
      <c r="K586" s="58">
        <f t="shared" si="204"/>
        <v>231830</v>
      </c>
      <c r="L586" s="59">
        <f t="shared" si="205"/>
        <v>0.36336990595611285</v>
      </c>
      <c r="M586" s="60">
        <f t="shared" si="206"/>
        <v>0.47499780564263322</v>
      </c>
      <c r="O586" s="110">
        <v>175200</v>
      </c>
      <c r="P586" s="59">
        <f t="shared" si="207"/>
        <v>0.27460815047021941</v>
      </c>
      <c r="Q586" s="60">
        <f t="shared" si="208"/>
        <v>0.38623605015673984</v>
      </c>
      <c r="R586" s="112">
        <f t="shared" si="209"/>
        <v>0.38701974921630095</v>
      </c>
      <c r="S586" s="119">
        <f t="shared" ref="S586:S649" si="220">ROUNDDOWN(C586*0.275,0)</f>
        <v>175450</v>
      </c>
      <c r="T586" s="60">
        <f t="shared" si="210"/>
        <v>0.27500000000000002</v>
      </c>
      <c r="U586" s="112">
        <f t="shared" si="211"/>
        <v>0.38662789968652039</v>
      </c>
      <c r="V586" s="119">
        <f t="shared" si="216"/>
        <v>231831</v>
      </c>
      <c r="W586" s="60">
        <f t="shared" si="212"/>
        <v>0.36337147335423198</v>
      </c>
      <c r="X586" s="112">
        <f t="shared" si="213"/>
        <v>0.47499937304075229</v>
      </c>
      <c r="Y586" s="119">
        <f t="shared" si="217"/>
        <v>231331</v>
      </c>
      <c r="Z586" s="60">
        <f t="shared" si="214"/>
        <v>0.36258777429467087</v>
      </c>
      <c r="AA586" s="112">
        <f t="shared" si="215"/>
        <v>0.47421567398119119</v>
      </c>
      <c r="AB586" s="67"/>
      <c r="AC586" s="67"/>
      <c r="AE586" s="90">
        <v>175200</v>
      </c>
      <c r="AF586" s="91">
        <f t="shared" si="218"/>
        <v>0.27460815047021941</v>
      </c>
      <c r="AG586" s="92">
        <f t="shared" si="219"/>
        <v>0.38623605015673984</v>
      </c>
    </row>
    <row r="587" spans="1:33" x14ac:dyDescent="0.25">
      <c r="A587" s="66">
        <v>585000</v>
      </c>
      <c r="B587" s="84" t="s">
        <v>69</v>
      </c>
      <c r="C587" s="57">
        <v>639000</v>
      </c>
      <c r="D587" s="58">
        <f t="shared" si="199"/>
        <v>303525</v>
      </c>
      <c r="E587" s="58">
        <f t="shared" si="200"/>
        <v>70290</v>
      </c>
      <c r="F587" s="58">
        <f t="shared" si="201"/>
        <v>622.6</v>
      </c>
      <c r="G587" s="58">
        <v>135</v>
      </c>
      <c r="H587" s="58">
        <v>281</v>
      </c>
      <c r="I587" s="58">
        <f t="shared" si="202"/>
        <v>71328.600000000006</v>
      </c>
      <c r="J587" s="58">
        <f t="shared" si="203"/>
        <v>232196.4</v>
      </c>
      <c r="K587" s="58">
        <f t="shared" si="204"/>
        <v>232190</v>
      </c>
      <c r="L587" s="59">
        <f t="shared" si="205"/>
        <v>0.36336463223787169</v>
      </c>
      <c r="M587" s="60">
        <f t="shared" si="206"/>
        <v>0.47498998435054768</v>
      </c>
      <c r="O587" s="110">
        <v>175500</v>
      </c>
      <c r="P587" s="59">
        <f t="shared" si="207"/>
        <v>0.27464788732394368</v>
      </c>
      <c r="Q587" s="60">
        <f t="shared" si="208"/>
        <v>0.38627323943661973</v>
      </c>
      <c r="R587" s="112">
        <f t="shared" si="209"/>
        <v>0.38705571205007827</v>
      </c>
      <c r="S587" s="119">
        <f t="shared" si="220"/>
        <v>175725</v>
      </c>
      <c r="T587" s="60">
        <f t="shared" si="210"/>
        <v>0.27500000000000002</v>
      </c>
      <c r="U587" s="112">
        <f t="shared" si="211"/>
        <v>0.38662535211267607</v>
      </c>
      <c r="V587" s="119">
        <f t="shared" si="216"/>
        <v>232196</v>
      </c>
      <c r="W587" s="60">
        <f t="shared" si="212"/>
        <v>0.36337402190923318</v>
      </c>
      <c r="X587" s="112">
        <f t="shared" si="213"/>
        <v>0.47499937402190917</v>
      </c>
      <c r="Y587" s="119">
        <f t="shared" si="217"/>
        <v>231696</v>
      </c>
      <c r="Z587" s="60">
        <f t="shared" si="214"/>
        <v>0.36259154929577464</v>
      </c>
      <c r="AA587" s="112">
        <f t="shared" si="215"/>
        <v>0.47421690140845069</v>
      </c>
      <c r="AB587" s="67"/>
      <c r="AC587" s="67"/>
      <c r="AE587" s="90">
        <v>175500</v>
      </c>
      <c r="AF587" s="91">
        <f t="shared" si="218"/>
        <v>0.27464788732394368</v>
      </c>
      <c r="AG587" s="92">
        <f t="shared" si="219"/>
        <v>0.38627323943661973</v>
      </c>
    </row>
    <row r="588" spans="1:33" x14ac:dyDescent="0.25">
      <c r="A588" s="66">
        <v>586000</v>
      </c>
      <c r="B588" s="84" t="s">
        <v>69</v>
      </c>
      <c r="C588" s="57">
        <v>640000</v>
      </c>
      <c r="D588" s="58">
        <f t="shared" si="199"/>
        <v>304000</v>
      </c>
      <c r="E588" s="58">
        <f t="shared" si="200"/>
        <v>70400</v>
      </c>
      <c r="F588" s="58">
        <f t="shared" si="201"/>
        <v>622.6</v>
      </c>
      <c r="G588" s="58">
        <v>135</v>
      </c>
      <c r="H588" s="58">
        <v>281</v>
      </c>
      <c r="I588" s="58">
        <f t="shared" si="202"/>
        <v>71438.600000000006</v>
      </c>
      <c r="J588" s="58">
        <f t="shared" si="203"/>
        <v>232561.4</v>
      </c>
      <c r="K588" s="58">
        <f t="shared" si="204"/>
        <v>232560</v>
      </c>
      <c r="L588" s="59">
        <f t="shared" si="205"/>
        <v>0.363375</v>
      </c>
      <c r="M588" s="60">
        <f t="shared" si="206"/>
        <v>0.47499781249999995</v>
      </c>
      <c r="O588" s="110">
        <v>175800</v>
      </c>
      <c r="P588" s="59">
        <f t="shared" si="207"/>
        <v>0.27468749999999997</v>
      </c>
      <c r="Q588" s="60">
        <f t="shared" si="208"/>
        <v>0.38631031250000003</v>
      </c>
      <c r="R588" s="112">
        <f t="shared" si="209"/>
        <v>0.38709156249999999</v>
      </c>
      <c r="S588" s="119">
        <f t="shared" si="220"/>
        <v>176000</v>
      </c>
      <c r="T588" s="60">
        <f t="shared" si="210"/>
        <v>0.27500000000000002</v>
      </c>
      <c r="U588" s="112">
        <f t="shared" si="211"/>
        <v>0.38662281250000002</v>
      </c>
      <c r="V588" s="119">
        <f t="shared" si="216"/>
        <v>232561</v>
      </c>
      <c r="W588" s="60">
        <f t="shared" si="212"/>
        <v>0.3633765625</v>
      </c>
      <c r="X588" s="112">
        <f t="shared" si="213"/>
        <v>0.47499937499999995</v>
      </c>
      <c r="Y588" s="119">
        <f t="shared" si="217"/>
        <v>232061</v>
      </c>
      <c r="Z588" s="60">
        <f t="shared" si="214"/>
        <v>0.36259531249999999</v>
      </c>
      <c r="AA588" s="112">
        <f t="shared" si="215"/>
        <v>0.47421812499999999</v>
      </c>
      <c r="AB588" s="67"/>
      <c r="AC588" s="67"/>
      <c r="AE588" s="90">
        <v>175800</v>
      </c>
      <c r="AF588" s="91">
        <f t="shared" si="218"/>
        <v>0.27468749999999997</v>
      </c>
      <c r="AG588" s="92">
        <f t="shared" si="219"/>
        <v>0.38631031250000003</v>
      </c>
    </row>
    <row r="589" spans="1:33" x14ac:dyDescent="0.25">
      <c r="A589" s="66">
        <v>587000</v>
      </c>
      <c r="B589" s="84" t="s">
        <v>69</v>
      </c>
      <c r="C589" s="57">
        <v>641000</v>
      </c>
      <c r="D589" s="58">
        <f t="shared" si="199"/>
        <v>304475</v>
      </c>
      <c r="E589" s="58">
        <f t="shared" si="200"/>
        <v>70510</v>
      </c>
      <c r="F589" s="58">
        <f t="shared" si="201"/>
        <v>622.6</v>
      </c>
      <c r="G589" s="58">
        <v>135</v>
      </c>
      <c r="H589" s="58">
        <v>281</v>
      </c>
      <c r="I589" s="58">
        <f t="shared" si="202"/>
        <v>71548.600000000006</v>
      </c>
      <c r="J589" s="58">
        <f t="shared" si="203"/>
        <v>232926.4</v>
      </c>
      <c r="K589" s="58">
        <f t="shared" si="204"/>
        <v>232920</v>
      </c>
      <c r="L589" s="59">
        <f t="shared" si="205"/>
        <v>0.36336973478939155</v>
      </c>
      <c r="M589" s="60">
        <f t="shared" si="206"/>
        <v>0.47499001560062398</v>
      </c>
      <c r="O589" s="110">
        <v>176100</v>
      </c>
      <c r="P589" s="59">
        <f t="shared" si="207"/>
        <v>0.27472698907956317</v>
      </c>
      <c r="Q589" s="60">
        <f t="shared" si="208"/>
        <v>0.38634726989079565</v>
      </c>
      <c r="R589" s="112">
        <f t="shared" si="209"/>
        <v>0.38712730109204369</v>
      </c>
      <c r="S589" s="119">
        <f t="shared" si="220"/>
        <v>176275</v>
      </c>
      <c r="T589" s="60">
        <f t="shared" si="210"/>
        <v>0.27500000000000002</v>
      </c>
      <c r="U589" s="112">
        <f t="shared" si="211"/>
        <v>0.38662028081123245</v>
      </c>
      <c r="V589" s="119">
        <f t="shared" si="216"/>
        <v>232926</v>
      </c>
      <c r="W589" s="60">
        <f t="shared" si="212"/>
        <v>0.36337909516380656</v>
      </c>
      <c r="X589" s="112">
        <f t="shared" si="213"/>
        <v>0.47499937597503894</v>
      </c>
      <c r="Y589" s="119">
        <f t="shared" si="217"/>
        <v>232426</v>
      </c>
      <c r="Z589" s="60">
        <f t="shared" si="214"/>
        <v>0.36259906396255848</v>
      </c>
      <c r="AA589" s="112">
        <f t="shared" si="215"/>
        <v>0.47421934477379091</v>
      </c>
      <c r="AB589" s="67"/>
      <c r="AC589" s="67"/>
      <c r="AE589" s="90">
        <v>176100</v>
      </c>
      <c r="AF589" s="91">
        <f t="shared" si="218"/>
        <v>0.27472698907956317</v>
      </c>
      <c r="AG589" s="92">
        <f t="shared" si="219"/>
        <v>0.38634726989079565</v>
      </c>
    </row>
    <row r="590" spans="1:33" x14ac:dyDescent="0.25">
      <c r="A590" s="66">
        <v>588000</v>
      </c>
      <c r="B590" s="84" t="s">
        <v>69</v>
      </c>
      <c r="C590" s="57">
        <v>642000</v>
      </c>
      <c r="D590" s="58">
        <f t="shared" si="199"/>
        <v>304950</v>
      </c>
      <c r="E590" s="58">
        <f t="shared" si="200"/>
        <v>70620</v>
      </c>
      <c r="F590" s="58">
        <f t="shared" si="201"/>
        <v>622.6</v>
      </c>
      <c r="G590" s="58">
        <v>135</v>
      </c>
      <c r="H590" s="58">
        <v>281</v>
      </c>
      <c r="I590" s="58">
        <f t="shared" si="202"/>
        <v>71658.600000000006</v>
      </c>
      <c r="J590" s="58">
        <f t="shared" si="203"/>
        <v>233291.4</v>
      </c>
      <c r="K590" s="58">
        <f t="shared" si="204"/>
        <v>233290</v>
      </c>
      <c r="L590" s="59">
        <f t="shared" si="205"/>
        <v>0.36338006230529596</v>
      </c>
      <c r="M590" s="60">
        <f t="shared" si="206"/>
        <v>0.47499781931464169</v>
      </c>
      <c r="O590" s="110">
        <v>176400</v>
      </c>
      <c r="P590" s="59">
        <f t="shared" si="207"/>
        <v>0.27476635514018694</v>
      </c>
      <c r="Q590" s="60">
        <f t="shared" si="208"/>
        <v>0.38638411214953272</v>
      </c>
      <c r="R590" s="112">
        <f t="shared" si="209"/>
        <v>0.38716292834890964</v>
      </c>
      <c r="S590" s="119">
        <f t="shared" si="220"/>
        <v>176550</v>
      </c>
      <c r="T590" s="60">
        <f t="shared" si="210"/>
        <v>0.27500000000000002</v>
      </c>
      <c r="U590" s="112">
        <f t="shared" si="211"/>
        <v>0.38661775700934581</v>
      </c>
      <c r="V590" s="119">
        <f t="shared" si="216"/>
        <v>233291</v>
      </c>
      <c r="W590" s="60">
        <f t="shared" si="212"/>
        <v>0.36338161993769469</v>
      </c>
      <c r="X590" s="112">
        <f t="shared" si="213"/>
        <v>0.47499937694704047</v>
      </c>
      <c r="Y590" s="119">
        <f t="shared" si="217"/>
        <v>232791</v>
      </c>
      <c r="Z590" s="60">
        <f t="shared" si="214"/>
        <v>0.36260280373831777</v>
      </c>
      <c r="AA590" s="112">
        <f t="shared" si="215"/>
        <v>0.4742205607476635</v>
      </c>
      <c r="AB590" s="67"/>
      <c r="AC590" s="67"/>
      <c r="AE590" s="90">
        <v>176400</v>
      </c>
      <c r="AF590" s="91">
        <f t="shared" si="218"/>
        <v>0.27476635514018694</v>
      </c>
      <c r="AG590" s="92">
        <f t="shared" si="219"/>
        <v>0.38638411214953272</v>
      </c>
    </row>
    <row r="591" spans="1:33" x14ac:dyDescent="0.25">
      <c r="A591" s="66">
        <v>589000</v>
      </c>
      <c r="B591" s="84" t="s">
        <v>69</v>
      </c>
      <c r="C591" s="57">
        <v>643000</v>
      </c>
      <c r="D591" s="58">
        <f t="shared" si="199"/>
        <v>305425</v>
      </c>
      <c r="E591" s="58">
        <f t="shared" si="200"/>
        <v>70730</v>
      </c>
      <c r="F591" s="58">
        <f t="shared" si="201"/>
        <v>622.6</v>
      </c>
      <c r="G591" s="58">
        <v>135</v>
      </c>
      <c r="H591" s="58">
        <v>281</v>
      </c>
      <c r="I591" s="58">
        <f t="shared" si="202"/>
        <v>71768.600000000006</v>
      </c>
      <c r="J591" s="58">
        <f t="shared" si="203"/>
        <v>233656.4</v>
      </c>
      <c r="K591" s="58">
        <f t="shared" si="204"/>
        <v>233650</v>
      </c>
      <c r="L591" s="59">
        <f t="shared" si="205"/>
        <v>0.36337480559875585</v>
      </c>
      <c r="M591" s="60">
        <f t="shared" si="206"/>
        <v>0.47499004665629857</v>
      </c>
      <c r="O591" s="110">
        <v>176700</v>
      </c>
      <c r="P591" s="59">
        <f t="shared" si="207"/>
        <v>0.27480559875583205</v>
      </c>
      <c r="Q591" s="60">
        <f t="shared" si="208"/>
        <v>0.38642083981337483</v>
      </c>
      <c r="R591" s="112">
        <f t="shared" si="209"/>
        <v>0.38719844479004667</v>
      </c>
      <c r="S591" s="119">
        <f t="shared" si="220"/>
        <v>176825</v>
      </c>
      <c r="T591" s="60">
        <f t="shared" si="210"/>
        <v>0.27500000000000002</v>
      </c>
      <c r="U591" s="112">
        <f t="shared" si="211"/>
        <v>0.3866152410575428</v>
      </c>
      <c r="V591" s="119">
        <f t="shared" si="216"/>
        <v>233656</v>
      </c>
      <c r="W591" s="60">
        <f t="shared" si="212"/>
        <v>0.36338413685847587</v>
      </c>
      <c r="X591" s="112">
        <f t="shared" si="213"/>
        <v>0.47499937791601865</v>
      </c>
      <c r="Y591" s="119">
        <f t="shared" si="217"/>
        <v>233156</v>
      </c>
      <c r="Z591" s="60">
        <f t="shared" si="214"/>
        <v>0.36260653188180403</v>
      </c>
      <c r="AA591" s="112">
        <f t="shared" si="215"/>
        <v>0.47422177293934675</v>
      </c>
      <c r="AB591" s="67"/>
      <c r="AC591" s="67"/>
      <c r="AE591" s="90">
        <v>176700</v>
      </c>
      <c r="AF591" s="91">
        <f t="shared" si="218"/>
        <v>0.27480559875583205</v>
      </c>
      <c r="AG591" s="92">
        <f t="shared" si="219"/>
        <v>0.38642083981337483</v>
      </c>
    </row>
    <row r="592" spans="1:33" x14ac:dyDescent="0.25">
      <c r="A592" s="66">
        <v>590000</v>
      </c>
      <c r="B592" s="84" t="s">
        <v>69</v>
      </c>
      <c r="C592" s="57">
        <v>644000</v>
      </c>
      <c r="D592" s="58">
        <f t="shared" si="199"/>
        <v>305900</v>
      </c>
      <c r="E592" s="58">
        <f t="shared" si="200"/>
        <v>70840</v>
      </c>
      <c r="F592" s="58">
        <f t="shared" si="201"/>
        <v>622.6</v>
      </c>
      <c r="G592" s="58">
        <v>135</v>
      </c>
      <c r="H592" s="58">
        <v>281</v>
      </c>
      <c r="I592" s="58">
        <f t="shared" si="202"/>
        <v>71878.600000000006</v>
      </c>
      <c r="J592" s="58">
        <f t="shared" si="203"/>
        <v>234021.4</v>
      </c>
      <c r="K592" s="58">
        <f t="shared" si="204"/>
        <v>234020</v>
      </c>
      <c r="L592" s="59">
        <f t="shared" si="205"/>
        <v>0.36338509316770184</v>
      </c>
      <c r="M592" s="60">
        <f t="shared" si="206"/>
        <v>0.47499782608695651</v>
      </c>
      <c r="O592" s="110">
        <v>177000</v>
      </c>
      <c r="P592" s="59">
        <f t="shared" si="207"/>
        <v>0.2748447204968944</v>
      </c>
      <c r="Q592" s="60">
        <f t="shared" si="208"/>
        <v>0.38645745341614907</v>
      </c>
      <c r="R592" s="112">
        <f t="shared" si="209"/>
        <v>0.387233850931677</v>
      </c>
      <c r="S592" s="119">
        <f t="shared" si="220"/>
        <v>177100</v>
      </c>
      <c r="T592" s="60">
        <f t="shared" si="210"/>
        <v>0.27500000000000002</v>
      </c>
      <c r="U592" s="112">
        <f t="shared" si="211"/>
        <v>0.38661273291925469</v>
      </c>
      <c r="V592" s="119">
        <f t="shared" si="216"/>
        <v>234021</v>
      </c>
      <c r="W592" s="60">
        <f t="shared" si="212"/>
        <v>0.3633866459627329</v>
      </c>
      <c r="X592" s="112">
        <f t="shared" si="213"/>
        <v>0.47499937888198757</v>
      </c>
      <c r="Y592" s="119">
        <f t="shared" si="217"/>
        <v>233521</v>
      </c>
      <c r="Z592" s="60">
        <f t="shared" si="214"/>
        <v>0.36261024844720496</v>
      </c>
      <c r="AA592" s="112">
        <f t="shared" si="215"/>
        <v>0.47422298136645957</v>
      </c>
      <c r="AB592" s="67"/>
      <c r="AC592" s="67"/>
      <c r="AE592" s="90">
        <v>177000</v>
      </c>
      <c r="AF592" s="91">
        <f t="shared" si="218"/>
        <v>0.2748447204968944</v>
      </c>
      <c r="AG592" s="92">
        <f t="shared" si="219"/>
        <v>0.38645745341614907</v>
      </c>
    </row>
    <row r="593" spans="1:33" x14ac:dyDescent="0.25">
      <c r="A593" s="66">
        <v>591000</v>
      </c>
      <c r="B593" s="84" t="s">
        <v>69</v>
      </c>
      <c r="C593" s="57">
        <v>645000</v>
      </c>
      <c r="D593" s="58">
        <f t="shared" si="199"/>
        <v>306375</v>
      </c>
      <c r="E593" s="58">
        <f t="shared" si="200"/>
        <v>70950</v>
      </c>
      <c r="F593" s="58">
        <f t="shared" si="201"/>
        <v>622.6</v>
      </c>
      <c r="G593" s="58">
        <v>135</v>
      </c>
      <c r="H593" s="58">
        <v>281</v>
      </c>
      <c r="I593" s="58">
        <f t="shared" si="202"/>
        <v>71988.600000000006</v>
      </c>
      <c r="J593" s="58">
        <f t="shared" si="203"/>
        <v>234386.4</v>
      </c>
      <c r="K593" s="58">
        <f t="shared" si="204"/>
        <v>234380</v>
      </c>
      <c r="L593" s="59">
        <f t="shared" si="205"/>
        <v>0.36337984496124032</v>
      </c>
      <c r="M593" s="60">
        <f t="shared" si="206"/>
        <v>0.47499007751937983</v>
      </c>
      <c r="O593" s="110">
        <v>177300</v>
      </c>
      <c r="P593" s="59">
        <f t="shared" si="207"/>
        <v>0.27488372093023256</v>
      </c>
      <c r="Q593" s="60">
        <f t="shared" si="208"/>
        <v>0.38649395348837212</v>
      </c>
      <c r="R593" s="112">
        <f t="shared" si="209"/>
        <v>0.38726914728682171</v>
      </c>
      <c r="S593" s="119">
        <f t="shared" si="220"/>
        <v>177375</v>
      </c>
      <c r="T593" s="60">
        <f t="shared" si="210"/>
        <v>0.27500000000000002</v>
      </c>
      <c r="U593" s="112">
        <f t="shared" si="211"/>
        <v>0.38661023255813953</v>
      </c>
      <c r="V593" s="119">
        <f t="shared" si="216"/>
        <v>234386</v>
      </c>
      <c r="W593" s="60">
        <f t="shared" si="212"/>
        <v>0.3633891472868217</v>
      </c>
      <c r="X593" s="112">
        <f t="shared" si="213"/>
        <v>0.47499937984496121</v>
      </c>
      <c r="Y593" s="119">
        <f t="shared" si="217"/>
        <v>233886</v>
      </c>
      <c r="Z593" s="60">
        <f t="shared" si="214"/>
        <v>0.36261395348837211</v>
      </c>
      <c r="AA593" s="112">
        <f t="shared" si="215"/>
        <v>0.47422418604651156</v>
      </c>
      <c r="AB593" s="67"/>
      <c r="AC593" s="67"/>
      <c r="AE593" s="90">
        <v>177300</v>
      </c>
      <c r="AF593" s="91">
        <f t="shared" si="218"/>
        <v>0.27488372093023256</v>
      </c>
      <c r="AG593" s="92">
        <f t="shared" si="219"/>
        <v>0.38649395348837212</v>
      </c>
    </row>
    <row r="594" spans="1:33" x14ac:dyDescent="0.25">
      <c r="A594" s="66">
        <v>592000</v>
      </c>
      <c r="B594" s="84" t="s">
        <v>69</v>
      </c>
      <c r="C594" s="57">
        <v>646000</v>
      </c>
      <c r="D594" s="58">
        <f t="shared" si="199"/>
        <v>306850</v>
      </c>
      <c r="E594" s="58">
        <f t="shared" si="200"/>
        <v>71060</v>
      </c>
      <c r="F594" s="58">
        <f t="shared" si="201"/>
        <v>622.6</v>
      </c>
      <c r="G594" s="58">
        <v>135</v>
      </c>
      <c r="H594" s="58">
        <v>281</v>
      </c>
      <c r="I594" s="58">
        <f t="shared" si="202"/>
        <v>72098.600000000006</v>
      </c>
      <c r="J594" s="58">
        <f t="shared" si="203"/>
        <v>234751.4</v>
      </c>
      <c r="K594" s="58">
        <f t="shared" si="204"/>
        <v>234750</v>
      </c>
      <c r="L594" s="59">
        <f t="shared" si="205"/>
        <v>0.36339009287925694</v>
      </c>
      <c r="M594" s="60">
        <f t="shared" si="206"/>
        <v>0.47499783281733743</v>
      </c>
      <c r="O594" s="110">
        <v>177600</v>
      </c>
      <c r="P594" s="59">
        <f t="shared" si="207"/>
        <v>0.27492260061919505</v>
      </c>
      <c r="Q594" s="60">
        <f t="shared" si="208"/>
        <v>0.38653034055727553</v>
      </c>
      <c r="R594" s="112">
        <f t="shared" si="209"/>
        <v>0.38730433436532508</v>
      </c>
      <c r="S594" s="119">
        <f t="shared" si="220"/>
        <v>177650</v>
      </c>
      <c r="T594" s="60">
        <f t="shared" si="210"/>
        <v>0.27500000000000002</v>
      </c>
      <c r="U594" s="112">
        <f t="shared" si="211"/>
        <v>0.38660773993808051</v>
      </c>
      <c r="V594" s="119">
        <f t="shared" si="216"/>
        <v>234751</v>
      </c>
      <c r="W594" s="60">
        <f t="shared" si="212"/>
        <v>0.36339164086687309</v>
      </c>
      <c r="X594" s="112">
        <f t="shared" si="213"/>
        <v>0.47499938080495352</v>
      </c>
      <c r="Y594" s="119">
        <f t="shared" si="217"/>
        <v>234251</v>
      </c>
      <c r="Z594" s="60">
        <f t="shared" si="214"/>
        <v>0.36261764705882354</v>
      </c>
      <c r="AA594" s="112">
        <f t="shared" si="215"/>
        <v>0.47422538699690397</v>
      </c>
      <c r="AB594" s="67"/>
      <c r="AC594" s="67"/>
      <c r="AE594" s="90">
        <v>177600</v>
      </c>
      <c r="AF594" s="91">
        <f t="shared" si="218"/>
        <v>0.27492260061919505</v>
      </c>
      <c r="AG594" s="92">
        <f t="shared" si="219"/>
        <v>0.38653034055727553</v>
      </c>
    </row>
    <row r="595" spans="1:33" x14ac:dyDescent="0.25">
      <c r="A595" s="66">
        <v>593000</v>
      </c>
      <c r="B595" s="84" t="s">
        <v>69</v>
      </c>
      <c r="C595" s="57">
        <v>647000</v>
      </c>
      <c r="D595" s="58">
        <f t="shared" si="199"/>
        <v>307325</v>
      </c>
      <c r="E595" s="58">
        <f t="shared" si="200"/>
        <v>71170</v>
      </c>
      <c r="F595" s="58">
        <f t="shared" si="201"/>
        <v>622.6</v>
      </c>
      <c r="G595" s="58">
        <v>135</v>
      </c>
      <c r="H595" s="58">
        <v>281</v>
      </c>
      <c r="I595" s="58">
        <f t="shared" si="202"/>
        <v>72208.600000000006</v>
      </c>
      <c r="J595" s="58">
        <f t="shared" si="203"/>
        <v>235116.4</v>
      </c>
      <c r="K595" s="58">
        <f t="shared" si="204"/>
        <v>235110</v>
      </c>
      <c r="L595" s="59">
        <f t="shared" si="205"/>
        <v>0.36338485316846986</v>
      </c>
      <c r="M595" s="60">
        <f t="shared" si="206"/>
        <v>0.47499010819165377</v>
      </c>
      <c r="O595" s="110">
        <v>177900</v>
      </c>
      <c r="P595" s="59">
        <f t="shared" si="207"/>
        <v>0.27496136012364758</v>
      </c>
      <c r="Q595" s="60">
        <f t="shared" si="208"/>
        <v>0.38656661514683155</v>
      </c>
      <c r="R595" s="112">
        <f t="shared" si="209"/>
        <v>0.38733941267387945</v>
      </c>
      <c r="S595" s="119">
        <f t="shared" si="220"/>
        <v>177925</v>
      </c>
      <c r="T595" s="60">
        <f t="shared" si="210"/>
        <v>0.27500000000000002</v>
      </c>
      <c r="U595" s="112">
        <f t="shared" si="211"/>
        <v>0.38660525502318394</v>
      </c>
      <c r="V595" s="119">
        <f t="shared" si="216"/>
        <v>235116</v>
      </c>
      <c r="W595" s="60">
        <f t="shared" si="212"/>
        <v>0.36339412673879445</v>
      </c>
      <c r="X595" s="112">
        <f t="shared" si="213"/>
        <v>0.47499938176197831</v>
      </c>
      <c r="Y595" s="119">
        <f t="shared" si="217"/>
        <v>234616</v>
      </c>
      <c r="Z595" s="60">
        <f t="shared" si="214"/>
        <v>0.3626213292117465</v>
      </c>
      <c r="AA595" s="112">
        <f t="shared" si="215"/>
        <v>0.47422658423493042</v>
      </c>
      <c r="AB595" s="67"/>
      <c r="AC595" s="67"/>
      <c r="AE595" s="90">
        <v>177900</v>
      </c>
      <c r="AF595" s="91">
        <f t="shared" si="218"/>
        <v>0.27496136012364758</v>
      </c>
      <c r="AG595" s="92">
        <f t="shared" si="219"/>
        <v>0.38656661514683155</v>
      </c>
    </row>
    <row r="596" spans="1:33" x14ac:dyDescent="0.25">
      <c r="A596" s="66">
        <v>594000</v>
      </c>
      <c r="B596" s="84" t="s">
        <v>69</v>
      </c>
      <c r="C596" s="57">
        <v>648000</v>
      </c>
      <c r="D596" s="58">
        <f t="shared" si="199"/>
        <v>307800</v>
      </c>
      <c r="E596" s="58">
        <f t="shared" si="200"/>
        <v>71280</v>
      </c>
      <c r="F596" s="58">
        <f t="shared" si="201"/>
        <v>622.6</v>
      </c>
      <c r="G596" s="58">
        <v>135</v>
      </c>
      <c r="H596" s="58">
        <v>281</v>
      </c>
      <c r="I596" s="58">
        <f t="shared" si="202"/>
        <v>72318.600000000006</v>
      </c>
      <c r="J596" s="58">
        <f t="shared" si="203"/>
        <v>235481.4</v>
      </c>
      <c r="K596" s="58">
        <f t="shared" si="204"/>
        <v>235480</v>
      </c>
      <c r="L596" s="59">
        <f t="shared" si="205"/>
        <v>0.36339506172839509</v>
      </c>
      <c r="M596" s="60">
        <f t="shared" si="206"/>
        <v>0.4749978395061728</v>
      </c>
      <c r="O596" s="110">
        <v>178200</v>
      </c>
      <c r="P596" s="59">
        <f t="shared" si="207"/>
        <v>0.27500000000000002</v>
      </c>
      <c r="Q596" s="60">
        <f t="shared" si="208"/>
        <v>0.3866027777777778</v>
      </c>
      <c r="R596" s="112">
        <f t="shared" si="209"/>
        <v>0.3873743827160494</v>
      </c>
      <c r="S596" s="119">
        <f t="shared" si="220"/>
        <v>178200</v>
      </c>
      <c r="T596" s="60">
        <f t="shared" si="210"/>
        <v>0.27500000000000002</v>
      </c>
      <c r="U596" s="112">
        <f t="shared" si="211"/>
        <v>0.3866027777777778</v>
      </c>
      <c r="V596" s="119">
        <f t="shared" si="216"/>
        <v>235481</v>
      </c>
      <c r="W596" s="60">
        <f t="shared" si="212"/>
        <v>0.36339660493827158</v>
      </c>
      <c r="X596" s="112">
        <f t="shared" si="213"/>
        <v>0.47499938271604936</v>
      </c>
      <c r="Y596" s="119">
        <f t="shared" si="217"/>
        <v>234981</v>
      </c>
      <c r="Z596" s="60">
        <f t="shared" si="214"/>
        <v>0.36262499999999998</v>
      </c>
      <c r="AA596" s="112">
        <f t="shared" si="215"/>
        <v>0.47422777777777775</v>
      </c>
      <c r="AB596" s="67"/>
      <c r="AC596" s="67"/>
      <c r="AE596" s="90">
        <v>178200</v>
      </c>
      <c r="AF596" s="91">
        <f t="shared" si="218"/>
        <v>0.27500000000000002</v>
      </c>
      <c r="AG596" s="92">
        <f t="shared" si="219"/>
        <v>0.3866027777777778</v>
      </c>
    </row>
    <row r="597" spans="1:33" x14ac:dyDescent="0.25">
      <c r="A597" s="66">
        <v>595000</v>
      </c>
      <c r="B597" s="84" t="s">
        <v>69</v>
      </c>
      <c r="C597" s="57">
        <v>650000</v>
      </c>
      <c r="D597" s="58">
        <f t="shared" si="199"/>
        <v>308750</v>
      </c>
      <c r="E597" s="58">
        <f t="shared" si="200"/>
        <v>71500</v>
      </c>
      <c r="F597" s="58">
        <f t="shared" si="201"/>
        <v>622.6</v>
      </c>
      <c r="G597" s="58">
        <v>135</v>
      </c>
      <c r="H597" s="58">
        <v>281</v>
      </c>
      <c r="I597" s="58">
        <f t="shared" si="202"/>
        <v>72538.600000000006</v>
      </c>
      <c r="J597" s="58">
        <f t="shared" si="203"/>
        <v>236211.4</v>
      </c>
      <c r="K597" s="58">
        <f t="shared" si="204"/>
        <v>236210</v>
      </c>
      <c r="L597" s="59">
        <f t="shared" si="205"/>
        <v>0.3634</v>
      </c>
      <c r="M597" s="60">
        <f t="shared" si="206"/>
        <v>0.4749978461538461</v>
      </c>
      <c r="O597" s="110">
        <v>178500</v>
      </c>
      <c r="P597" s="59">
        <f t="shared" si="207"/>
        <v>0.27461538461538459</v>
      </c>
      <c r="Q597" s="60">
        <f t="shared" si="208"/>
        <v>0.38621323076923075</v>
      </c>
      <c r="R597" s="112">
        <f t="shared" si="209"/>
        <v>0.38698246153846155</v>
      </c>
      <c r="S597" s="119">
        <f t="shared" si="220"/>
        <v>178750</v>
      </c>
      <c r="T597" s="60">
        <f t="shared" si="210"/>
        <v>0.27500000000000002</v>
      </c>
      <c r="U597" s="112">
        <f t="shared" si="211"/>
        <v>0.38659784615384618</v>
      </c>
      <c r="V597" s="119">
        <f t="shared" si="216"/>
        <v>236211</v>
      </c>
      <c r="W597" s="60">
        <f t="shared" si="212"/>
        <v>0.36340153846153844</v>
      </c>
      <c r="X597" s="112">
        <f t="shared" si="213"/>
        <v>0.4749993846153846</v>
      </c>
      <c r="Y597" s="119">
        <f t="shared" si="217"/>
        <v>235711</v>
      </c>
      <c r="Z597" s="60">
        <f t="shared" si="214"/>
        <v>0.3626323076923077</v>
      </c>
      <c r="AA597" s="112">
        <f t="shared" si="215"/>
        <v>0.4742301538461538</v>
      </c>
      <c r="AB597" s="67"/>
      <c r="AC597" s="67"/>
      <c r="AE597" s="90">
        <v>178500</v>
      </c>
      <c r="AF597" s="91">
        <f t="shared" si="218"/>
        <v>0.27461538461538459</v>
      </c>
      <c r="AG597" s="92">
        <f t="shared" si="219"/>
        <v>0.38621323076923075</v>
      </c>
    </row>
    <row r="598" spans="1:33" x14ac:dyDescent="0.25">
      <c r="A598" s="66">
        <v>596000</v>
      </c>
      <c r="B598" s="84" t="s">
        <v>69</v>
      </c>
      <c r="C598" s="57">
        <v>651000</v>
      </c>
      <c r="D598" s="58">
        <f t="shared" si="199"/>
        <v>309225</v>
      </c>
      <c r="E598" s="58">
        <f t="shared" si="200"/>
        <v>71610</v>
      </c>
      <c r="F598" s="58">
        <f t="shared" si="201"/>
        <v>622.6</v>
      </c>
      <c r="G598" s="58">
        <v>135</v>
      </c>
      <c r="H598" s="58">
        <v>281</v>
      </c>
      <c r="I598" s="58">
        <f t="shared" si="202"/>
        <v>72648.600000000006</v>
      </c>
      <c r="J598" s="58">
        <f t="shared" si="203"/>
        <v>236576.4</v>
      </c>
      <c r="K598" s="58">
        <f t="shared" si="204"/>
        <v>236570</v>
      </c>
      <c r="L598" s="59">
        <f t="shared" si="205"/>
        <v>0.36339477726574498</v>
      </c>
      <c r="M598" s="60">
        <f t="shared" si="206"/>
        <v>0.47499016897081409</v>
      </c>
      <c r="O598" s="110">
        <v>178800</v>
      </c>
      <c r="P598" s="59">
        <f t="shared" si="207"/>
        <v>0.27465437788018432</v>
      </c>
      <c r="Q598" s="60">
        <f t="shared" si="208"/>
        <v>0.38624976958525348</v>
      </c>
      <c r="R598" s="112">
        <f t="shared" si="209"/>
        <v>0.38701781874039942</v>
      </c>
      <c r="S598" s="119">
        <f t="shared" si="220"/>
        <v>179025</v>
      </c>
      <c r="T598" s="60">
        <f t="shared" si="210"/>
        <v>0.27500000000000002</v>
      </c>
      <c r="U598" s="112">
        <f t="shared" si="211"/>
        <v>0.38659539170506912</v>
      </c>
      <c r="V598" s="119">
        <f t="shared" si="216"/>
        <v>236576</v>
      </c>
      <c r="W598" s="60">
        <f t="shared" si="212"/>
        <v>0.36340399385560673</v>
      </c>
      <c r="X598" s="112">
        <f t="shared" si="213"/>
        <v>0.47499938556067584</v>
      </c>
      <c r="Y598" s="119">
        <f t="shared" si="217"/>
        <v>236076</v>
      </c>
      <c r="Z598" s="60">
        <f t="shared" si="214"/>
        <v>0.36263594470046084</v>
      </c>
      <c r="AA598" s="112">
        <f t="shared" si="215"/>
        <v>0.47423133640552989</v>
      </c>
      <c r="AB598" s="67"/>
      <c r="AC598" s="67"/>
      <c r="AE598" s="90">
        <v>178800</v>
      </c>
      <c r="AF598" s="91">
        <f t="shared" si="218"/>
        <v>0.27465437788018432</v>
      </c>
      <c r="AG598" s="92">
        <f t="shared" si="219"/>
        <v>0.38624976958525348</v>
      </c>
    </row>
    <row r="599" spans="1:33" x14ac:dyDescent="0.25">
      <c r="A599" s="66">
        <v>597000</v>
      </c>
      <c r="B599" s="84" t="s">
        <v>69</v>
      </c>
      <c r="C599" s="57">
        <v>652000</v>
      </c>
      <c r="D599" s="58">
        <f t="shared" si="199"/>
        <v>309700</v>
      </c>
      <c r="E599" s="58">
        <f t="shared" si="200"/>
        <v>71720</v>
      </c>
      <c r="F599" s="58">
        <f t="shared" si="201"/>
        <v>622.6</v>
      </c>
      <c r="G599" s="58">
        <v>135</v>
      </c>
      <c r="H599" s="58">
        <v>281</v>
      </c>
      <c r="I599" s="58">
        <f t="shared" si="202"/>
        <v>72758.600000000006</v>
      </c>
      <c r="J599" s="58">
        <f t="shared" si="203"/>
        <v>236941.4</v>
      </c>
      <c r="K599" s="58">
        <f t="shared" si="204"/>
        <v>236940</v>
      </c>
      <c r="L599" s="59">
        <f t="shared" si="205"/>
        <v>0.3634049079754601</v>
      </c>
      <c r="M599" s="60">
        <f t="shared" si="206"/>
        <v>0.47499785276073614</v>
      </c>
      <c r="O599" s="110">
        <v>179100</v>
      </c>
      <c r="P599" s="59">
        <f t="shared" si="207"/>
        <v>0.27469325153374236</v>
      </c>
      <c r="Q599" s="60">
        <f t="shared" si="208"/>
        <v>0.38628619631901839</v>
      </c>
      <c r="R599" s="112">
        <f t="shared" si="209"/>
        <v>0.38705306748466256</v>
      </c>
      <c r="S599" s="119">
        <f t="shared" si="220"/>
        <v>179300</v>
      </c>
      <c r="T599" s="60">
        <f t="shared" si="210"/>
        <v>0.27500000000000002</v>
      </c>
      <c r="U599" s="112">
        <f t="shared" si="211"/>
        <v>0.38659294478527606</v>
      </c>
      <c r="V599" s="119">
        <f t="shared" si="216"/>
        <v>236941</v>
      </c>
      <c r="W599" s="60">
        <f t="shared" si="212"/>
        <v>0.36340644171779141</v>
      </c>
      <c r="X599" s="112">
        <f t="shared" si="213"/>
        <v>0.47499938650306744</v>
      </c>
      <c r="Y599" s="119">
        <f t="shared" si="217"/>
        <v>236441</v>
      </c>
      <c r="Z599" s="60">
        <f t="shared" si="214"/>
        <v>0.36263957055214724</v>
      </c>
      <c r="AA599" s="112">
        <f t="shared" si="215"/>
        <v>0.47423251533742328</v>
      </c>
      <c r="AB599" s="67"/>
      <c r="AC599" s="67"/>
      <c r="AE599" s="90">
        <v>179100</v>
      </c>
      <c r="AF599" s="91">
        <f t="shared" si="218"/>
        <v>0.27469325153374236</v>
      </c>
      <c r="AG599" s="92">
        <f t="shared" si="219"/>
        <v>0.38628619631901839</v>
      </c>
    </row>
    <row r="600" spans="1:33" x14ac:dyDescent="0.25">
      <c r="A600" s="66">
        <v>598000</v>
      </c>
      <c r="B600" s="84" t="s">
        <v>69</v>
      </c>
      <c r="C600" s="57">
        <v>653000</v>
      </c>
      <c r="D600" s="58">
        <f t="shared" si="199"/>
        <v>310175</v>
      </c>
      <c r="E600" s="58">
        <f t="shared" si="200"/>
        <v>71830</v>
      </c>
      <c r="F600" s="58">
        <f t="shared" si="201"/>
        <v>622.6</v>
      </c>
      <c r="G600" s="58">
        <v>135</v>
      </c>
      <c r="H600" s="58">
        <v>281</v>
      </c>
      <c r="I600" s="58">
        <f t="shared" si="202"/>
        <v>72868.600000000006</v>
      </c>
      <c r="J600" s="58">
        <f t="shared" si="203"/>
        <v>237306.4</v>
      </c>
      <c r="K600" s="58">
        <f t="shared" si="204"/>
        <v>237300</v>
      </c>
      <c r="L600" s="59">
        <f t="shared" si="205"/>
        <v>0.36339969372128639</v>
      </c>
      <c r="M600" s="60">
        <f t="shared" si="206"/>
        <v>0.4749901990811638</v>
      </c>
      <c r="O600" s="110">
        <v>179400</v>
      </c>
      <c r="P600" s="59">
        <f t="shared" si="207"/>
        <v>0.27473200612557425</v>
      </c>
      <c r="Q600" s="60">
        <f t="shared" si="208"/>
        <v>0.38632251148545177</v>
      </c>
      <c r="R600" s="112">
        <f t="shared" si="209"/>
        <v>0.38708820826952528</v>
      </c>
      <c r="S600" s="119">
        <f t="shared" si="220"/>
        <v>179575</v>
      </c>
      <c r="T600" s="60">
        <f t="shared" si="210"/>
        <v>0.27500000000000002</v>
      </c>
      <c r="U600" s="112">
        <f t="shared" si="211"/>
        <v>0.38659050535987749</v>
      </c>
      <c r="V600" s="119">
        <f t="shared" si="216"/>
        <v>237306</v>
      </c>
      <c r="W600" s="60">
        <f t="shared" si="212"/>
        <v>0.36340888208269523</v>
      </c>
      <c r="X600" s="112">
        <f t="shared" si="213"/>
        <v>0.4749993874425727</v>
      </c>
      <c r="Y600" s="119">
        <f t="shared" si="217"/>
        <v>236806</v>
      </c>
      <c r="Z600" s="60">
        <f t="shared" si="214"/>
        <v>0.36264318529862177</v>
      </c>
      <c r="AA600" s="112">
        <f t="shared" si="215"/>
        <v>0.47423369065849919</v>
      </c>
      <c r="AB600" s="67"/>
      <c r="AC600" s="67"/>
      <c r="AE600" s="90">
        <v>179400</v>
      </c>
      <c r="AF600" s="91">
        <f t="shared" si="218"/>
        <v>0.27473200612557425</v>
      </c>
      <c r="AG600" s="92">
        <f t="shared" si="219"/>
        <v>0.38632251148545177</v>
      </c>
    </row>
    <row r="601" spans="1:33" x14ac:dyDescent="0.25">
      <c r="A601" s="66">
        <v>599000</v>
      </c>
      <c r="B601" s="84" t="s">
        <v>69</v>
      </c>
      <c r="C601" s="57">
        <v>654000</v>
      </c>
      <c r="D601" s="58">
        <f t="shared" si="199"/>
        <v>310650</v>
      </c>
      <c r="E601" s="58">
        <f t="shared" si="200"/>
        <v>71940</v>
      </c>
      <c r="F601" s="58">
        <f t="shared" si="201"/>
        <v>622.6</v>
      </c>
      <c r="G601" s="58">
        <v>135</v>
      </c>
      <c r="H601" s="58">
        <v>281</v>
      </c>
      <c r="I601" s="58">
        <f t="shared" si="202"/>
        <v>72978.600000000006</v>
      </c>
      <c r="J601" s="58">
        <f t="shared" si="203"/>
        <v>237671.4</v>
      </c>
      <c r="K601" s="58">
        <f t="shared" si="204"/>
        <v>237670</v>
      </c>
      <c r="L601" s="59">
        <f t="shared" si="205"/>
        <v>0.36340978593272172</v>
      </c>
      <c r="M601" s="60">
        <f t="shared" si="206"/>
        <v>0.47499785932721711</v>
      </c>
      <c r="O601" s="110">
        <v>179700</v>
      </c>
      <c r="P601" s="59">
        <f t="shared" si="207"/>
        <v>0.27477064220183484</v>
      </c>
      <c r="Q601" s="60">
        <f t="shared" si="208"/>
        <v>0.38635871559633028</v>
      </c>
      <c r="R601" s="112">
        <f t="shared" si="209"/>
        <v>0.38712324159021405</v>
      </c>
      <c r="S601" s="119">
        <f t="shared" si="220"/>
        <v>179850</v>
      </c>
      <c r="T601" s="60">
        <f t="shared" si="210"/>
        <v>0.27500000000000002</v>
      </c>
      <c r="U601" s="112">
        <f t="shared" si="211"/>
        <v>0.38658807339449541</v>
      </c>
      <c r="V601" s="119">
        <f t="shared" si="216"/>
        <v>237671</v>
      </c>
      <c r="W601" s="60">
        <f t="shared" si="212"/>
        <v>0.36341131498470947</v>
      </c>
      <c r="X601" s="112">
        <f t="shared" si="213"/>
        <v>0.47499938837920486</v>
      </c>
      <c r="Y601" s="119">
        <f t="shared" si="217"/>
        <v>237171</v>
      </c>
      <c r="Z601" s="60">
        <f t="shared" si="214"/>
        <v>0.3626467889908257</v>
      </c>
      <c r="AA601" s="112">
        <f t="shared" si="215"/>
        <v>0.47423486238532109</v>
      </c>
      <c r="AB601" s="67"/>
      <c r="AC601" s="67"/>
      <c r="AE601" s="90">
        <v>179700</v>
      </c>
      <c r="AF601" s="91">
        <f t="shared" si="218"/>
        <v>0.27477064220183484</v>
      </c>
      <c r="AG601" s="92">
        <f t="shared" si="219"/>
        <v>0.38635871559633028</v>
      </c>
    </row>
    <row r="602" spans="1:33" x14ac:dyDescent="0.25">
      <c r="A602" s="66">
        <v>600000</v>
      </c>
      <c r="B602" s="84" t="s">
        <v>69</v>
      </c>
      <c r="C602" s="57">
        <v>655000</v>
      </c>
      <c r="D602" s="58">
        <f t="shared" si="199"/>
        <v>311125</v>
      </c>
      <c r="E602" s="58">
        <f t="shared" si="200"/>
        <v>72050</v>
      </c>
      <c r="F602" s="58">
        <f t="shared" si="201"/>
        <v>622.6</v>
      </c>
      <c r="G602" s="58">
        <v>135</v>
      </c>
      <c r="H602" s="58">
        <v>281</v>
      </c>
      <c r="I602" s="58">
        <f t="shared" si="202"/>
        <v>73088.600000000006</v>
      </c>
      <c r="J602" s="58">
        <f t="shared" si="203"/>
        <v>238036.4</v>
      </c>
      <c r="K602" s="58">
        <f t="shared" si="204"/>
        <v>238030</v>
      </c>
      <c r="L602" s="59">
        <f t="shared" si="205"/>
        <v>0.36340458015267174</v>
      </c>
      <c r="M602" s="60">
        <f t="shared" si="206"/>
        <v>0.47499022900763355</v>
      </c>
      <c r="O602" s="110">
        <v>180000</v>
      </c>
      <c r="P602" s="59">
        <f t="shared" si="207"/>
        <v>0.27480916030534353</v>
      </c>
      <c r="Q602" s="60">
        <f t="shared" si="208"/>
        <v>0.38639480916030533</v>
      </c>
      <c r="R602" s="112">
        <f t="shared" si="209"/>
        <v>0.38715816793893132</v>
      </c>
      <c r="S602" s="119">
        <f t="shared" si="220"/>
        <v>180125</v>
      </c>
      <c r="T602" s="60">
        <f t="shared" si="210"/>
        <v>0.27500000000000002</v>
      </c>
      <c r="U602" s="112">
        <f t="shared" si="211"/>
        <v>0.38658564885496183</v>
      </c>
      <c r="V602" s="119">
        <f t="shared" si="216"/>
        <v>238036</v>
      </c>
      <c r="W602" s="60">
        <f t="shared" si="212"/>
        <v>0.36341374045801528</v>
      </c>
      <c r="X602" s="112">
        <f t="shared" si="213"/>
        <v>0.47499938931297708</v>
      </c>
      <c r="Y602" s="119">
        <f t="shared" si="217"/>
        <v>237536</v>
      </c>
      <c r="Z602" s="60">
        <f t="shared" si="214"/>
        <v>0.36265038167938929</v>
      </c>
      <c r="AA602" s="112">
        <f t="shared" si="215"/>
        <v>0.47423603053435109</v>
      </c>
      <c r="AB602" s="67"/>
      <c r="AC602" s="67"/>
      <c r="AE602" s="90">
        <v>180000</v>
      </c>
      <c r="AF602" s="91">
        <f t="shared" si="218"/>
        <v>0.27480916030534353</v>
      </c>
      <c r="AG602" s="92">
        <f t="shared" si="219"/>
        <v>0.38639480916030533</v>
      </c>
    </row>
    <row r="603" spans="1:33" x14ac:dyDescent="0.25">
      <c r="A603" s="66">
        <v>601000</v>
      </c>
      <c r="B603" s="84" t="s">
        <v>69</v>
      </c>
      <c r="C603" s="57">
        <v>656000</v>
      </c>
      <c r="D603" s="58">
        <f t="shared" si="199"/>
        <v>311600</v>
      </c>
      <c r="E603" s="58">
        <f t="shared" si="200"/>
        <v>72160</v>
      </c>
      <c r="F603" s="58">
        <f t="shared" si="201"/>
        <v>622.6</v>
      </c>
      <c r="G603" s="58">
        <v>135</v>
      </c>
      <c r="H603" s="58">
        <v>281</v>
      </c>
      <c r="I603" s="58">
        <f t="shared" si="202"/>
        <v>73198.600000000006</v>
      </c>
      <c r="J603" s="58">
        <f t="shared" si="203"/>
        <v>238401.4</v>
      </c>
      <c r="K603" s="58">
        <f t="shared" si="204"/>
        <v>238400</v>
      </c>
      <c r="L603" s="59">
        <f t="shared" si="205"/>
        <v>0.36341463414634145</v>
      </c>
      <c r="M603" s="60">
        <f t="shared" si="206"/>
        <v>0.4749978658536585</v>
      </c>
      <c r="O603" s="110">
        <v>180300</v>
      </c>
      <c r="P603" s="59">
        <f t="shared" si="207"/>
        <v>0.27484756097560975</v>
      </c>
      <c r="Q603" s="60">
        <f t="shared" si="208"/>
        <v>0.38643079268292685</v>
      </c>
      <c r="R603" s="112">
        <f t="shared" si="209"/>
        <v>0.38719298780487804</v>
      </c>
      <c r="S603" s="119">
        <f t="shared" si="220"/>
        <v>180400</v>
      </c>
      <c r="T603" s="60">
        <f t="shared" si="210"/>
        <v>0.27500000000000002</v>
      </c>
      <c r="U603" s="112">
        <f t="shared" si="211"/>
        <v>0.38658323170731707</v>
      </c>
      <c r="V603" s="119">
        <f t="shared" si="216"/>
        <v>238401</v>
      </c>
      <c r="W603" s="60">
        <f t="shared" si="212"/>
        <v>0.36341615853658538</v>
      </c>
      <c r="X603" s="112">
        <f t="shared" si="213"/>
        <v>0.47499939024390242</v>
      </c>
      <c r="Y603" s="119">
        <f t="shared" si="217"/>
        <v>237901</v>
      </c>
      <c r="Z603" s="60">
        <f t="shared" si="214"/>
        <v>0.36265396341463413</v>
      </c>
      <c r="AA603" s="112">
        <f t="shared" si="215"/>
        <v>0.47423719512195117</v>
      </c>
      <c r="AB603" s="67"/>
      <c r="AC603" s="67"/>
      <c r="AE603" s="90">
        <v>180300</v>
      </c>
      <c r="AF603" s="91">
        <f t="shared" si="218"/>
        <v>0.27484756097560975</v>
      </c>
      <c r="AG603" s="92">
        <f t="shared" si="219"/>
        <v>0.38643079268292685</v>
      </c>
    </row>
    <row r="604" spans="1:33" x14ac:dyDescent="0.25">
      <c r="A604" s="66">
        <v>602000</v>
      </c>
      <c r="B604" s="84" t="s">
        <v>69</v>
      </c>
      <c r="C604" s="57">
        <v>657000</v>
      </c>
      <c r="D604" s="58">
        <f t="shared" si="199"/>
        <v>312075</v>
      </c>
      <c r="E604" s="58">
        <f t="shared" si="200"/>
        <v>72270</v>
      </c>
      <c r="F604" s="58">
        <f t="shared" si="201"/>
        <v>622.6</v>
      </c>
      <c r="G604" s="58">
        <v>135</v>
      </c>
      <c r="H604" s="58">
        <v>281</v>
      </c>
      <c r="I604" s="58">
        <f t="shared" si="202"/>
        <v>73308.600000000006</v>
      </c>
      <c r="J604" s="58">
        <f t="shared" si="203"/>
        <v>238766.4</v>
      </c>
      <c r="K604" s="58">
        <f t="shared" si="204"/>
        <v>238760</v>
      </c>
      <c r="L604" s="59">
        <f t="shared" si="205"/>
        <v>0.36340943683409438</v>
      </c>
      <c r="M604" s="60">
        <f t="shared" si="206"/>
        <v>0.47499025875190254</v>
      </c>
      <c r="O604" s="110">
        <v>180600</v>
      </c>
      <c r="P604" s="59">
        <f t="shared" si="207"/>
        <v>0.27488584474885847</v>
      </c>
      <c r="Q604" s="60">
        <f t="shared" si="208"/>
        <v>0.38646666666666668</v>
      </c>
      <c r="R604" s="112">
        <f t="shared" si="209"/>
        <v>0.387227701674277</v>
      </c>
      <c r="S604" s="119">
        <f t="shared" si="220"/>
        <v>180675</v>
      </c>
      <c r="T604" s="60">
        <f t="shared" si="210"/>
        <v>0.27500000000000002</v>
      </c>
      <c r="U604" s="112">
        <f t="shared" si="211"/>
        <v>0.38658082191780824</v>
      </c>
      <c r="V604" s="119">
        <f t="shared" si="216"/>
        <v>238766</v>
      </c>
      <c r="W604" s="60">
        <f t="shared" si="212"/>
        <v>0.3634185692541857</v>
      </c>
      <c r="X604" s="112">
        <f t="shared" si="213"/>
        <v>0.47499939117199386</v>
      </c>
      <c r="Y604" s="119">
        <f t="shared" si="217"/>
        <v>238266</v>
      </c>
      <c r="Z604" s="60">
        <f t="shared" si="214"/>
        <v>0.36265753424657532</v>
      </c>
      <c r="AA604" s="112">
        <f t="shared" si="215"/>
        <v>0.47423835616438353</v>
      </c>
      <c r="AB604" s="67"/>
      <c r="AC604" s="67"/>
      <c r="AE604" s="90">
        <v>180600</v>
      </c>
      <c r="AF604" s="91">
        <f t="shared" si="218"/>
        <v>0.27488584474885847</v>
      </c>
      <c r="AG604" s="92">
        <f t="shared" si="219"/>
        <v>0.38646666666666668</v>
      </c>
    </row>
    <row r="605" spans="1:33" x14ac:dyDescent="0.25">
      <c r="A605" s="66">
        <v>603000</v>
      </c>
      <c r="B605" s="84" t="s">
        <v>69</v>
      </c>
      <c r="C605" s="57">
        <v>658000</v>
      </c>
      <c r="D605" s="58">
        <f t="shared" si="199"/>
        <v>312550</v>
      </c>
      <c r="E605" s="58">
        <f t="shared" si="200"/>
        <v>72380</v>
      </c>
      <c r="F605" s="58">
        <f t="shared" si="201"/>
        <v>622.6</v>
      </c>
      <c r="G605" s="58">
        <v>135</v>
      </c>
      <c r="H605" s="58">
        <v>281</v>
      </c>
      <c r="I605" s="58">
        <f t="shared" si="202"/>
        <v>73418.600000000006</v>
      </c>
      <c r="J605" s="58">
        <f t="shared" si="203"/>
        <v>239131.4</v>
      </c>
      <c r="K605" s="58">
        <f t="shared" si="204"/>
        <v>239130</v>
      </c>
      <c r="L605" s="59">
        <f t="shared" si="205"/>
        <v>0.36341945288753802</v>
      </c>
      <c r="M605" s="60">
        <f t="shared" si="206"/>
        <v>0.47499787234042551</v>
      </c>
      <c r="O605" s="110">
        <v>180900</v>
      </c>
      <c r="P605" s="59">
        <f t="shared" si="207"/>
        <v>0.27492401215805473</v>
      </c>
      <c r="Q605" s="60">
        <f t="shared" si="208"/>
        <v>0.38650243161094228</v>
      </c>
      <c r="R605" s="112">
        <f t="shared" si="209"/>
        <v>0.38726231003039513</v>
      </c>
      <c r="S605" s="119">
        <f t="shared" si="220"/>
        <v>180950</v>
      </c>
      <c r="T605" s="60">
        <f t="shared" si="210"/>
        <v>0.27500000000000002</v>
      </c>
      <c r="U605" s="112">
        <f t="shared" si="211"/>
        <v>0.38657841945288757</v>
      </c>
      <c r="V605" s="119">
        <f t="shared" si="216"/>
        <v>239131</v>
      </c>
      <c r="W605" s="60">
        <f t="shared" si="212"/>
        <v>0.36342097264437689</v>
      </c>
      <c r="X605" s="112">
        <f t="shared" si="213"/>
        <v>0.47499939209726438</v>
      </c>
      <c r="Y605" s="119">
        <f t="shared" si="217"/>
        <v>238631</v>
      </c>
      <c r="Z605" s="60">
        <f t="shared" si="214"/>
        <v>0.36266109422492399</v>
      </c>
      <c r="AA605" s="112">
        <f t="shared" si="215"/>
        <v>0.47423951367781153</v>
      </c>
      <c r="AB605" s="67"/>
      <c r="AC605" s="67"/>
      <c r="AE605" s="90">
        <v>180900</v>
      </c>
      <c r="AF605" s="91">
        <f t="shared" si="218"/>
        <v>0.27492401215805473</v>
      </c>
      <c r="AG605" s="92">
        <f t="shared" si="219"/>
        <v>0.38650243161094228</v>
      </c>
    </row>
    <row r="606" spans="1:33" x14ac:dyDescent="0.25">
      <c r="A606" s="66">
        <v>604000</v>
      </c>
      <c r="B606" s="84" t="s">
        <v>69</v>
      </c>
      <c r="C606" s="57">
        <v>659000</v>
      </c>
      <c r="D606" s="58">
        <f t="shared" si="199"/>
        <v>313025</v>
      </c>
      <c r="E606" s="58">
        <f t="shared" si="200"/>
        <v>72490</v>
      </c>
      <c r="F606" s="58">
        <f t="shared" si="201"/>
        <v>622.6</v>
      </c>
      <c r="G606" s="58">
        <v>135</v>
      </c>
      <c r="H606" s="58">
        <v>281</v>
      </c>
      <c r="I606" s="58">
        <f t="shared" si="202"/>
        <v>73528.600000000006</v>
      </c>
      <c r="J606" s="58">
        <f t="shared" si="203"/>
        <v>239496.4</v>
      </c>
      <c r="K606" s="58">
        <f t="shared" si="204"/>
        <v>239490</v>
      </c>
      <c r="L606" s="59">
        <f t="shared" si="205"/>
        <v>0.3634142640364188</v>
      </c>
      <c r="M606" s="60">
        <f t="shared" si="206"/>
        <v>0.47499028831562973</v>
      </c>
      <c r="O606" s="110">
        <v>181200</v>
      </c>
      <c r="P606" s="59">
        <f t="shared" si="207"/>
        <v>0.2749620637329287</v>
      </c>
      <c r="Q606" s="60">
        <f t="shared" si="208"/>
        <v>0.38653808801213962</v>
      </c>
      <c r="R606" s="112">
        <f t="shared" si="209"/>
        <v>0.38729681335356603</v>
      </c>
      <c r="S606" s="119">
        <f t="shared" si="220"/>
        <v>181225</v>
      </c>
      <c r="T606" s="60">
        <f t="shared" si="210"/>
        <v>0.27500000000000002</v>
      </c>
      <c r="U606" s="112">
        <f t="shared" si="211"/>
        <v>0.38657602427921095</v>
      </c>
      <c r="V606" s="119">
        <f t="shared" si="216"/>
        <v>239496</v>
      </c>
      <c r="W606" s="60">
        <f t="shared" si="212"/>
        <v>0.36342336874051595</v>
      </c>
      <c r="X606" s="112">
        <f t="shared" si="213"/>
        <v>0.47499939301972682</v>
      </c>
      <c r="Y606" s="119">
        <f t="shared" si="217"/>
        <v>238996</v>
      </c>
      <c r="Z606" s="60">
        <f t="shared" si="214"/>
        <v>0.36266464339908955</v>
      </c>
      <c r="AA606" s="112">
        <f t="shared" si="215"/>
        <v>0.47424066767830042</v>
      </c>
      <c r="AB606" s="67"/>
      <c r="AC606" s="67"/>
      <c r="AE606" s="90">
        <v>181200</v>
      </c>
      <c r="AF606" s="91">
        <f t="shared" si="218"/>
        <v>0.2749620637329287</v>
      </c>
      <c r="AG606" s="92">
        <f t="shared" si="219"/>
        <v>0.38653808801213962</v>
      </c>
    </row>
    <row r="607" spans="1:33" x14ac:dyDescent="0.25">
      <c r="A607" s="66">
        <v>605000</v>
      </c>
      <c r="B607" s="84" t="s">
        <v>69</v>
      </c>
      <c r="C607" s="57">
        <v>660000</v>
      </c>
      <c r="D607" s="58">
        <f t="shared" si="199"/>
        <v>313500</v>
      </c>
      <c r="E607" s="58">
        <f t="shared" si="200"/>
        <v>72600</v>
      </c>
      <c r="F607" s="58">
        <f t="shared" si="201"/>
        <v>622.6</v>
      </c>
      <c r="G607" s="58">
        <v>135</v>
      </c>
      <c r="H607" s="58">
        <v>281</v>
      </c>
      <c r="I607" s="58">
        <f t="shared" si="202"/>
        <v>73638.600000000006</v>
      </c>
      <c r="J607" s="58">
        <f t="shared" si="203"/>
        <v>239861.4</v>
      </c>
      <c r="K607" s="58">
        <f t="shared" si="204"/>
        <v>239860</v>
      </c>
      <c r="L607" s="59">
        <f t="shared" si="205"/>
        <v>0.36342424242424243</v>
      </c>
      <c r="M607" s="60">
        <f t="shared" si="206"/>
        <v>0.47499787878787875</v>
      </c>
      <c r="O607" s="110">
        <v>181500</v>
      </c>
      <c r="P607" s="59">
        <f t="shared" si="207"/>
        <v>0.27500000000000002</v>
      </c>
      <c r="Q607" s="60">
        <f t="shared" si="208"/>
        <v>0.3865736363636364</v>
      </c>
      <c r="R607" s="112">
        <f t="shared" si="209"/>
        <v>0.38733121212121213</v>
      </c>
      <c r="S607" s="119">
        <f t="shared" si="220"/>
        <v>181500</v>
      </c>
      <c r="T607" s="60">
        <f t="shared" si="210"/>
        <v>0.27500000000000002</v>
      </c>
      <c r="U607" s="112">
        <f t="shared" si="211"/>
        <v>0.3865736363636364</v>
      </c>
      <c r="V607" s="119">
        <f t="shared" si="216"/>
        <v>239861</v>
      </c>
      <c r="W607" s="60">
        <f t="shared" si="212"/>
        <v>0.36342575757575757</v>
      </c>
      <c r="X607" s="112">
        <f t="shared" si="213"/>
        <v>0.47499939393939389</v>
      </c>
      <c r="Y607" s="119">
        <f t="shared" si="217"/>
        <v>239361</v>
      </c>
      <c r="Z607" s="60">
        <f t="shared" si="214"/>
        <v>0.36266818181818183</v>
      </c>
      <c r="AA607" s="112">
        <f t="shared" si="215"/>
        <v>0.47424181818181815</v>
      </c>
      <c r="AB607" s="67"/>
      <c r="AC607" s="67"/>
      <c r="AE607" s="90">
        <v>181500</v>
      </c>
      <c r="AF607" s="91">
        <f t="shared" si="218"/>
        <v>0.27500000000000002</v>
      </c>
      <c r="AG607" s="92">
        <f t="shared" si="219"/>
        <v>0.3865736363636364</v>
      </c>
    </row>
    <row r="608" spans="1:33" x14ac:dyDescent="0.25">
      <c r="A608" s="66">
        <v>606000</v>
      </c>
      <c r="B608" s="84" t="s">
        <v>69</v>
      </c>
      <c r="C608" s="57">
        <v>662000</v>
      </c>
      <c r="D608" s="58">
        <f t="shared" si="199"/>
        <v>314450</v>
      </c>
      <c r="E608" s="58">
        <f t="shared" si="200"/>
        <v>72820</v>
      </c>
      <c r="F608" s="58">
        <f t="shared" si="201"/>
        <v>622.6</v>
      </c>
      <c r="G608" s="58">
        <v>135</v>
      </c>
      <c r="H608" s="58">
        <v>281</v>
      </c>
      <c r="I608" s="58">
        <f t="shared" si="202"/>
        <v>73858.600000000006</v>
      </c>
      <c r="J608" s="58">
        <f t="shared" si="203"/>
        <v>240591.4</v>
      </c>
      <c r="K608" s="58">
        <f t="shared" si="204"/>
        <v>240590</v>
      </c>
      <c r="L608" s="59">
        <f t="shared" si="205"/>
        <v>0.36342900302114806</v>
      </c>
      <c r="M608" s="60">
        <f t="shared" si="206"/>
        <v>0.47499788519637459</v>
      </c>
      <c r="O608" s="110">
        <v>181800</v>
      </c>
      <c r="P608" s="59">
        <f t="shared" si="207"/>
        <v>0.27462235649546829</v>
      </c>
      <c r="Q608" s="60">
        <f t="shared" si="208"/>
        <v>0.38619123867069488</v>
      </c>
      <c r="R608" s="112">
        <f t="shared" si="209"/>
        <v>0.38694652567975829</v>
      </c>
      <c r="S608" s="119">
        <f t="shared" si="220"/>
        <v>182050</v>
      </c>
      <c r="T608" s="60">
        <f t="shared" si="210"/>
        <v>0.27500000000000002</v>
      </c>
      <c r="U608" s="112">
        <f t="shared" si="211"/>
        <v>0.38656888217522661</v>
      </c>
      <c r="V608" s="119">
        <f t="shared" si="216"/>
        <v>240591</v>
      </c>
      <c r="W608" s="60">
        <f t="shared" si="212"/>
        <v>0.36343051359516615</v>
      </c>
      <c r="X608" s="112">
        <f t="shared" si="213"/>
        <v>0.47499939577039274</v>
      </c>
      <c r="Y608" s="119">
        <f t="shared" si="217"/>
        <v>240091</v>
      </c>
      <c r="Z608" s="60">
        <f t="shared" si="214"/>
        <v>0.36267522658610274</v>
      </c>
      <c r="AA608" s="112">
        <f t="shared" si="215"/>
        <v>0.47424410876132927</v>
      </c>
      <c r="AB608" s="67"/>
      <c r="AC608" s="67"/>
      <c r="AE608" s="90">
        <v>181800</v>
      </c>
      <c r="AF608" s="91">
        <f t="shared" si="218"/>
        <v>0.27462235649546829</v>
      </c>
      <c r="AG608" s="92">
        <f t="shared" si="219"/>
        <v>0.38619123867069488</v>
      </c>
    </row>
    <row r="609" spans="1:33" x14ac:dyDescent="0.25">
      <c r="A609" s="66">
        <v>607000</v>
      </c>
      <c r="B609" s="84" t="s">
        <v>69</v>
      </c>
      <c r="C609" s="57">
        <v>663000</v>
      </c>
      <c r="D609" s="58">
        <f t="shared" si="199"/>
        <v>314925</v>
      </c>
      <c r="E609" s="58">
        <f t="shared" si="200"/>
        <v>72930</v>
      </c>
      <c r="F609" s="58">
        <f t="shared" si="201"/>
        <v>622.6</v>
      </c>
      <c r="G609" s="58">
        <v>135</v>
      </c>
      <c r="H609" s="58">
        <v>281</v>
      </c>
      <c r="I609" s="58">
        <f t="shared" si="202"/>
        <v>73968.600000000006</v>
      </c>
      <c r="J609" s="58">
        <f t="shared" si="203"/>
        <v>240956.4</v>
      </c>
      <c r="K609" s="58">
        <f t="shared" si="204"/>
        <v>240950</v>
      </c>
      <c r="L609" s="59">
        <f t="shared" si="205"/>
        <v>0.36342383107088988</v>
      </c>
      <c r="M609" s="60">
        <f t="shared" si="206"/>
        <v>0.47499034690799391</v>
      </c>
      <c r="O609" s="110">
        <v>182100</v>
      </c>
      <c r="P609" s="59">
        <f t="shared" si="207"/>
        <v>0.27466063348416292</v>
      </c>
      <c r="Q609" s="60">
        <f t="shared" si="208"/>
        <v>0.386227149321267</v>
      </c>
      <c r="R609" s="112">
        <f t="shared" si="209"/>
        <v>0.38698129713423834</v>
      </c>
      <c r="S609" s="119">
        <f t="shared" si="220"/>
        <v>182325</v>
      </c>
      <c r="T609" s="60">
        <f t="shared" si="210"/>
        <v>0.27500000000000002</v>
      </c>
      <c r="U609" s="112">
        <f t="shared" si="211"/>
        <v>0.38656651583710411</v>
      </c>
      <c r="V609" s="119">
        <f t="shared" si="216"/>
        <v>240956</v>
      </c>
      <c r="W609" s="60">
        <f t="shared" si="212"/>
        <v>0.36343288084464553</v>
      </c>
      <c r="X609" s="112">
        <f t="shared" si="213"/>
        <v>0.47499939668174956</v>
      </c>
      <c r="Y609" s="119">
        <f t="shared" si="217"/>
        <v>240456</v>
      </c>
      <c r="Z609" s="60">
        <f t="shared" si="214"/>
        <v>0.36267873303167419</v>
      </c>
      <c r="AA609" s="112">
        <f t="shared" si="215"/>
        <v>0.47424524886877822</v>
      </c>
      <c r="AB609" s="67"/>
      <c r="AC609" s="67"/>
      <c r="AE609" s="90">
        <v>182100</v>
      </c>
      <c r="AF609" s="91">
        <f t="shared" si="218"/>
        <v>0.27466063348416292</v>
      </c>
      <c r="AG609" s="92">
        <f t="shared" si="219"/>
        <v>0.386227149321267</v>
      </c>
    </row>
    <row r="610" spans="1:33" x14ac:dyDescent="0.25">
      <c r="A610" s="66">
        <v>608000</v>
      </c>
      <c r="B610" s="84" t="s">
        <v>69</v>
      </c>
      <c r="C610" s="57">
        <v>664000</v>
      </c>
      <c r="D610" s="58">
        <f t="shared" si="199"/>
        <v>315400</v>
      </c>
      <c r="E610" s="58">
        <f t="shared" si="200"/>
        <v>73040</v>
      </c>
      <c r="F610" s="58">
        <f t="shared" si="201"/>
        <v>622.6</v>
      </c>
      <c r="G610" s="58">
        <v>135</v>
      </c>
      <c r="H610" s="58">
        <v>281</v>
      </c>
      <c r="I610" s="58">
        <f t="shared" si="202"/>
        <v>74078.600000000006</v>
      </c>
      <c r="J610" s="58">
        <f t="shared" si="203"/>
        <v>241321.4</v>
      </c>
      <c r="K610" s="58">
        <f t="shared" si="204"/>
        <v>241320</v>
      </c>
      <c r="L610" s="59">
        <f t="shared" si="205"/>
        <v>0.36343373493975906</v>
      </c>
      <c r="M610" s="60">
        <f t="shared" si="206"/>
        <v>0.47499789156626504</v>
      </c>
      <c r="O610" s="110">
        <v>182400</v>
      </c>
      <c r="P610" s="59">
        <f t="shared" si="207"/>
        <v>0.27469879518072288</v>
      </c>
      <c r="Q610" s="60">
        <f t="shared" si="208"/>
        <v>0.38626295180722892</v>
      </c>
      <c r="R610" s="112">
        <f t="shared" si="209"/>
        <v>0.3870159638554217</v>
      </c>
      <c r="S610" s="119">
        <f t="shared" si="220"/>
        <v>182600</v>
      </c>
      <c r="T610" s="60">
        <f t="shared" si="210"/>
        <v>0.27500000000000002</v>
      </c>
      <c r="U610" s="112">
        <f t="shared" si="211"/>
        <v>0.38656415662650601</v>
      </c>
      <c r="V610" s="119">
        <f t="shared" si="216"/>
        <v>241321</v>
      </c>
      <c r="W610" s="60">
        <f t="shared" si="212"/>
        <v>0.36343524096385543</v>
      </c>
      <c r="X610" s="112">
        <f t="shared" si="213"/>
        <v>0.47499939759036142</v>
      </c>
      <c r="Y610" s="119">
        <f t="shared" si="217"/>
        <v>240821</v>
      </c>
      <c r="Z610" s="60">
        <f t="shared" si="214"/>
        <v>0.36268222891566265</v>
      </c>
      <c r="AA610" s="112">
        <f t="shared" si="215"/>
        <v>0.47424638554216864</v>
      </c>
      <c r="AB610" s="67"/>
      <c r="AC610" s="67"/>
      <c r="AE610" s="90">
        <v>182400</v>
      </c>
      <c r="AF610" s="91">
        <f t="shared" si="218"/>
        <v>0.27469879518072288</v>
      </c>
      <c r="AG610" s="92">
        <f t="shared" si="219"/>
        <v>0.38626295180722892</v>
      </c>
    </row>
    <row r="611" spans="1:33" x14ac:dyDescent="0.25">
      <c r="A611" s="66">
        <v>609000</v>
      </c>
      <c r="B611" s="84" t="s">
        <v>69</v>
      </c>
      <c r="C611" s="57">
        <v>665000</v>
      </c>
      <c r="D611" s="58">
        <f t="shared" si="199"/>
        <v>315875</v>
      </c>
      <c r="E611" s="58">
        <f t="shared" si="200"/>
        <v>73150</v>
      </c>
      <c r="F611" s="58">
        <f t="shared" si="201"/>
        <v>622.6</v>
      </c>
      <c r="G611" s="58">
        <v>135</v>
      </c>
      <c r="H611" s="58">
        <v>281</v>
      </c>
      <c r="I611" s="58">
        <f t="shared" si="202"/>
        <v>74188.600000000006</v>
      </c>
      <c r="J611" s="58">
        <f t="shared" si="203"/>
        <v>241686.39999999999</v>
      </c>
      <c r="K611" s="58">
        <f t="shared" si="204"/>
        <v>241680</v>
      </c>
      <c r="L611" s="59">
        <f t="shared" si="205"/>
        <v>0.36342857142857143</v>
      </c>
      <c r="M611" s="60">
        <f t="shared" si="206"/>
        <v>0.47499037593984961</v>
      </c>
      <c r="O611" s="110">
        <v>182700</v>
      </c>
      <c r="P611" s="59">
        <f t="shared" si="207"/>
        <v>0.27473684210526317</v>
      </c>
      <c r="Q611" s="60">
        <f t="shared" si="208"/>
        <v>0.38629864661654134</v>
      </c>
      <c r="R611" s="112">
        <f t="shared" si="209"/>
        <v>0.38705052631578946</v>
      </c>
      <c r="S611" s="119">
        <f t="shared" si="220"/>
        <v>182875</v>
      </c>
      <c r="T611" s="60">
        <f t="shared" si="210"/>
        <v>0.27500000000000002</v>
      </c>
      <c r="U611" s="112">
        <f t="shared" si="211"/>
        <v>0.3865618045112782</v>
      </c>
      <c r="V611" s="119">
        <f t="shared" si="216"/>
        <v>241686</v>
      </c>
      <c r="W611" s="60">
        <f t="shared" si="212"/>
        <v>0.36343759398496239</v>
      </c>
      <c r="X611" s="112">
        <f t="shared" si="213"/>
        <v>0.47499939849624057</v>
      </c>
      <c r="Y611" s="119">
        <f t="shared" si="217"/>
        <v>241186</v>
      </c>
      <c r="Z611" s="60">
        <f t="shared" si="214"/>
        <v>0.36268571428571428</v>
      </c>
      <c r="AA611" s="112">
        <f t="shared" si="215"/>
        <v>0.47424751879699245</v>
      </c>
      <c r="AB611" s="67"/>
      <c r="AC611" s="67"/>
      <c r="AE611" s="90">
        <v>182700</v>
      </c>
      <c r="AF611" s="91">
        <f t="shared" si="218"/>
        <v>0.27473684210526317</v>
      </c>
      <c r="AG611" s="92">
        <f t="shared" si="219"/>
        <v>0.38629864661654134</v>
      </c>
    </row>
    <row r="612" spans="1:33" x14ac:dyDescent="0.25">
      <c r="A612" s="66">
        <v>610000</v>
      </c>
      <c r="B612" s="84" t="s">
        <v>69</v>
      </c>
      <c r="C612" s="57">
        <v>666000</v>
      </c>
      <c r="D612" s="58">
        <f t="shared" si="199"/>
        <v>316350</v>
      </c>
      <c r="E612" s="58">
        <f t="shared" si="200"/>
        <v>73260</v>
      </c>
      <c r="F612" s="58">
        <f t="shared" si="201"/>
        <v>622.6</v>
      </c>
      <c r="G612" s="58">
        <v>135</v>
      </c>
      <c r="H612" s="58">
        <v>281</v>
      </c>
      <c r="I612" s="58">
        <f t="shared" si="202"/>
        <v>74298.600000000006</v>
      </c>
      <c r="J612" s="58">
        <f t="shared" si="203"/>
        <v>242051.4</v>
      </c>
      <c r="K612" s="58">
        <f t="shared" si="204"/>
        <v>242050</v>
      </c>
      <c r="L612" s="59">
        <f t="shared" si="205"/>
        <v>0.36343843843843843</v>
      </c>
      <c r="M612" s="60">
        <f t="shared" si="206"/>
        <v>0.47499789789789787</v>
      </c>
      <c r="O612" s="110">
        <v>183000</v>
      </c>
      <c r="P612" s="59">
        <f t="shared" si="207"/>
        <v>0.2747747747747748</v>
      </c>
      <c r="Q612" s="60">
        <f t="shared" si="208"/>
        <v>0.38633423423423424</v>
      </c>
      <c r="R612" s="112">
        <f t="shared" si="209"/>
        <v>0.387084984984985</v>
      </c>
      <c r="S612" s="119">
        <f t="shared" si="220"/>
        <v>183150</v>
      </c>
      <c r="T612" s="60">
        <f t="shared" si="210"/>
        <v>0.27500000000000002</v>
      </c>
      <c r="U612" s="112">
        <f t="shared" si="211"/>
        <v>0.38655945945945946</v>
      </c>
      <c r="V612" s="119">
        <f t="shared" si="216"/>
        <v>242051</v>
      </c>
      <c r="W612" s="60">
        <f t="shared" si="212"/>
        <v>0.36343993993993995</v>
      </c>
      <c r="X612" s="112">
        <f t="shared" si="213"/>
        <v>0.47499939939939939</v>
      </c>
      <c r="Y612" s="119">
        <f t="shared" si="217"/>
        <v>241551</v>
      </c>
      <c r="Z612" s="60">
        <f t="shared" si="214"/>
        <v>0.36268918918918919</v>
      </c>
      <c r="AA612" s="112">
        <f t="shared" si="215"/>
        <v>0.47424864864864863</v>
      </c>
      <c r="AB612" s="67"/>
      <c r="AC612" s="67"/>
      <c r="AE612" s="90">
        <v>183000</v>
      </c>
      <c r="AF612" s="91">
        <f t="shared" si="218"/>
        <v>0.2747747747747748</v>
      </c>
      <c r="AG612" s="92">
        <f t="shared" si="219"/>
        <v>0.38633423423423424</v>
      </c>
    </row>
    <row r="613" spans="1:33" x14ac:dyDescent="0.25">
      <c r="A613" s="66">
        <v>611000</v>
      </c>
      <c r="B613" s="84" t="s">
        <v>69</v>
      </c>
      <c r="C613" s="57">
        <v>667000</v>
      </c>
      <c r="D613" s="58">
        <f t="shared" si="199"/>
        <v>316825</v>
      </c>
      <c r="E613" s="58">
        <f t="shared" si="200"/>
        <v>73370</v>
      </c>
      <c r="F613" s="58">
        <f t="shared" si="201"/>
        <v>622.6</v>
      </c>
      <c r="G613" s="58">
        <v>135</v>
      </c>
      <c r="H613" s="58">
        <v>281</v>
      </c>
      <c r="I613" s="58">
        <f t="shared" si="202"/>
        <v>74408.600000000006</v>
      </c>
      <c r="J613" s="58">
        <f t="shared" si="203"/>
        <v>242416.4</v>
      </c>
      <c r="K613" s="58">
        <f t="shared" si="204"/>
        <v>242410</v>
      </c>
      <c r="L613" s="59">
        <f t="shared" si="205"/>
        <v>0.36343328335832081</v>
      </c>
      <c r="M613" s="60">
        <f t="shared" si="206"/>
        <v>0.47499040479760118</v>
      </c>
      <c r="O613" s="110">
        <v>183300</v>
      </c>
      <c r="P613" s="59">
        <f t="shared" si="207"/>
        <v>0.27481259370314842</v>
      </c>
      <c r="Q613" s="60">
        <f t="shared" si="208"/>
        <v>0.38636971514242879</v>
      </c>
      <c r="R613" s="112">
        <f t="shared" si="209"/>
        <v>0.38711934032983508</v>
      </c>
      <c r="S613" s="119">
        <f t="shared" si="220"/>
        <v>183425</v>
      </c>
      <c r="T613" s="60">
        <f t="shared" si="210"/>
        <v>0.27500000000000002</v>
      </c>
      <c r="U613" s="112">
        <f t="shared" si="211"/>
        <v>0.38655712143928039</v>
      </c>
      <c r="V613" s="119">
        <f t="shared" si="216"/>
        <v>242416</v>
      </c>
      <c r="W613" s="60">
        <f t="shared" si="212"/>
        <v>0.36344227886056973</v>
      </c>
      <c r="X613" s="112">
        <f t="shared" si="213"/>
        <v>0.47499940029985005</v>
      </c>
      <c r="Y613" s="119">
        <f t="shared" si="217"/>
        <v>241916</v>
      </c>
      <c r="Z613" s="60">
        <f t="shared" si="214"/>
        <v>0.36269265367316345</v>
      </c>
      <c r="AA613" s="112">
        <f t="shared" si="215"/>
        <v>0.47424977511244376</v>
      </c>
      <c r="AB613" s="67"/>
      <c r="AC613" s="67"/>
      <c r="AE613" s="90">
        <v>183300</v>
      </c>
      <c r="AF613" s="91">
        <f t="shared" si="218"/>
        <v>0.27481259370314842</v>
      </c>
      <c r="AG613" s="92">
        <f t="shared" si="219"/>
        <v>0.38636971514242879</v>
      </c>
    </row>
    <row r="614" spans="1:33" x14ac:dyDescent="0.25">
      <c r="A614" s="66">
        <v>612000</v>
      </c>
      <c r="B614" s="84" t="s">
        <v>69</v>
      </c>
      <c r="C614" s="57">
        <v>668000</v>
      </c>
      <c r="D614" s="58">
        <f t="shared" si="199"/>
        <v>317300</v>
      </c>
      <c r="E614" s="58">
        <f t="shared" si="200"/>
        <v>73480</v>
      </c>
      <c r="F614" s="58">
        <f t="shared" si="201"/>
        <v>622.6</v>
      </c>
      <c r="G614" s="58">
        <v>135</v>
      </c>
      <c r="H614" s="58">
        <v>281</v>
      </c>
      <c r="I614" s="58">
        <f t="shared" si="202"/>
        <v>74518.600000000006</v>
      </c>
      <c r="J614" s="58">
        <f t="shared" si="203"/>
        <v>242781.4</v>
      </c>
      <c r="K614" s="58">
        <f t="shared" si="204"/>
        <v>242780</v>
      </c>
      <c r="L614" s="59">
        <f t="shared" si="205"/>
        <v>0.36344311377245508</v>
      </c>
      <c r="M614" s="60">
        <f t="shared" si="206"/>
        <v>0.47499790419161675</v>
      </c>
      <c r="O614" s="110">
        <v>183600</v>
      </c>
      <c r="P614" s="59">
        <f t="shared" si="207"/>
        <v>0.2748502994011976</v>
      </c>
      <c r="Q614" s="60">
        <f t="shared" si="208"/>
        <v>0.38640508982035932</v>
      </c>
      <c r="R614" s="112">
        <f t="shared" si="209"/>
        <v>0.38715359281437128</v>
      </c>
      <c r="S614" s="119">
        <f t="shared" si="220"/>
        <v>183700</v>
      </c>
      <c r="T614" s="60">
        <f t="shared" si="210"/>
        <v>0.27500000000000002</v>
      </c>
      <c r="U614" s="112">
        <f t="shared" si="211"/>
        <v>0.38655479041916169</v>
      </c>
      <c r="V614" s="119">
        <f t="shared" si="216"/>
        <v>242781</v>
      </c>
      <c r="W614" s="60">
        <f t="shared" si="212"/>
        <v>0.36344461077844309</v>
      </c>
      <c r="X614" s="112">
        <f t="shared" si="213"/>
        <v>0.47499940119760475</v>
      </c>
      <c r="Y614" s="119">
        <f t="shared" si="217"/>
        <v>242281</v>
      </c>
      <c r="Z614" s="60">
        <f t="shared" si="214"/>
        <v>0.36269610778443112</v>
      </c>
      <c r="AA614" s="112">
        <f t="shared" si="215"/>
        <v>0.47425089820359279</v>
      </c>
      <c r="AB614" s="67"/>
      <c r="AC614" s="67"/>
      <c r="AE614" s="90">
        <v>183600</v>
      </c>
      <c r="AF614" s="91">
        <f t="shared" si="218"/>
        <v>0.2748502994011976</v>
      </c>
      <c r="AG614" s="92">
        <f t="shared" si="219"/>
        <v>0.38640508982035932</v>
      </c>
    </row>
    <row r="615" spans="1:33" x14ac:dyDescent="0.25">
      <c r="A615" s="66">
        <v>613000</v>
      </c>
      <c r="B615" s="84" t="s">
        <v>69</v>
      </c>
      <c r="C615" s="57">
        <v>669000</v>
      </c>
      <c r="D615" s="58">
        <f t="shared" si="199"/>
        <v>317775</v>
      </c>
      <c r="E615" s="58">
        <f t="shared" si="200"/>
        <v>73590</v>
      </c>
      <c r="F615" s="58">
        <f t="shared" si="201"/>
        <v>622.6</v>
      </c>
      <c r="G615" s="58">
        <v>135</v>
      </c>
      <c r="H615" s="58">
        <v>281</v>
      </c>
      <c r="I615" s="58">
        <f t="shared" si="202"/>
        <v>74628.600000000006</v>
      </c>
      <c r="J615" s="58">
        <f t="shared" si="203"/>
        <v>243146.4</v>
      </c>
      <c r="K615" s="58">
        <f t="shared" si="204"/>
        <v>243140</v>
      </c>
      <c r="L615" s="59">
        <f t="shared" si="205"/>
        <v>0.36343796711509718</v>
      </c>
      <c r="M615" s="60">
        <f t="shared" si="206"/>
        <v>0.47499043348281011</v>
      </c>
      <c r="O615" s="110">
        <v>183900</v>
      </c>
      <c r="P615" s="59">
        <f t="shared" si="207"/>
        <v>0.2748878923766816</v>
      </c>
      <c r="Q615" s="60">
        <f t="shared" si="208"/>
        <v>0.38644035874439464</v>
      </c>
      <c r="R615" s="112">
        <f t="shared" si="209"/>
        <v>0.38718774289985053</v>
      </c>
      <c r="S615" s="119">
        <f t="shared" si="220"/>
        <v>183975</v>
      </c>
      <c r="T615" s="60">
        <f t="shared" si="210"/>
        <v>0.27500000000000002</v>
      </c>
      <c r="U615" s="112">
        <f t="shared" si="211"/>
        <v>0.38655246636771301</v>
      </c>
      <c r="V615" s="119">
        <f t="shared" si="216"/>
        <v>243146</v>
      </c>
      <c r="W615" s="60">
        <f t="shared" si="212"/>
        <v>0.36344693572496262</v>
      </c>
      <c r="X615" s="112">
        <f t="shared" si="213"/>
        <v>0.4749994020926756</v>
      </c>
      <c r="Y615" s="119">
        <f t="shared" si="217"/>
        <v>242646</v>
      </c>
      <c r="Z615" s="60">
        <f t="shared" si="214"/>
        <v>0.36269955156950673</v>
      </c>
      <c r="AA615" s="112">
        <f t="shared" si="215"/>
        <v>0.47425201793721972</v>
      </c>
      <c r="AB615" s="67"/>
      <c r="AC615" s="67"/>
      <c r="AE615" s="90">
        <v>183900</v>
      </c>
      <c r="AF615" s="91">
        <f t="shared" si="218"/>
        <v>0.2748878923766816</v>
      </c>
      <c r="AG615" s="92">
        <f t="shared" si="219"/>
        <v>0.38644035874439464</v>
      </c>
    </row>
    <row r="616" spans="1:33" x14ac:dyDescent="0.25">
      <c r="A616" s="66">
        <v>614000</v>
      </c>
      <c r="B616" s="84" t="s">
        <v>69</v>
      </c>
      <c r="C616" s="57">
        <v>670000</v>
      </c>
      <c r="D616" s="58">
        <f t="shared" si="199"/>
        <v>318250</v>
      </c>
      <c r="E616" s="58">
        <f t="shared" si="200"/>
        <v>73700</v>
      </c>
      <c r="F616" s="58">
        <f t="shared" si="201"/>
        <v>622.6</v>
      </c>
      <c r="G616" s="58">
        <v>135</v>
      </c>
      <c r="H616" s="58">
        <v>281</v>
      </c>
      <c r="I616" s="58">
        <f t="shared" si="202"/>
        <v>74738.600000000006</v>
      </c>
      <c r="J616" s="58">
        <f t="shared" si="203"/>
        <v>243511.4</v>
      </c>
      <c r="K616" s="58">
        <f t="shared" si="204"/>
        <v>243510</v>
      </c>
      <c r="L616" s="59">
        <f t="shared" si="205"/>
        <v>0.36344776119402983</v>
      </c>
      <c r="M616" s="60">
        <f t="shared" si="206"/>
        <v>0.47499791044776118</v>
      </c>
      <c r="O616" s="110">
        <v>184200</v>
      </c>
      <c r="P616" s="59">
        <f t="shared" si="207"/>
        <v>0.27492537313432835</v>
      </c>
      <c r="Q616" s="60">
        <f t="shared" si="208"/>
        <v>0.38647552238805971</v>
      </c>
      <c r="R616" s="112">
        <f t="shared" si="209"/>
        <v>0.38722179104477611</v>
      </c>
      <c r="S616" s="119">
        <f t="shared" si="220"/>
        <v>184250</v>
      </c>
      <c r="T616" s="60">
        <f t="shared" si="210"/>
        <v>0.27500000000000002</v>
      </c>
      <c r="U616" s="112">
        <f t="shared" si="211"/>
        <v>0.38655014925373138</v>
      </c>
      <c r="V616" s="119">
        <f t="shared" si="216"/>
        <v>243511</v>
      </c>
      <c r="W616" s="60">
        <f t="shared" si="212"/>
        <v>0.36344925373134329</v>
      </c>
      <c r="X616" s="112">
        <f t="shared" si="213"/>
        <v>0.47499940298507459</v>
      </c>
      <c r="Y616" s="119">
        <f t="shared" si="217"/>
        <v>243011</v>
      </c>
      <c r="Z616" s="60">
        <f t="shared" si="214"/>
        <v>0.36270298507462684</v>
      </c>
      <c r="AA616" s="112">
        <f t="shared" si="215"/>
        <v>0.47425313432835819</v>
      </c>
      <c r="AB616" s="67"/>
      <c r="AC616" s="67"/>
      <c r="AE616" s="90">
        <v>184200</v>
      </c>
      <c r="AF616" s="91">
        <f t="shared" si="218"/>
        <v>0.27492537313432835</v>
      </c>
      <c r="AG616" s="92">
        <f t="shared" si="219"/>
        <v>0.38647552238805971</v>
      </c>
    </row>
    <row r="617" spans="1:33" x14ac:dyDescent="0.25">
      <c r="A617" s="66">
        <v>615000</v>
      </c>
      <c r="B617" s="84" t="s">
        <v>69</v>
      </c>
      <c r="C617" s="57">
        <v>671000</v>
      </c>
      <c r="D617" s="58">
        <f t="shared" si="199"/>
        <v>318725</v>
      </c>
      <c r="E617" s="58">
        <f t="shared" si="200"/>
        <v>73810</v>
      </c>
      <c r="F617" s="58">
        <f t="shared" si="201"/>
        <v>622.6</v>
      </c>
      <c r="G617" s="58">
        <v>135</v>
      </c>
      <c r="H617" s="58">
        <v>281</v>
      </c>
      <c r="I617" s="58">
        <f t="shared" si="202"/>
        <v>74848.600000000006</v>
      </c>
      <c r="J617" s="58">
        <f t="shared" si="203"/>
        <v>243876.4</v>
      </c>
      <c r="K617" s="58">
        <f t="shared" si="204"/>
        <v>243870</v>
      </c>
      <c r="L617" s="59">
        <f t="shared" si="205"/>
        <v>0.36344262295081969</v>
      </c>
      <c r="M617" s="60">
        <f t="shared" si="206"/>
        <v>0.47499046199701933</v>
      </c>
      <c r="O617" s="110">
        <v>184500</v>
      </c>
      <c r="P617" s="59">
        <f t="shared" si="207"/>
        <v>0.27496274217585692</v>
      </c>
      <c r="Q617" s="60">
        <f t="shared" si="208"/>
        <v>0.38651058122205662</v>
      </c>
      <c r="R617" s="112">
        <f t="shared" si="209"/>
        <v>0.38725573770491806</v>
      </c>
      <c r="S617" s="119">
        <f t="shared" si="220"/>
        <v>184525</v>
      </c>
      <c r="T617" s="60">
        <f t="shared" si="210"/>
        <v>0.27500000000000002</v>
      </c>
      <c r="U617" s="112">
        <f t="shared" si="211"/>
        <v>0.38654783904619971</v>
      </c>
      <c r="V617" s="119">
        <f t="shared" si="216"/>
        <v>243876</v>
      </c>
      <c r="W617" s="60">
        <f t="shared" si="212"/>
        <v>0.36345156482861402</v>
      </c>
      <c r="X617" s="112">
        <f t="shared" si="213"/>
        <v>0.47499940387481365</v>
      </c>
      <c r="Y617" s="119">
        <f t="shared" si="217"/>
        <v>243376</v>
      </c>
      <c r="Z617" s="60">
        <f t="shared" si="214"/>
        <v>0.36270640834575263</v>
      </c>
      <c r="AA617" s="112">
        <f t="shared" si="215"/>
        <v>0.47425424739195227</v>
      </c>
      <c r="AB617" s="67"/>
      <c r="AC617" s="67"/>
      <c r="AE617" s="90">
        <v>184500</v>
      </c>
      <c r="AF617" s="91">
        <f t="shared" si="218"/>
        <v>0.27496274217585692</v>
      </c>
      <c r="AG617" s="92">
        <f t="shared" si="219"/>
        <v>0.38651058122205662</v>
      </c>
    </row>
    <row r="618" spans="1:33" x14ac:dyDescent="0.25">
      <c r="A618" s="66">
        <v>616000</v>
      </c>
      <c r="B618" s="84" t="s">
        <v>69</v>
      </c>
      <c r="C618" s="57">
        <v>672000</v>
      </c>
      <c r="D618" s="58">
        <f t="shared" si="199"/>
        <v>319200</v>
      </c>
      <c r="E618" s="58">
        <f t="shared" si="200"/>
        <v>73920</v>
      </c>
      <c r="F618" s="58">
        <f t="shared" si="201"/>
        <v>622.6</v>
      </c>
      <c r="G618" s="58">
        <v>135</v>
      </c>
      <c r="H618" s="58">
        <v>281</v>
      </c>
      <c r="I618" s="58">
        <f t="shared" si="202"/>
        <v>74958.600000000006</v>
      </c>
      <c r="J618" s="58">
        <f t="shared" si="203"/>
        <v>244241.4</v>
      </c>
      <c r="K618" s="58">
        <f t="shared" si="204"/>
        <v>244240</v>
      </c>
      <c r="L618" s="59">
        <f t="shared" si="205"/>
        <v>0.36345238095238097</v>
      </c>
      <c r="M618" s="60">
        <f t="shared" si="206"/>
        <v>0.47499791666666663</v>
      </c>
      <c r="O618" s="110">
        <v>184800</v>
      </c>
      <c r="P618" s="59">
        <f t="shared" si="207"/>
        <v>0.27500000000000002</v>
      </c>
      <c r="Q618" s="60">
        <f t="shared" si="208"/>
        <v>0.38654553571428574</v>
      </c>
      <c r="R618" s="112">
        <f t="shared" si="209"/>
        <v>0.38728958333333335</v>
      </c>
      <c r="S618" s="119">
        <f t="shared" si="220"/>
        <v>184800</v>
      </c>
      <c r="T618" s="60">
        <f t="shared" si="210"/>
        <v>0.27500000000000002</v>
      </c>
      <c r="U618" s="112">
        <f t="shared" si="211"/>
        <v>0.38654553571428574</v>
      </c>
      <c r="V618" s="119">
        <f t="shared" si="216"/>
        <v>244241</v>
      </c>
      <c r="W618" s="60">
        <f t="shared" si="212"/>
        <v>0.36345386904761906</v>
      </c>
      <c r="X618" s="112">
        <f t="shared" si="213"/>
        <v>0.47499940476190472</v>
      </c>
      <c r="Y618" s="119">
        <f t="shared" si="217"/>
        <v>243741</v>
      </c>
      <c r="Z618" s="60">
        <f t="shared" si="214"/>
        <v>0.36270982142857144</v>
      </c>
      <c r="AA618" s="112">
        <f t="shared" si="215"/>
        <v>0.4742553571428571</v>
      </c>
      <c r="AB618" s="67"/>
      <c r="AC618" s="67"/>
      <c r="AE618" s="90">
        <v>184800</v>
      </c>
      <c r="AF618" s="91">
        <f t="shared" si="218"/>
        <v>0.27500000000000002</v>
      </c>
      <c r="AG618" s="92">
        <f t="shared" si="219"/>
        <v>0.38654553571428574</v>
      </c>
    </row>
    <row r="619" spans="1:33" x14ac:dyDescent="0.25">
      <c r="A619" s="66">
        <v>617000</v>
      </c>
      <c r="B619" s="84" t="s">
        <v>69</v>
      </c>
      <c r="C619" s="57">
        <v>674000</v>
      </c>
      <c r="D619" s="58">
        <f t="shared" si="199"/>
        <v>320150</v>
      </c>
      <c r="E619" s="58">
        <f t="shared" si="200"/>
        <v>74140</v>
      </c>
      <c r="F619" s="58">
        <f t="shared" si="201"/>
        <v>622.6</v>
      </c>
      <c r="G619" s="58">
        <v>135</v>
      </c>
      <c r="H619" s="58">
        <v>281</v>
      </c>
      <c r="I619" s="58">
        <f t="shared" si="202"/>
        <v>75178.600000000006</v>
      </c>
      <c r="J619" s="58">
        <f t="shared" si="203"/>
        <v>244971.4</v>
      </c>
      <c r="K619" s="58">
        <f t="shared" si="204"/>
        <v>244970</v>
      </c>
      <c r="L619" s="59">
        <f t="shared" si="205"/>
        <v>0.36345697329376853</v>
      </c>
      <c r="M619" s="60">
        <f t="shared" si="206"/>
        <v>0.47499792284866466</v>
      </c>
      <c r="O619" s="110">
        <v>185100</v>
      </c>
      <c r="P619" s="59">
        <f t="shared" si="207"/>
        <v>0.27462908011869436</v>
      </c>
      <c r="Q619" s="60">
        <f t="shared" si="208"/>
        <v>0.38617002967359049</v>
      </c>
      <c r="R619" s="112">
        <f t="shared" si="209"/>
        <v>0.38691186943620182</v>
      </c>
      <c r="S619" s="119">
        <f t="shared" si="220"/>
        <v>185350</v>
      </c>
      <c r="T619" s="60">
        <f t="shared" si="210"/>
        <v>0.27500000000000002</v>
      </c>
      <c r="U619" s="112">
        <f t="shared" si="211"/>
        <v>0.38654094955489615</v>
      </c>
      <c r="V619" s="119">
        <f t="shared" si="216"/>
        <v>244971</v>
      </c>
      <c r="W619" s="60">
        <f t="shared" si="212"/>
        <v>0.36345845697329376</v>
      </c>
      <c r="X619" s="112">
        <f t="shared" si="213"/>
        <v>0.47499940652818989</v>
      </c>
      <c r="Y619" s="119">
        <f t="shared" si="217"/>
        <v>244471</v>
      </c>
      <c r="Z619" s="60">
        <f t="shared" si="214"/>
        <v>0.36271661721068249</v>
      </c>
      <c r="AA619" s="112">
        <f t="shared" si="215"/>
        <v>0.47425756676557862</v>
      </c>
      <c r="AB619" s="67"/>
      <c r="AC619" s="67"/>
      <c r="AE619" s="90">
        <v>185100</v>
      </c>
      <c r="AF619" s="91">
        <f t="shared" si="218"/>
        <v>0.27462908011869436</v>
      </c>
      <c r="AG619" s="92">
        <f t="shared" si="219"/>
        <v>0.38617002967359049</v>
      </c>
    </row>
    <row r="620" spans="1:33" x14ac:dyDescent="0.25">
      <c r="A620" s="66">
        <v>618000</v>
      </c>
      <c r="B620" s="84" t="s">
        <v>69</v>
      </c>
      <c r="C620" s="57">
        <v>675000</v>
      </c>
      <c r="D620" s="58">
        <f t="shared" si="199"/>
        <v>320625</v>
      </c>
      <c r="E620" s="58">
        <f t="shared" si="200"/>
        <v>74250</v>
      </c>
      <c r="F620" s="58">
        <f t="shared" si="201"/>
        <v>622.6</v>
      </c>
      <c r="G620" s="58">
        <v>135</v>
      </c>
      <c r="H620" s="58">
        <v>281</v>
      </c>
      <c r="I620" s="58">
        <f t="shared" si="202"/>
        <v>75288.600000000006</v>
      </c>
      <c r="J620" s="58">
        <f t="shared" si="203"/>
        <v>245336.4</v>
      </c>
      <c r="K620" s="58">
        <f t="shared" si="204"/>
        <v>245330</v>
      </c>
      <c r="L620" s="59">
        <f t="shared" si="205"/>
        <v>0.36345185185185186</v>
      </c>
      <c r="M620" s="60">
        <f t="shared" si="206"/>
        <v>0.47499051851851848</v>
      </c>
      <c r="O620" s="110">
        <v>185400</v>
      </c>
      <c r="P620" s="59">
        <f t="shared" si="207"/>
        <v>0.27466666666666667</v>
      </c>
      <c r="Q620" s="60">
        <f t="shared" si="208"/>
        <v>0.38620533333333334</v>
      </c>
      <c r="R620" s="112">
        <f t="shared" si="209"/>
        <v>0.38694607407407411</v>
      </c>
      <c r="S620" s="119">
        <f t="shared" si="220"/>
        <v>185625</v>
      </c>
      <c r="T620" s="60">
        <f t="shared" si="210"/>
        <v>0.27500000000000002</v>
      </c>
      <c r="U620" s="112">
        <f t="shared" si="211"/>
        <v>0.3865386666666667</v>
      </c>
      <c r="V620" s="119">
        <f t="shared" si="216"/>
        <v>245336</v>
      </c>
      <c r="W620" s="60">
        <f t="shared" si="212"/>
        <v>0.36346074074074075</v>
      </c>
      <c r="X620" s="112">
        <f t="shared" si="213"/>
        <v>0.47499940740740737</v>
      </c>
      <c r="Y620" s="119">
        <f t="shared" si="217"/>
        <v>244836</v>
      </c>
      <c r="Z620" s="60">
        <f t="shared" si="214"/>
        <v>0.36271999999999999</v>
      </c>
      <c r="AA620" s="112">
        <f t="shared" si="215"/>
        <v>0.47425866666666661</v>
      </c>
      <c r="AB620" s="67"/>
      <c r="AC620" s="67"/>
      <c r="AE620" s="90">
        <v>185400</v>
      </c>
      <c r="AF620" s="91">
        <f t="shared" si="218"/>
        <v>0.27466666666666667</v>
      </c>
      <c r="AG620" s="92">
        <f t="shared" si="219"/>
        <v>0.38620533333333334</v>
      </c>
    </row>
    <row r="621" spans="1:33" x14ac:dyDescent="0.25">
      <c r="A621" s="66">
        <v>619000</v>
      </c>
      <c r="B621" s="84" t="s">
        <v>69</v>
      </c>
      <c r="C621" s="57">
        <v>676000</v>
      </c>
      <c r="D621" s="58">
        <f t="shared" si="199"/>
        <v>321100</v>
      </c>
      <c r="E621" s="58">
        <f t="shared" si="200"/>
        <v>74360</v>
      </c>
      <c r="F621" s="58">
        <f t="shared" si="201"/>
        <v>622.6</v>
      </c>
      <c r="G621" s="58">
        <v>135</v>
      </c>
      <c r="H621" s="58">
        <v>281</v>
      </c>
      <c r="I621" s="58">
        <f t="shared" si="202"/>
        <v>75398.600000000006</v>
      </c>
      <c r="J621" s="58">
        <f t="shared" si="203"/>
        <v>245701.4</v>
      </c>
      <c r="K621" s="58">
        <f t="shared" si="204"/>
        <v>245700</v>
      </c>
      <c r="L621" s="59">
        <f t="shared" si="205"/>
        <v>0.36346153846153845</v>
      </c>
      <c r="M621" s="60">
        <f t="shared" si="206"/>
        <v>0.47499792899408283</v>
      </c>
      <c r="O621" s="110">
        <v>185700</v>
      </c>
      <c r="P621" s="59">
        <f t="shared" si="207"/>
        <v>0.2747041420118343</v>
      </c>
      <c r="Q621" s="60">
        <f t="shared" si="208"/>
        <v>0.38624053254437873</v>
      </c>
      <c r="R621" s="112">
        <f t="shared" si="209"/>
        <v>0.38698017751479291</v>
      </c>
      <c r="S621" s="119">
        <f t="shared" si="220"/>
        <v>185900</v>
      </c>
      <c r="T621" s="60">
        <f t="shared" si="210"/>
        <v>0.27500000000000002</v>
      </c>
      <c r="U621" s="112">
        <f t="shared" si="211"/>
        <v>0.3865363905325444</v>
      </c>
      <c r="V621" s="119">
        <f t="shared" si="216"/>
        <v>245701</v>
      </c>
      <c r="W621" s="60">
        <f t="shared" si="212"/>
        <v>0.36346301775147927</v>
      </c>
      <c r="X621" s="112">
        <f t="shared" si="213"/>
        <v>0.47499940828402365</v>
      </c>
      <c r="Y621" s="119">
        <f t="shared" si="217"/>
        <v>245201</v>
      </c>
      <c r="Z621" s="60">
        <f t="shared" si="214"/>
        <v>0.36272337278106509</v>
      </c>
      <c r="AA621" s="112">
        <f t="shared" si="215"/>
        <v>0.47425976331360942</v>
      </c>
      <c r="AB621" s="67"/>
      <c r="AC621" s="67"/>
      <c r="AE621" s="90">
        <v>185700</v>
      </c>
      <c r="AF621" s="91">
        <f t="shared" si="218"/>
        <v>0.2747041420118343</v>
      </c>
      <c r="AG621" s="92">
        <f t="shared" si="219"/>
        <v>0.38624053254437873</v>
      </c>
    </row>
    <row r="622" spans="1:33" x14ac:dyDescent="0.25">
      <c r="A622" s="66">
        <v>620000</v>
      </c>
      <c r="B622" s="84" t="s">
        <v>69</v>
      </c>
      <c r="C622" s="57">
        <v>677000</v>
      </c>
      <c r="D622" s="58">
        <f t="shared" si="199"/>
        <v>321575</v>
      </c>
      <c r="E622" s="58">
        <f t="shared" si="200"/>
        <v>74470</v>
      </c>
      <c r="F622" s="58">
        <f t="shared" si="201"/>
        <v>622.6</v>
      </c>
      <c r="G622" s="58">
        <v>135</v>
      </c>
      <c r="H622" s="58">
        <v>281</v>
      </c>
      <c r="I622" s="58">
        <f t="shared" si="202"/>
        <v>75508.600000000006</v>
      </c>
      <c r="J622" s="58">
        <f t="shared" si="203"/>
        <v>246066.4</v>
      </c>
      <c r="K622" s="58">
        <f t="shared" si="204"/>
        <v>246060</v>
      </c>
      <c r="L622" s="59">
        <f t="shared" si="205"/>
        <v>0.36345642540620382</v>
      </c>
      <c r="M622" s="60">
        <f t="shared" si="206"/>
        <v>0.47499054652880351</v>
      </c>
      <c r="O622" s="110">
        <v>186000</v>
      </c>
      <c r="P622" s="59">
        <f t="shared" si="207"/>
        <v>0.27474150664697194</v>
      </c>
      <c r="Q622" s="60">
        <f t="shared" si="208"/>
        <v>0.38627562776957164</v>
      </c>
      <c r="R622" s="112">
        <f t="shared" si="209"/>
        <v>0.38701418020679468</v>
      </c>
      <c r="S622" s="119">
        <f t="shared" si="220"/>
        <v>186175</v>
      </c>
      <c r="T622" s="60">
        <f t="shared" si="210"/>
        <v>0.27500000000000002</v>
      </c>
      <c r="U622" s="112">
        <f t="shared" si="211"/>
        <v>0.38653412112259972</v>
      </c>
      <c r="V622" s="119">
        <f t="shared" si="216"/>
        <v>246066</v>
      </c>
      <c r="W622" s="60">
        <f t="shared" si="212"/>
        <v>0.36346528803545053</v>
      </c>
      <c r="X622" s="112">
        <f t="shared" si="213"/>
        <v>0.47499940915805017</v>
      </c>
      <c r="Y622" s="119">
        <f t="shared" si="217"/>
        <v>245566</v>
      </c>
      <c r="Z622" s="60">
        <f t="shared" si="214"/>
        <v>0.36272673559822749</v>
      </c>
      <c r="AA622" s="112">
        <f t="shared" si="215"/>
        <v>0.47426085672082713</v>
      </c>
      <c r="AB622" s="67"/>
      <c r="AC622" s="67"/>
      <c r="AE622" s="90">
        <v>186000</v>
      </c>
      <c r="AF622" s="91">
        <f t="shared" si="218"/>
        <v>0.27474150664697194</v>
      </c>
      <c r="AG622" s="92">
        <f t="shared" si="219"/>
        <v>0.38627562776957164</v>
      </c>
    </row>
    <row r="623" spans="1:33" x14ac:dyDescent="0.25">
      <c r="A623" s="66">
        <v>621000</v>
      </c>
      <c r="B623" s="84" t="s">
        <v>69</v>
      </c>
      <c r="C623" s="57">
        <v>678000</v>
      </c>
      <c r="D623" s="58">
        <f t="shared" si="199"/>
        <v>322050</v>
      </c>
      <c r="E623" s="58">
        <f t="shared" si="200"/>
        <v>74580</v>
      </c>
      <c r="F623" s="58">
        <f t="shared" si="201"/>
        <v>622.6</v>
      </c>
      <c r="G623" s="58">
        <v>135</v>
      </c>
      <c r="H623" s="58">
        <v>281</v>
      </c>
      <c r="I623" s="58">
        <f t="shared" si="202"/>
        <v>75618.600000000006</v>
      </c>
      <c r="J623" s="58">
        <f t="shared" si="203"/>
        <v>246431.4</v>
      </c>
      <c r="K623" s="58">
        <f t="shared" si="204"/>
        <v>246430</v>
      </c>
      <c r="L623" s="59">
        <f t="shared" si="205"/>
        <v>0.36346607669616521</v>
      </c>
      <c r="M623" s="60">
        <f t="shared" si="206"/>
        <v>0.47499793510324478</v>
      </c>
      <c r="O623" s="110">
        <v>186300</v>
      </c>
      <c r="P623" s="59">
        <f t="shared" si="207"/>
        <v>0.27477876106194693</v>
      </c>
      <c r="Q623" s="60">
        <f t="shared" si="208"/>
        <v>0.38631061946902656</v>
      </c>
      <c r="R623" s="112">
        <f t="shared" si="209"/>
        <v>0.38704808259587015</v>
      </c>
      <c r="S623" s="119">
        <f t="shared" si="220"/>
        <v>186450</v>
      </c>
      <c r="T623" s="60">
        <f t="shared" si="210"/>
        <v>0.27500000000000002</v>
      </c>
      <c r="U623" s="112">
        <f t="shared" si="211"/>
        <v>0.38653185840707965</v>
      </c>
      <c r="V623" s="119">
        <f t="shared" si="216"/>
        <v>246431</v>
      </c>
      <c r="W623" s="60">
        <f t="shared" si="212"/>
        <v>0.36346755162241889</v>
      </c>
      <c r="X623" s="112">
        <f t="shared" si="213"/>
        <v>0.47499941002949847</v>
      </c>
      <c r="Y623" s="119">
        <f t="shared" si="217"/>
        <v>245931</v>
      </c>
      <c r="Z623" s="60">
        <f t="shared" si="214"/>
        <v>0.3627300884955752</v>
      </c>
      <c r="AA623" s="112">
        <f t="shared" si="215"/>
        <v>0.47426194690265483</v>
      </c>
      <c r="AB623" s="67"/>
      <c r="AC623" s="67"/>
      <c r="AE623" s="90">
        <v>186300</v>
      </c>
      <c r="AF623" s="91">
        <f t="shared" si="218"/>
        <v>0.27477876106194693</v>
      </c>
      <c r="AG623" s="92">
        <f t="shared" si="219"/>
        <v>0.38631061946902656</v>
      </c>
    </row>
    <row r="624" spans="1:33" x14ac:dyDescent="0.25">
      <c r="A624" s="66">
        <v>622000</v>
      </c>
      <c r="B624" s="84" t="s">
        <v>69</v>
      </c>
      <c r="C624" s="57">
        <v>679000</v>
      </c>
      <c r="D624" s="58">
        <f t="shared" si="199"/>
        <v>322525</v>
      </c>
      <c r="E624" s="58">
        <f t="shared" si="200"/>
        <v>74690</v>
      </c>
      <c r="F624" s="58">
        <f t="shared" si="201"/>
        <v>622.6</v>
      </c>
      <c r="G624" s="58">
        <v>135</v>
      </c>
      <c r="H624" s="58">
        <v>281</v>
      </c>
      <c r="I624" s="58">
        <f t="shared" si="202"/>
        <v>75728.600000000006</v>
      </c>
      <c r="J624" s="58">
        <f t="shared" si="203"/>
        <v>246796.4</v>
      </c>
      <c r="K624" s="58">
        <f t="shared" si="204"/>
        <v>246790</v>
      </c>
      <c r="L624" s="59">
        <f t="shared" si="205"/>
        <v>0.36346097201767302</v>
      </c>
      <c r="M624" s="60">
        <f t="shared" si="206"/>
        <v>0.47499057437407949</v>
      </c>
      <c r="O624" s="110">
        <v>186600</v>
      </c>
      <c r="P624" s="59">
        <f t="shared" si="207"/>
        <v>0.27481590574374082</v>
      </c>
      <c r="Q624" s="60">
        <f t="shared" si="208"/>
        <v>0.38634550810014723</v>
      </c>
      <c r="R624" s="112">
        <f t="shared" si="209"/>
        <v>0.38708188512518404</v>
      </c>
      <c r="S624" s="119">
        <f t="shared" si="220"/>
        <v>186725</v>
      </c>
      <c r="T624" s="60">
        <f t="shared" si="210"/>
        <v>0.27500000000000002</v>
      </c>
      <c r="U624" s="112">
        <f t="shared" si="211"/>
        <v>0.38652960235640643</v>
      </c>
      <c r="V624" s="119">
        <f t="shared" si="216"/>
        <v>246796</v>
      </c>
      <c r="W624" s="60">
        <f t="shared" si="212"/>
        <v>0.36346980854197347</v>
      </c>
      <c r="X624" s="112">
        <f t="shared" si="213"/>
        <v>0.47499941089837994</v>
      </c>
      <c r="Y624" s="119">
        <f t="shared" si="217"/>
        <v>246296</v>
      </c>
      <c r="Z624" s="60">
        <f t="shared" si="214"/>
        <v>0.36273343151693666</v>
      </c>
      <c r="AA624" s="112">
        <f t="shared" si="215"/>
        <v>0.47426303387334312</v>
      </c>
      <c r="AB624" s="67"/>
      <c r="AC624" s="67"/>
      <c r="AE624" s="90">
        <v>186600</v>
      </c>
      <c r="AF624" s="91">
        <f t="shared" si="218"/>
        <v>0.27481590574374082</v>
      </c>
      <c r="AG624" s="92">
        <f t="shared" si="219"/>
        <v>0.38634550810014723</v>
      </c>
    </row>
    <row r="625" spans="1:33" x14ac:dyDescent="0.25">
      <c r="A625" s="66">
        <v>623000</v>
      </c>
      <c r="B625" s="84" t="s">
        <v>69</v>
      </c>
      <c r="C625" s="57">
        <v>680000</v>
      </c>
      <c r="D625" s="58">
        <f t="shared" si="199"/>
        <v>323000</v>
      </c>
      <c r="E625" s="58">
        <f t="shared" si="200"/>
        <v>74800</v>
      </c>
      <c r="F625" s="58">
        <f t="shared" si="201"/>
        <v>622.6</v>
      </c>
      <c r="G625" s="58">
        <v>135</v>
      </c>
      <c r="H625" s="58">
        <v>281</v>
      </c>
      <c r="I625" s="58">
        <f t="shared" si="202"/>
        <v>75838.600000000006</v>
      </c>
      <c r="J625" s="58">
        <f t="shared" si="203"/>
        <v>247161.4</v>
      </c>
      <c r="K625" s="58">
        <f t="shared" si="204"/>
        <v>247160</v>
      </c>
      <c r="L625" s="59">
        <f t="shared" si="205"/>
        <v>0.3634705882352941</v>
      </c>
      <c r="M625" s="60">
        <f t="shared" si="206"/>
        <v>0.47499794117647054</v>
      </c>
      <c r="O625" s="110">
        <v>186900</v>
      </c>
      <c r="P625" s="59">
        <f t="shared" si="207"/>
        <v>0.27485294117647058</v>
      </c>
      <c r="Q625" s="60">
        <f t="shared" si="208"/>
        <v>0.38638029411764702</v>
      </c>
      <c r="R625" s="112">
        <f t="shared" si="209"/>
        <v>0.38711558823529407</v>
      </c>
      <c r="S625" s="119">
        <f t="shared" si="220"/>
        <v>187000</v>
      </c>
      <c r="T625" s="60">
        <f t="shared" si="210"/>
        <v>0.27500000000000002</v>
      </c>
      <c r="U625" s="112">
        <f t="shared" si="211"/>
        <v>0.38652735294117646</v>
      </c>
      <c r="V625" s="119">
        <f t="shared" si="216"/>
        <v>247161</v>
      </c>
      <c r="W625" s="60">
        <f t="shared" si="212"/>
        <v>0.3634720588235294</v>
      </c>
      <c r="X625" s="112">
        <f t="shared" si="213"/>
        <v>0.47499941176470584</v>
      </c>
      <c r="Y625" s="119">
        <f t="shared" si="217"/>
        <v>246661</v>
      </c>
      <c r="Z625" s="60">
        <f t="shared" si="214"/>
        <v>0.36273676470588234</v>
      </c>
      <c r="AA625" s="112">
        <f t="shared" si="215"/>
        <v>0.47426411764705878</v>
      </c>
      <c r="AB625" s="67"/>
      <c r="AC625" s="67"/>
      <c r="AE625" s="90">
        <v>186900</v>
      </c>
      <c r="AF625" s="91">
        <f t="shared" si="218"/>
        <v>0.27485294117647058</v>
      </c>
      <c r="AG625" s="92">
        <f t="shared" si="219"/>
        <v>0.38638029411764702</v>
      </c>
    </row>
    <row r="626" spans="1:33" x14ac:dyDescent="0.25">
      <c r="A626" s="66">
        <v>624000</v>
      </c>
      <c r="B626" s="84" t="s">
        <v>69</v>
      </c>
      <c r="C626" s="57">
        <v>681000</v>
      </c>
      <c r="D626" s="58">
        <f t="shared" si="199"/>
        <v>323475</v>
      </c>
      <c r="E626" s="58">
        <f t="shared" si="200"/>
        <v>74910</v>
      </c>
      <c r="F626" s="58">
        <f t="shared" si="201"/>
        <v>622.6</v>
      </c>
      <c r="G626" s="58">
        <v>135</v>
      </c>
      <c r="H626" s="58">
        <v>281</v>
      </c>
      <c r="I626" s="58">
        <f t="shared" si="202"/>
        <v>75948.600000000006</v>
      </c>
      <c r="J626" s="58">
        <f t="shared" si="203"/>
        <v>247526.39999999999</v>
      </c>
      <c r="K626" s="58">
        <f t="shared" si="204"/>
        <v>247520</v>
      </c>
      <c r="L626" s="59">
        <f t="shared" si="205"/>
        <v>0.36346549192364169</v>
      </c>
      <c r="M626" s="60">
        <f t="shared" si="206"/>
        <v>0.47499060205580024</v>
      </c>
      <c r="O626" s="110">
        <v>187200</v>
      </c>
      <c r="P626" s="59">
        <f t="shared" si="207"/>
        <v>0.27488986784140967</v>
      </c>
      <c r="Q626" s="60">
        <f t="shared" si="208"/>
        <v>0.38641497797356827</v>
      </c>
      <c r="R626" s="112">
        <f t="shared" si="209"/>
        <v>0.38714919236417028</v>
      </c>
      <c r="S626" s="119">
        <f t="shared" si="220"/>
        <v>187275</v>
      </c>
      <c r="T626" s="60">
        <f t="shared" si="210"/>
        <v>0.27500000000000002</v>
      </c>
      <c r="U626" s="112">
        <f t="shared" si="211"/>
        <v>0.38652511013215857</v>
      </c>
      <c r="V626" s="119">
        <f t="shared" si="216"/>
        <v>247526</v>
      </c>
      <c r="W626" s="60">
        <f t="shared" si="212"/>
        <v>0.36347430249632895</v>
      </c>
      <c r="X626" s="112">
        <f t="shared" si="213"/>
        <v>0.47499941262848749</v>
      </c>
      <c r="Y626" s="119">
        <f t="shared" si="217"/>
        <v>247026</v>
      </c>
      <c r="Z626" s="60">
        <f t="shared" si="214"/>
        <v>0.36274008810572689</v>
      </c>
      <c r="AA626" s="112">
        <f t="shared" si="215"/>
        <v>0.47426519823788543</v>
      </c>
      <c r="AB626" s="67"/>
      <c r="AC626" s="67"/>
      <c r="AE626" s="90">
        <v>187200</v>
      </c>
      <c r="AF626" s="91">
        <f t="shared" si="218"/>
        <v>0.27488986784140967</v>
      </c>
      <c r="AG626" s="92">
        <f t="shared" si="219"/>
        <v>0.38641497797356827</v>
      </c>
    </row>
    <row r="627" spans="1:33" x14ac:dyDescent="0.25">
      <c r="A627" s="66">
        <v>625000</v>
      </c>
      <c r="B627" s="84" t="s">
        <v>69</v>
      </c>
      <c r="C627" s="57">
        <v>682000</v>
      </c>
      <c r="D627" s="58">
        <f t="shared" si="199"/>
        <v>323950</v>
      </c>
      <c r="E627" s="58">
        <f t="shared" si="200"/>
        <v>75020</v>
      </c>
      <c r="F627" s="58">
        <f t="shared" si="201"/>
        <v>622.6</v>
      </c>
      <c r="G627" s="58">
        <v>135</v>
      </c>
      <c r="H627" s="58">
        <v>281</v>
      </c>
      <c r="I627" s="58">
        <f t="shared" si="202"/>
        <v>76058.600000000006</v>
      </c>
      <c r="J627" s="58">
        <f t="shared" si="203"/>
        <v>247891.4</v>
      </c>
      <c r="K627" s="58">
        <f t="shared" si="204"/>
        <v>247890</v>
      </c>
      <c r="L627" s="59">
        <f t="shared" si="205"/>
        <v>0.36347507331378298</v>
      </c>
      <c r="M627" s="60">
        <f t="shared" si="206"/>
        <v>0.47499794721407623</v>
      </c>
      <c r="O627" s="110">
        <v>187500</v>
      </c>
      <c r="P627" s="59">
        <f t="shared" si="207"/>
        <v>0.27492668621700878</v>
      </c>
      <c r="Q627" s="60">
        <f t="shared" si="208"/>
        <v>0.38644956011730203</v>
      </c>
      <c r="R627" s="112">
        <f t="shared" si="209"/>
        <v>0.38718269794721405</v>
      </c>
      <c r="S627" s="119">
        <f t="shared" si="220"/>
        <v>187550</v>
      </c>
      <c r="T627" s="60">
        <f t="shared" si="210"/>
        <v>0.27500000000000002</v>
      </c>
      <c r="U627" s="112">
        <f t="shared" si="211"/>
        <v>0.38652287390029322</v>
      </c>
      <c r="V627" s="119">
        <f t="shared" si="216"/>
        <v>247891</v>
      </c>
      <c r="W627" s="60">
        <f t="shared" si="212"/>
        <v>0.36347653958944282</v>
      </c>
      <c r="X627" s="112">
        <f t="shared" si="213"/>
        <v>0.47499941348973601</v>
      </c>
      <c r="Y627" s="119">
        <f t="shared" si="217"/>
        <v>247391</v>
      </c>
      <c r="Z627" s="60">
        <f t="shared" si="214"/>
        <v>0.36274340175953079</v>
      </c>
      <c r="AA627" s="112">
        <f t="shared" si="215"/>
        <v>0.47426627565982399</v>
      </c>
      <c r="AB627" s="67"/>
      <c r="AC627" s="67"/>
      <c r="AE627" s="90">
        <v>187500</v>
      </c>
      <c r="AF627" s="91">
        <f t="shared" si="218"/>
        <v>0.27492668621700878</v>
      </c>
      <c r="AG627" s="92">
        <f t="shared" si="219"/>
        <v>0.38644956011730203</v>
      </c>
    </row>
    <row r="628" spans="1:33" x14ac:dyDescent="0.25">
      <c r="A628" s="66">
        <v>626000</v>
      </c>
      <c r="B628" s="84" t="s">
        <v>69</v>
      </c>
      <c r="C628" s="57">
        <v>683000</v>
      </c>
      <c r="D628" s="58">
        <f t="shared" si="199"/>
        <v>324425</v>
      </c>
      <c r="E628" s="58">
        <f t="shared" si="200"/>
        <v>75130</v>
      </c>
      <c r="F628" s="58">
        <f t="shared" si="201"/>
        <v>622.6</v>
      </c>
      <c r="G628" s="58">
        <v>135</v>
      </c>
      <c r="H628" s="58">
        <v>281</v>
      </c>
      <c r="I628" s="58">
        <f t="shared" si="202"/>
        <v>76168.600000000006</v>
      </c>
      <c r="J628" s="58">
        <f t="shared" si="203"/>
        <v>248256.4</v>
      </c>
      <c r="K628" s="58">
        <f t="shared" si="204"/>
        <v>248250</v>
      </c>
      <c r="L628" s="59">
        <f t="shared" si="205"/>
        <v>0.36346998535871156</v>
      </c>
      <c r="M628" s="60">
        <f t="shared" si="206"/>
        <v>0.47499062957540261</v>
      </c>
      <c r="O628" s="110">
        <v>187800</v>
      </c>
      <c r="P628" s="59">
        <f t="shared" si="207"/>
        <v>0.27496339677891657</v>
      </c>
      <c r="Q628" s="60">
        <f t="shared" si="208"/>
        <v>0.38648404099560757</v>
      </c>
      <c r="R628" s="112">
        <f t="shared" si="209"/>
        <v>0.38721610541727669</v>
      </c>
      <c r="S628" s="119">
        <f t="shared" si="220"/>
        <v>187825</v>
      </c>
      <c r="T628" s="60">
        <f t="shared" si="210"/>
        <v>0.27500000000000002</v>
      </c>
      <c r="U628" s="112">
        <f t="shared" si="211"/>
        <v>0.38652064421669102</v>
      </c>
      <c r="V628" s="119">
        <f t="shared" si="216"/>
        <v>248256</v>
      </c>
      <c r="W628" s="60">
        <f t="shared" si="212"/>
        <v>0.3634787701317716</v>
      </c>
      <c r="X628" s="112">
        <f t="shared" si="213"/>
        <v>0.47499941434846266</v>
      </c>
      <c r="Y628" s="119">
        <f t="shared" si="217"/>
        <v>247756</v>
      </c>
      <c r="Z628" s="60">
        <f t="shared" si="214"/>
        <v>0.36274670571010248</v>
      </c>
      <c r="AA628" s="112">
        <f t="shared" si="215"/>
        <v>0.47426734992679354</v>
      </c>
      <c r="AB628" s="67"/>
      <c r="AC628" s="67"/>
      <c r="AE628" s="90">
        <v>187800</v>
      </c>
      <c r="AF628" s="91">
        <f t="shared" si="218"/>
        <v>0.27496339677891657</v>
      </c>
      <c r="AG628" s="92">
        <f t="shared" si="219"/>
        <v>0.38648404099560757</v>
      </c>
    </row>
    <row r="629" spans="1:33" x14ac:dyDescent="0.25">
      <c r="A629" s="66">
        <v>627000</v>
      </c>
      <c r="B629" s="84" t="s">
        <v>69</v>
      </c>
      <c r="C629" s="57">
        <v>684000</v>
      </c>
      <c r="D629" s="58">
        <f t="shared" si="199"/>
        <v>324900</v>
      </c>
      <c r="E629" s="58">
        <f t="shared" si="200"/>
        <v>75240</v>
      </c>
      <c r="F629" s="58">
        <f t="shared" si="201"/>
        <v>622.6</v>
      </c>
      <c r="G629" s="58">
        <v>135</v>
      </c>
      <c r="H629" s="58">
        <v>281</v>
      </c>
      <c r="I629" s="58">
        <f t="shared" si="202"/>
        <v>76278.600000000006</v>
      </c>
      <c r="J629" s="58">
        <f t="shared" si="203"/>
        <v>248621.4</v>
      </c>
      <c r="K629" s="58">
        <f t="shared" si="204"/>
        <v>248620</v>
      </c>
      <c r="L629" s="59">
        <f t="shared" si="205"/>
        <v>0.36347953216374268</v>
      </c>
      <c r="M629" s="60">
        <f t="shared" si="206"/>
        <v>0.47499795321637422</v>
      </c>
      <c r="O629" s="110">
        <v>188100</v>
      </c>
      <c r="P629" s="59">
        <f t="shared" si="207"/>
        <v>0.27500000000000002</v>
      </c>
      <c r="Q629" s="60">
        <f t="shared" si="208"/>
        <v>0.38651842105263157</v>
      </c>
      <c r="R629" s="112">
        <f t="shared" si="209"/>
        <v>0.38724941520467832</v>
      </c>
      <c r="S629" s="119">
        <f t="shared" si="220"/>
        <v>188100</v>
      </c>
      <c r="T629" s="60">
        <f t="shared" si="210"/>
        <v>0.27500000000000002</v>
      </c>
      <c r="U629" s="112">
        <f t="shared" si="211"/>
        <v>0.38651842105263157</v>
      </c>
      <c r="V629" s="119">
        <f t="shared" si="216"/>
        <v>248621</v>
      </c>
      <c r="W629" s="60">
        <f t="shared" si="212"/>
        <v>0.36348099415204677</v>
      </c>
      <c r="X629" s="112">
        <f t="shared" si="213"/>
        <v>0.47499941520467831</v>
      </c>
      <c r="Y629" s="119">
        <f t="shared" si="217"/>
        <v>248121</v>
      </c>
      <c r="Z629" s="60">
        <f t="shared" si="214"/>
        <v>0.36275000000000002</v>
      </c>
      <c r="AA629" s="112">
        <f t="shared" si="215"/>
        <v>0.47426842105263156</v>
      </c>
      <c r="AB629" s="67"/>
      <c r="AC629" s="67"/>
      <c r="AE629" s="90">
        <v>188100</v>
      </c>
      <c r="AF629" s="91">
        <f t="shared" si="218"/>
        <v>0.27500000000000002</v>
      </c>
      <c r="AG629" s="92">
        <f t="shared" si="219"/>
        <v>0.38651842105263157</v>
      </c>
    </row>
    <row r="630" spans="1:33" x14ac:dyDescent="0.25">
      <c r="A630" s="66">
        <v>628000</v>
      </c>
      <c r="B630" s="84" t="s">
        <v>69</v>
      </c>
      <c r="C630" s="57">
        <v>686000</v>
      </c>
      <c r="D630" s="58">
        <f t="shared" si="199"/>
        <v>325850</v>
      </c>
      <c r="E630" s="58">
        <f t="shared" si="200"/>
        <v>75460</v>
      </c>
      <c r="F630" s="58">
        <f t="shared" si="201"/>
        <v>622.6</v>
      </c>
      <c r="G630" s="58">
        <v>135</v>
      </c>
      <c r="H630" s="58">
        <v>281</v>
      </c>
      <c r="I630" s="58">
        <f t="shared" si="202"/>
        <v>76498.600000000006</v>
      </c>
      <c r="J630" s="58">
        <f t="shared" si="203"/>
        <v>249351.4</v>
      </c>
      <c r="K630" s="58">
        <f t="shared" si="204"/>
        <v>249350</v>
      </c>
      <c r="L630" s="59">
        <f t="shared" si="205"/>
        <v>0.36348396501457725</v>
      </c>
      <c r="M630" s="60">
        <f t="shared" si="206"/>
        <v>0.47499795918367343</v>
      </c>
      <c r="O630" s="110">
        <v>188400</v>
      </c>
      <c r="P630" s="59">
        <f t="shared" si="207"/>
        <v>0.27463556851311954</v>
      </c>
      <c r="Q630" s="60">
        <f t="shared" si="208"/>
        <v>0.38614956268221573</v>
      </c>
      <c r="R630" s="112">
        <f t="shared" si="209"/>
        <v>0.38687842565597663</v>
      </c>
      <c r="S630" s="119">
        <f t="shared" si="220"/>
        <v>188650</v>
      </c>
      <c r="T630" s="60">
        <f t="shared" si="210"/>
        <v>0.27500000000000002</v>
      </c>
      <c r="U630" s="112">
        <f t="shared" si="211"/>
        <v>0.38651399416909615</v>
      </c>
      <c r="V630" s="119">
        <f t="shared" si="216"/>
        <v>249351</v>
      </c>
      <c r="W630" s="60">
        <f t="shared" si="212"/>
        <v>0.36348542274052476</v>
      </c>
      <c r="X630" s="112">
        <f t="shared" si="213"/>
        <v>0.47499941690962094</v>
      </c>
      <c r="Y630" s="119">
        <f t="shared" si="217"/>
        <v>248851</v>
      </c>
      <c r="Z630" s="60">
        <f t="shared" si="214"/>
        <v>0.36275655976676385</v>
      </c>
      <c r="AA630" s="112">
        <f t="shared" si="215"/>
        <v>0.47427055393586004</v>
      </c>
      <c r="AB630" s="67"/>
      <c r="AC630" s="67"/>
      <c r="AE630" s="90">
        <v>188400</v>
      </c>
      <c r="AF630" s="91">
        <f t="shared" si="218"/>
        <v>0.27463556851311954</v>
      </c>
      <c r="AG630" s="92">
        <f t="shared" si="219"/>
        <v>0.38614956268221573</v>
      </c>
    </row>
    <row r="631" spans="1:33" x14ac:dyDescent="0.25">
      <c r="A631" s="66">
        <v>629000</v>
      </c>
      <c r="B631" s="84" t="s">
        <v>69</v>
      </c>
      <c r="C631" s="57">
        <v>687000</v>
      </c>
      <c r="D631" s="58">
        <f t="shared" si="199"/>
        <v>326325</v>
      </c>
      <c r="E631" s="58">
        <f t="shared" si="200"/>
        <v>75570</v>
      </c>
      <c r="F631" s="58">
        <f t="shared" si="201"/>
        <v>622.6</v>
      </c>
      <c r="G631" s="58">
        <v>135</v>
      </c>
      <c r="H631" s="58">
        <v>281</v>
      </c>
      <c r="I631" s="58">
        <f t="shared" si="202"/>
        <v>76608.600000000006</v>
      </c>
      <c r="J631" s="58">
        <f t="shared" si="203"/>
        <v>249716.4</v>
      </c>
      <c r="K631" s="58">
        <f t="shared" si="204"/>
        <v>249710</v>
      </c>
      <c r="L631" s="59">
        <f t="shared" si="205"/>
        <v>0.36347889374090248</v>
      </c>
      <c r="M631" s="60">
        <f t="shared" si="206"/>
        <v>0.47499068413391554</v>
      </c>
      <c r="O631" s="110">
        <v>188700</v>
      </c>
      <c r="P631" s="59">
        <f t="shared" si="207"/>
        <v>0.27467248908296943</v>
      </c>
      <c r="Q631" s="60">
        <f t="shared" si="208"/>
        <v>0.38618427947598249</v>
      </c>
      <c r="R631" s="112">
        <f t="shared" si="209"/>
        <v>0.38691208151382822</v>
      </c>
      <c r="S631" s="119">
        <f t="shared" si="220"/>
        <v>188925</v>
      </c>
      <c r="T631" s="60">
        <f t="shared" si="210"/>
        <v>0.27500000000000002</v>
      </c>
      <c r="U631" s="112">
        <f t="shared" si="211"/>
        <v>0.38651179039301309</v>
      </c>
      <c r="V631" s="119">
        <f t="shared" si="216"/>
        <v>249716</v>
      </c>
      <c r="W631" s="60">
        <f t="shared" si="212"/>
        <v>0.36348762736535661</v>
      </c>
      <c r="X631" s="112">
        <f t="shared" si="213"/>
        <v>0.47499941775836968</v>
      </c>
      <c r="Y631" s="119">
        <f t="shared" si="217"/>
        <v>249216</v>
      </c>
      <c r="Z631" s="60">
        <f t="shared" si="214"/>
        <v>0.36275982532751094</v>
      </c>
      <c r="AA631" s="112">
        <f t="shared" si="215"/>
        <v>0.47427161572052401</v>
      </c>
      <c r="AB631" s="67"/>
      <c r="AC631" s="67"/>
      <c r="AE631" s="90">
        <v>188700</v>
      </c>
      <c r="AF631" s="91">
        <f t="shared" si="218"/>
        <v>0.27467248908296943</v>
      </c>
      <c r="AG631" s="92">
        <f t="shared" si="219"/>
        <v>0.38618427947598249</v>
      </c>
    </row>
    <row r="632" spans="1:33" x14ac:dyDescent="0.25">
      <c r="A632" s="66">
        <v>630000</v>
      </c>
      <c r="B632" s="84" t="s">
        <v>69</v>
      </c>
      <c r="C632" s="57">
        <v>688000</v>
      </c>
      <c r="D632" s="58">
        <f t="shared" si="199"/>
        <v>326800</v>
      </c>
      <c r="E632" s="58">
        <f t="shared" si="200"/>
        <v>75680</v>
      </c>
      <c r="F632" s="58">
        <f t="shared" si="201"/>
        <v>622.6</v>
      </c>
      <c r="G632" s="58">
        <v>135</v>
      </c>
      <c r="H632" s="58">
        <v>281</v>
      </c>
      <c r="I632" s="58">
        <f t="shared" si="202"/>
        <v>76718.600000000006</v>
      </c>
      <c r="J632" s="58">
        <f t="shared" si="203"/>
        <v>250081.4</v>
      </c>
      <c r="K632" s="58">
        <f t="shared" si="204"/>
        <v>250080</v>
      </c>
      <c r="L632" s="59">
        <f t="shared" si="205"/>
        <v>0.36348837209302326</v>
      </c>
      <c r="M632" s="60">
        <f t="shared" si="206"/>
        <v>0.47499796511627901</v>
      </c>
      <c r="O632" s="110">
        <v>189000</v>
      </c>
      <c r="P632" s="59">
        <f t="shared" si="207"/>
        <v>0.27470930232558138</v>
      </c>
      <c r="Q632" s="60">
        <f t="shared" si="208"/>
        <v>0.38621889534883719</v>
      </c>
      <c r="R632" s="112">
        <f t="shared" si="209"/>
        <v>0.3869456395348837</v>
      </c>
      <c r="S632" s="119">
        <f t="shared" si="220"/>
        <v>189200</v>
      </c>
      <c r="T632" s="60">
        <f t="shared" si="210"/>
        <v>0.27500000000000002</v>
      </c>
      <c r="U632" s="112">
        <f t="shared" si="211"/>
        <v>0.38650959302325577</v>
      </c>
      <c r="V632" s="119">
        <f t="shared" si="216"/>
        <v>250081</v>
      </c>
      <c r="W632" s="60">
        <f t="shared" si="212"/>
        <v>0.36348982558139536</v>
      </c>
      <c r="X632" s="112">
        <f t="shared" si="213"/>
        <v>0.47499941860465111</v>
      </c>
      <c r="Y632" s="119">
        <f t="shared" si="217"/>
        <v>249581</v>
      </c>
      <c r="Z632" s="60">
        <f t="shared" si="214"/>
        <v>0.36276308139534885</v>
      </c>
      <c r="AA632" s="112">
        <f t="shared" si="215"/>
        <v>0.4742726744186046</v>
      </c>
      <c r="AB632" s="67"/>
      <c r="AC632" s="67"/>
      <c r="AE632" s="90">
        <v>189000</v>
      </c>
      <c r="AF632" s="91">
        <f t="shared" si="218"/>
        <v>0.27470930232558138</v>
      </c>
      <c r="AG632" s="92">
        <f t="shared" si="219"/>
        <v>0.38621889534883719</v>
      </c>
    </row>
    <row r="633" spans="1:33" x14ac:dyDescent="0.25">
      <c r="A633" s="66">
        <v>631000</v>
      </c>
      <c r="B633" s="84" t="s">
        <v>69</v>
      </c>
      <c r="C633" s="57">
        <v>689000</v>
      </c>
      <c r="D633" s="58">
        <f t="shared" si="199"/>
        <v>327275</v>
      </c>
      <c r="E633" s="58">
        <f t="shared" si="200"/>
        <v>75790</v>
      </c>
      <c r="F633" s="58">
        <f t="shared" si="201"/>
        <v>622.6</v>
      </c>
      <c r="G633" s="58">
        <v>135</v>
      </c>
      <c r="H633" s="58">
        <v>281</v>
      </c>
      <c r="I633" s="58">
        <f t="shared" si="202"/>
        <v>76828.600000000006</v>
      </c>
      <c r="J633" s="58">
        <f t="shared" si="203"/>
        <v>250446.4</v>
      </c>
      <c r="K633" s="58">
        <f t="shared" si="204"/>
        <v>250440</v>
      </c>
      <c r="L633" s="59">
        <f t="shared" si="205"/>
        <v>0.36348330914368648</v>
      </c>
      <c r="M633" s="60">
        <f t="shared" si="206"/>
        <v>0.47499071117561681</v>
      </c>
      <c r="O633" s="110">
        <v>189300</v>
      </c>
      <c r="P633" s="59">
        <f t="shared" si="207"/>
        <v>0.27474600870827287</v>
      </c>
      <c r="Q633" s="60">
        <f t="shared" si="208"/>
        <v>0.38625341074020314</v>
      </c>
      <c r="R633" s="112">
        <f t="shared" si="209"/>
        <v>0.38697910014513787</v>
      </c>
      <c r="S633" s="119">
        <f t="shared" si="220"/>
        <v>189475</v>
      </c>
      <c r="T633" s="60">
        <f t="shared" si="210"/>
        <v>0.27500000000000002</v>
      </c>
      <c r="U633" s="112">
        <f t="shared" si="211"/>
        <v>0.38650740203193029</v>
      </c>
      <c r="V633" s="119">
        <f t="shared" si="216"/>
        <v>250446</v>
      </c>
      <c r="W633" s="60">
        <f t="shared" si="212"/>
        <v>0.36349201741654574</v>
      </c>
      <c r="X633" s="112">
        <f t="shared" si="213"/>
        <v>0.47499941944847601</v>
      </c>
      <c r="Y633" s="119">
        <f t="shared" si="217"/>
        <v>249946</v>
      </c>
      <c r="Z633" s="60">
        <f t="shared" si="214"/>
        <v>0.36276632801161102</v>
      </c>
      <c r="AA633" s="112">
        <f t="shared" si="215"/>
        <v>0.47427373004354134</v>
      </c>
      <c r="AB633" s="67"/>
      <c r="AC633" s="67"/>
      <c r="AE633" s="90">
        <v>189300</v>
      </c>
      <c r="AF633" s="91">
        <f t="shared" si="218"/>
        <v>0.27474600870827287</v>
      </c>
      <c r="AG633" s="92">
        <f t="shared" si="219"/>
        <v>0.38625341074020314</v>
      </c>
    </row>
    <row r="634" spans="1:33" x14ac:dyDescent="0.25">
      <c r="A634" s="66">
        <v>632000</v>
      </c>
      <c r="B634" s="84" t="s">
        <v>69</v>
      </c>
      <c r="C634" s="57">
        <v>690000</v>
      </c>
      <c r="D634" s="58">
        <f t="shared" si="199"/>
        <v>327750</v>
      </c>
      <c r="E634" s="58">
        <f t="shared" si="200"/>
        <v>75900</v>
      </c>
      <c r="F634" s="58">
        <f t="shared" si="201"/>
        <v>622.6</v>
      </c>
      <c r="G634" s="58">
        <v>135</v>
      </c>
      <c r="H634" s="58">
        <v>281</v>
      </c>
      <c r="I634" s="58">
        <f t="shared" si="202"/>
        <v>76938.600000000006</v>
      </c>
      <c r="J634" s="58">
        <f t="shared" si="203"/>
        <v>250811.4</v>
      </c>
      <c r="K634" s="58">
        <f t="shared" si="204"/>
        <v>250810</v>
      </c>
      <c r="L634" s="59">
        <f t="shared" si="205"/>
        <v>0.36349275362318839</v>
      </c>
      <c r="M634" s="60">
        <f t="shared" si="206"/>
        <v>0.4749979710144927</v>
      </c>
      <c r="O634" s="110">
        <v>189600</v>
      </c>
      <c r="P634" s="59">
        <f t="shared" si="207"/>
        <v>0.27478260869565219</v>
      </c>
      <c r="Q634" s="60">
        <f t="shared" si="208"/>
        <v>0.3862878260869565</v>
      </c>
      <c r="R634" s="112">
        <f t="shared" si="209"/>
        <v>0.38701246376811593</v>
      </c>
      <c r="S634" s="119">
        <f t="shared" si="220"/>
        <v>189750</v>
      </c>
      <c r="T634" s="60">
        <f t="shared" si="210"/>
        <v>0.27500000000000002</v>
      </c>
      <c r="U634" s="112">
        <f t="shared" si="211"/>
        <v>0.38650521739130433</v>
      </c>
      <c r="V634" s="119">
        <f t="shared" si="216"/>
        <v>250811</v>
      </c>
      <c r="W634" s="60">
        <f t="shared" si="212"/>
        <v>0.36349420289855072</v>
      </c>
      <c r="X634" s="112">
        <f t="shared" si="213"/>
        <v>0.47499942028985503</v>
      </c>
      <c r="Y634" s="119">
        <f t="shared" si="217"/>
        <v>250311</v>
      </c>
      <c r="Z634" s="60">
        <f t="shared" si="214"/>
        <v>0.36276956521739129</v>
      </c>
      <c r="AA634" s="112">
        <f t="shared" si="215"/>
        <v>0.4742747826086956</v>
      </c>
      <c r="AB634" s="67"/>
      <c r="AC634" s="67"/>
      <c r="AE634" s="90">
        <v>189600</v>
      </c>
      <c r="AF634" s="91">
        <f t="shared" si="218"/>
        <v>0.27478260869565219</v>
      </c>
      <c r="AG634" s="92">
        <f t="shared" si="219"/>
        <v>0.3862878260869565</v>
      </c>
    </row>
    <row r="635" spans="1:33" x14ac:dyDescent="0.25">
      <c r="A635" s="66">
        <v>633000</v>
      </c>
      <c r="B635" s="84" t="s">
        <v>69</v>
      </c>
      <c r="C635" s="57">
        <v>691000</v>
      </c>
      <c r="D635" s="58">
        <f t="shared" si="199"/>
        <v>328225</v>
      </c>
      <c r="E635" s="58">
        <f t="shared" si="200"/>
        <v>76010</v>
      </c>
      <c r="F635" s="58">
        <f t="shared" si="201"/>
        <v>622.6</v>
      </c>
      <c r="G635" s="58">
        <v>135</v>
      </c>
      <c r="H635" s="58">
        <v>281</v>
      </c>
      <c r="I635" s="58">
        <f t="shared" si="202"/>
        <v>77048.600000000006</v>
      </c>
      <c r="J635" s="58">
        <f t="shared" si="203"/>
        <v>251176.4</v>
      </c>
      <c r="K635" s="58">
        <f t="shared" si="204"/>
        <v>251170</v>
      </c>
      <c r="L635" s="59">
        <f t="shared" si="205"/>
        <v>0.36348769898697542</v>
      </c>
      <c r="M635" s="60">
        <f t="shared" si="206"/>
        <v>0.47499073806078146</v>
      </c>
      <c r="O635" s="110">
        <v>189900</v>
      </c>
      <c r="P635" s="59">
        <f t="shared" si="207"/>
        <v>0.27481910274963822</v>
      </c>
      <c r="Q635" s="60">
        <f t="shared" si="208"/>
        <v>0.38632214182344427</v>
      </c>
      <c r="R635" s="112">
        <f t="shared" si="209"/>
        <v>0.38704573082489141</v>
      </c>
      <c r="S635" s="119">
        <f t="shared" si="220"/>
        <v>190025</v>
      </c>
      <c r="T635" s="60">
        <f t="shared" si="210"/>
        <v>0.27500000000000002</v>
      </c>
      <c r="U635" s="112">
        <f t="shared" si="211"/>
        <v>0.38650303907380607</v>
      </c>
      <c r="V635" s="119">
        <f t="shared" si="216"/>
        <v>251176</v>
      </c>
      <c r="W635" s="60">
        <f t="shared" si="212"/>
        <v>0.36349638205499274</v>
      </c>
      <c r="X635" s="112">
        <f t="shared" si="213"/>
        <v>0.47499942112879878</v>
      </c>
      <c r="Y635" s="119">
        <f t="shared" si="217"/>
        <v>250676</v>
      </c>
      <c r="Z635" s="60">
        <f t="shared" si="214"/>
        <v>0.36277279305354559</v>
      </c>
      <c r="AA635" s="112">
        <f t="shared" si="215"/>
        <v>0.47427583212735164</v>
      </c>
      <c r="AB635" s="67"/>
      <c r="AC635" s="67"/>
      <c r="AE635" s="90">
        <v>189900</v>
      </c>
      <c r="AF635" s="91">
        <f t="shared" si="218"/>
        <v>0.27481910274963822</v>
      </c>
      <c r="AG635" s="92">
        <f t="shared" si="219"/>
        <v>0.38632214182344427</v>
      </c>
    </row>
    <row r="636" spans="1:33" x14ac:dyDescent="0.25">
      <c r="A636" s="66">
        <v>634000</v>
      </c>
      <c r="B636" s="84" t="s">
        <v>69</v>
      </c>
      <c r="C636" s="57">
        <v>692000</v>
      </c>
      <c r="D636" s="58">
        <f t="shared" si="199"/>
        <v>328700</v>
      </c>
      <c r="E636" s="58">
        <f t="shared" si="200"/>
        <v>76120</v>
      </c>
      <c r="F636" s="58">
        <f t="shared" si="201"/>
        <v>622.6</v>
      </c>
      <c r="G636" s="58">
        <v>135</v>
      </c>
      <c r="H636" s="58">
        <v>281</v>
      </c>
      <c r="I636" s="58">
        <f t="shared" si="202"/>
        <v>77158.600000000006</v>
      </c>
      <c r="J636" s="58">
        <f t="shared" si="203"/>
        <v>251541.4</v>
      </c>
      <c r="K636" s="58">
        <f t="shared" si="204"/>
        <v>251540</v>
      </c>
      <c r="L636" s="59">
        <f t="shared" si="205"/>
        <v>0.36349710982658962</v>
      </c>
      <c r="M636" s="60">
        <f t="shared" si="206"/>
        <v>0.47499797687861267</v>
      </c>
      <c r="O636" s="110">
        <v>190200</v>
      </c>
      <c r="P636" s="59">
        <f t="shared" si="207"/>
        <v>0.27485549132947978</v>
      </c>
      <c r="Q636" s="60">
        <f t="shared" si="208"/>
        <v>0.38635635838150284</v>
      </c>
      <c r="R636" s="112">
        <f t="shared" si="209"/>
        <v>0.38707890173410403</v>
      </c>
      <c r="S636" s="119">
        <f t="shared" si="220"/>
        <v>190300</v>
      </c>
      <c r="T636" s="60">
        <f t="shared" si="210"/>
        <v>0.27500000000000002</v>
      </c>
      <c r="U636" s="112">
        <f t="shared" si="211"/>
        <v>0.38650086705202308</v>
      </c>
      <c r="V636" s="119">
        <f t="shared" si="216"/>
        <v>251541</v>
      </c>
      <c r="W636" s="60">
        <f t="shared" si="212"/>
        <v>0.3634985549132948</v>
      </c>
      <c r="X636" s="112">
        <f t="shared" si="213"/>
        <v>0.47499942196531786</v>
      </c>
      <c r="Y636" s="119">
        <f t="shared" si="217"/>
        <v>251041</v>
      </c>
      <c r="Z636" s="60">
        <f t="shared" si="214"/>
        <v>0.36277601156069367</v>
      </c>
      <c r="AA636" s="112">
        <f t="shared" si="215"/>
        <v>0.47427687861271672</v>
      </c>
      <c r="AB636" s="67"/>
      <c r="AC636" s="67"/>
      <c r="AE636" s="90">
        <v>190200</v>
      </c>
      <c r="AF636" s="91">
        <f t="shared" si="218"/>
        <v>0.27485549132947978</v>
      </c>
      <c r="AG636" s="92">
        <f t="shared" si="219"/>
        <v>0.38635635838150284</v>
      </c>
    </row>
    <row r="637" spans="1:33" x14ac:dyDescent="0.25">
      <c r="A637" s="66">
        <v>635000</v>
      </c>
      <c r="B637" s="84" t="s">
        <v>69</v>
      </c>
      <c r="C637" s="57">
        <v>693000</v>
      </c>
      <c r="D637" s="58">
        <f t="shared" si="199"/>
        <v>329175</v>
      </c>
      <c r="E637" s="58">
        <f t="shared" si="200"/>
        <v>76230</v>
      </c>
      <c r="F637" s="58">
        <f t="shared" si="201"/>
        <v>622.6</v>
      </c>
      <c r="G637" s="58">
        <v>135</v>
      </c>
      <c r="H637" s="58">
        <v>281</v>
      </c>
      <c r="I637" s="58">
        <f t="shared" si="202"/>
        <v>77268.600000000006</v>
      </c>
      <c r="J637" s="58">
        <f t="shared" si="203"/>
        <v>251906.4</v>
      </c>
      <c r="K637" s="58">
        <f t="shared" si="204"/>
        <v>251900</v>
      </c>
      <c r="L637" s="59">
        <f t="shared" si="205"/>
        <v>0.36349206349206348</v>
      </c>
      <c r="M637" s="60">
        <f t="shared" si="206"/>
        <v>0.47499076479076474</v>
      </c>
      <c r="O637" s="110">
        <v>190500</v>
      </c>
      <c r="P637" s="59">
        <f t="shared" si="207"/>
        <v>0.27489177489177491</v>
      </c>
      <c r="Q637" s="60">
        <f t="shared" si="208"/>
        <v>0.38639047619047617</v>
      </c>
      <c r="R637" s="112">
        <f t="shared" si="209"/>
        <v>0.38711197691197685</v>
      </c>
      <c r="S637" s="119">
        <f t="shared" si="220"/>
        <v>190575</v>
      </c>
      <c r="T637" s="60">
        <f t="shared" si="210"/>
        <v>0.27500000000000002</v>
      </c>
      <c r="U637" s="112">
        <f t="shared" si="211"/>
        <v>0.38649870129870129</v>
      </c>
      <c r="V637" s="119">
        <f t="shared" si="216"/>
        <v>251906</v>
      </c>
      <c r="W637" s="60">
        <f t="shared" si="212"/>
        <v>0.36350072150072149</v>
      </c>
      <c r="X637" s="112">
        <f t="shared" si="213"/>
        <v>0.47499942279942275</v>
      </c>
      <c r="Y637" s="119">
        <f t="shared" si="217"/>
        <v>251406</v>
      </c>
      <c r="Z637" s="60">
        <f t="shared" si="214"/>
        <v>0.36277922077922076</v>
      </c>
      <c r="AA637" s="112">
        <f t="shared" si="215"/>
        <v>0.47427792207792202</v>
      </c>
      <c r="AB637" s="67"/>
      <c r="AC637" s="67"/>
      <c r="AE637" s="90">
        <v>190500</v>
      </c>
      <c r="AF637" s="91">
        <f t="shared" si="218"/>
        <v>0.27489177489177491</v>
      </c>
      <c r="AG637" s="92">
        <f t="shared" si="219"/>
        <v>0.38639047619047617</v>
      </c>
    </row>
    <row r="638" spans="1:33" x14ac:dyDescent="0.25">
      <c r="A638" s="66">
        <v>636000</v>
      </c>
      <c r="B638" s="84" t="s">
        <v>69</v>
      </c>
      <c r="C638" s="57">
        <v>694000</v>
      </c>
      <c r="D638" s="58">
        <f t="shared" si="199"/>
        <v>329650</v>
      </c>
      <c r="E638" s="58">
        <f t="shared" si="200"/>
        <v>76340</v>
      </c>
      <c r="F638" s="58">
        <f t="shared" si="201"/>
        <v>622.6</v>
      </c>
      <c r="G638" s="58">
        <v>135</v>
      </c>
      <c r="H638" s="58">
        <v>281</v>
      </c>
      <c r="I638" s="58">
        <f t="shared" si="202"/>
        <v>77378.600000000006</v>
      </c>
      <c r="J638" s="58">
        <f t="shared" si="203"/>
        <v>252271.4</v>
      </c>
      <c r="K638" s="58">
        <f t="shared" si="204"/>
        <v>252270</v>
      </c>
      <c r="L638" s="59">
        <f t="shared" si="205"/>
        <v>0.36350144092219022</v>
      </c>
      <c r="M638" s="60">
        <f t="shared" si="206"/>
        <v>0.47499798270893367</v>
      </c>
      <c r="O638" s="110">
        <v>190800</v>
      </c>
      <c r="P638" s="59">
        <f t="shared" si="207"/>
        <v>0.27492795389048991</v>
      </c>
      <c r="Q638" s="60">
        <f t="shared" si="208"/>
        <v>0.38642449567723341</v>
      </c>
      <c r="R638" s="112">
        <f t="shared" si="209"/>
        <v>0.38714495677233424</v>
      </c>
      <c r="S638" s="119">
        <f t="shared" si="220"/>
        <v>190850</v>
      </c>
      <c r="T638" s="60">
        <f t="shared" si="210"/>
        <v>0.27500000000000002</v>
      </c>
      <c r="U638" s="112">
        <f t="shared" si="211"/>
        <v>0.38649654178674347</v>
      </c>
      <c r="V638" s="119">
        <f t="shared" si="216"/>
        <v>252271</v>
      </c>
      <c r="W638" s="60">
        <f t="shared" si="212"/>
        <v>0.3635028818443804</v>
      </c>
      <c r="X638" s="112">
        <f t="shared" si="213"/>
        <v>0.47499942363112391</v>
      </c>
      <c r="Y638" s="119">
        <f t="shared" si="217"/>
        <v>251771</v>
      </c>
      <c r="Z638" s="60">
        <f t="shared" si="214"/>
        <v>0.36278242074927952</v>
      </c>
      <c r="AA638" s="112">
        <f t="shared" si="215"/>
        <v>0.47427896253602303</v>
      </c>
      <c r="AB638" s="67"/>
      <c r="AC638" s="67"/>
      <c r="AE638" s="90">
        <v>190800</v>
      </c>
      <c r="AF638" s="91">
        <f t="shared" si="218"/>
        <v>0.27492795389048991</v>
      </c>
      <c r="AG638" s="92">
        <f t="shared" si="219"/>
        <v>0.38642449567723341</v>
      </c>
    </row>
    <row r="639" spans="1:33" x14ac:dyDescent="0.25">
      <c r="A639" s="66">
        <v>637000</v>
      </c>
      <c r="B639" s="84" t="s">
        <v>69</v>
      </c>
      <c r="C639" s="57">
        <v>695000</v>
      </c>
      <c r="D639" s="58">
        <f t="shared" si="199"/>
        <v>330125</v>
      </c>
      <c r="E639" s="58">
        <f t="shared" si="200"/>
        <v>76450</v>
      </c>
      <c r="F639" s="58">
        <f t="shared" si="201"/>
        <v>622.6</v>
      </c>
      <c r="G639" s="58">
        <v>135</v>
      </c>
      <c r="H639" s="58">
        <v>281</v>
      </c>
      <c r="I639" s="58">
        <f t="shared" si="202"/>
        <v>77488.600000000006</v>
      </c>
      <c r="J639" s="58">
        <f t="shared" si="203"/>
        <v>252636.4</v>
      </c>
      <c r="K639" s="58">
        <f t="shared" si="204"/>
        <v>252630</v>
      </c>
      <c r="L639" s="59">
        <f t="shared" si="205"/>
        <v>0.36349640287769786</v>
      </c>
      <c r="M639" s="60">
        <f t="shared" si="206"/>
        <v>0.47499079136690642</v>
      </c>
      <c r="O639" s="110">
        <v>191100</v>
      </c>
      <c r="P639" s="59">
        <f t="shared" si="207"/>
        <v>0.2749640287769784</v>
      </c>
      <c r="Q639" s="60">
        <f t="shared" si="208"/>
        <v>0.38645841726618702</v>
      </c>
      <c r="R639" s="112">
        <f t="shared" si="209"/>
        <v>0.38717784172661868</v>
      </c>
      <c r="S639" s="119">
        <f t="shared" si="220"/>
        <v>191125</v>
      </c>
      <c r="T639" s="60">
        <f t="shared" si="210"/>
        <v>0.27500000000000002</v>
      </c>
      <c r="U639" s="112">
        <f t="shared" si="211"/>
        <v>0.38649438848920858</v>
      </c>
      <c r="V639" s="119">
        <f t="shared" si="216"/>
        <v>252636</v>
      </c>
      <c r="W639" s="60">
        <f t="shared" si="212"/>
        <v>0.36350503597122302</v>
      </c>
      <c r="X639" s="112">
        <f t="shared" si="213"/>
        <v>0.47499942446043164</v>
      </c>
      <c r="Y639" s="119">
        <f t="shared" si="217"/>
        <v>252136</v>
      </c>
      <c r="Z639" s="60">
        <f t="shared" si="214"/>
        <v>0.36278561151079136</v>
      </c>
      <c r="AA639" s="112">
        <f t="shared" si="215"/>
        <v>0.47427999999999998</v>
      </c>
      <c r="AB639" s="67"/>
      <c r="AC639" s="67"/>
      <c r="AE639" s="90">
        <v>191100</v>
      </c>
      <c r="AF639" s="91">
        <f t="shared" si="218"/>
        <v>0.2749640287769784</v>
      </c>
      <c r="AG639" s="92">
        <f t="shared" si="219"/>
        <v>0.38645841726618702</v>
      </c>
    </row>
    <row r="640" spans="1:33" x14ac:dyDescent="0.25">
      <c r="A640" s="66">
        <v>638000</v>
      </c>
      <c r="B640" s="84" t="s">
        <v>69</v>
      </c>
      <c r="C640" s="57">
        <v>696000</v>
      </c>
      <c r="D640" s="58">
        <f t="shared" si="199"/>
        <v>330600</v>
      </c>
      <c r="E640" s="58">
        <f t="shared" si="200"/>
        <v>76560</v>
      </c>
      <c r="F640" s="58">
        <f t="shared" si="201"/>
        <v>622.6</v>
      </c>
      <c r="G640" s="58">
        <v>135</v>
      </c>
      <c r="H640" s="58">
        <v>281</v>
      </c>
      <c r="I640" s="58">
        <f t="shared" si="202"/>
        <v>77598.600000000006</v>
      </c>
      <c r="J640" s="58">
        <f t="shared" si="203"/>
        <v>253001.4</v>
      </c>
      <c r="K640" s="58">
        <f t="shared" si="204"/>
        <v>253000</v>
      </c>
      <c r="L640" s="59">
        <f t="shared" si="205"/>
        <v>0.3635057471264368</v>
      </c>
      <c r="M640" s="60">
        <f t="shared" si="206"/>
        <v>0.47499798850574709</v>
      </c>
      <c r="O640" s="110">
        <v>191400</v>
      </c>
      <c r="P640" s="59">
        <f t="shared" si="207"/>
        <v>0.27500000000000002</v>
      </c>
      <c r="Q640" s="60">
        <f t="shared" si="208"/>
        <v>0.38649224137931032</v>
      </c>
      <c r="R640" s="112">
        <f t="shared" si="209"/>
        <v>0.387210632183908</v>
      </c>
      <c r="S640" s="119">
        <f t="shared" si="220"/>
        <v>191400</v>
      </c>
      <c r="T640" s="60">
        <f t="shared" si="210"/>
        <v>0.27500000000000002</v>
      </c>
      <c r="U640" s="112">
        <f t="shared" si="211"/>
        <v>0.38649224137931032</v>
      </c>
      <c r="V640" s="119">
        <f t="shared" si="216"/>
        <v>253001</v>
      </c>
      <c r="W640" s="60">
        <f t="shared" si="212"/>
        <v>0.36350718390804598</v>
      </c>
      <c r="X640" s="112">
        <f t="shared" si="213"/>
        <v>0.47499942528735628</v>
      </c>
      <c r="Y640" s="119">
        <f t="shared" si="217"/>
        <v>252501</v>
      </c>
      <c r="Z640" s="60">
        <f t="shared" si="214"/>
        <v>0.36278879310344825</v>
      </c>
      <c r="AA640" s="112">
        <f t="shared" si="215"/>
        <v>0.4742810344827586</v>
      </c>
      <c r="AB640" s="67"/>
      <c r="AC640" s="67"/>
      <c r="AE640" s="90">
        <v>191400</v>
      </c>
      <c r="AF640" s="91">
        <f t="shared" si="218"/>
        <v>0.27500000000000002</v>
      </c>
      <c r="AG640" s="92">
        <f t="shared" si="219"/>
        <v>0.38649224137931032</v>
      </c>
    </row>
    <row r="641" spans="1:33" x14ac:dyDescent="0.25">
      <c r="A641" s="66">
        <v>639000</v>
      </c>
      <c r="B641" s="84" t="s">
        <v>69</v>
      </c>
      <c r="C641" s="57">
        <v>698000</v>
      </c>
      <c r="D641" s="58">
        <f t="shared" si="199"/>
        <v>331550</v>
      </c>
      <c r="E641" s="58">
        <f t="shared" si="200"/>
        <v>76780</v>
      </c>
      <c r="F641" s="58">
        <f t="shared" si="201"/>
        <v>622.6</v>
      </c>
      <c r="G641" s="58">
        <v>135</v>
      </c>
      <c r="H641" s="58">
        <v>281</v>
      </c>
      <c r="I641" s="58">
        <f t="shared" si="202"/>
        <v>77818.600000000006</v>
      </c>
      <c r="J641" s="58">
        <f t="shared" si="203"/>
        <v>253731.4</v>
      </c>
      <c r="K641" s="58">
        <f t="shared" si="204"/>
        <v>253730</v>
      </c>
      <c r="L641" s="59">
        <f t="shared" si="205"/>
        <v>0.36351002865329513</v>
      </c>
      <c r="M641" s="60">
        <f t="shared" si="206"/>
        <v>0.47499799426934092</v>
      </c>
      <c r="O641" s="110">
        <v>191700</v>
      </c>
      <c r="P641" s="59">
        <f t="shared" si="207"/>
        <v>0.27464183381088825</v>
      </c>
      <c r="Q641" s="60">
        <f t="shared" si="208"/>
        <v>0.38612979942693404</v>
      </c>
      <c r="R641" s="112">
        <f t="shared" si="209"/>
        <v>0.38684613180515753</v>
      </c>
      <c r="S641" s="119">
        <f t="shared" si="220"/>
        <v>191950</v>
      </c>
      <c r="T641" s="60">
        <f t="shared" si="210"/>
        <v>0.27500000000000002</v>
      </c>
      <c r="U641" s="112">
        <f t="shared" si="211"/>
        <v>0.38648796561604581</v>
      </c>
      <c r="V641" s="119">
        <f t="shared" si="216"/>
        <v>253731</v>
      </c>
      <c r="W641" s="60">
        <f t="shared" si="212"/>
        <v>0.36351146131805157</v>
      </c>
      <c r="X641" s="112">
        <f t="shared" si="213"/>
        <v>0.47499942693409741</v>
      </c>
      <c r="Y641" s="119">
        <f t="shared" si="217"/>
        <v>253231</v>
      </c>
      <c r="Z641" s="60">
        <f t="shared" si="214"/>
        <v>0.36279512893982807</v>
      </c>
      <c r="AA641" s="112">
        <f t="shared" si="215"/>
        <v>0.47428309455587392</v>
      </c>
      <c r="AB641" s="67"/>
      <c r="AC641" s="67"/>
      <c r="AE641" s="90">
        <v>191700</v>
      </c>
      <c r="AF641" s="91">
        <f t="shared" si="218"/>
        <v>0.27464183381088825</v>
      </c>
      <c r="AG641" s="92">
        <f t="shared" si="219"/>
        <v>0.38612979942693404</v>
      </c>
    </row>
    <row r="642" spans="1:33" x14ac:dyDescent="0.25">
      <c r="A642" s="66">
        <v>640000</v>
      </c>
      <c r="B642" s="84" t="s">
        <v>69</v>
      </c>
      <c r="C642" s="57">
        <v>699000</v>
      </c>
      <c r="D642" s="58">
        <f t="shared" si="199"/>
        <v>332025</v>
      </c>
      <c r="E642" s="58">
        <f t="shared" si="200"/>
        <v>76890</v>
      </c>
      <c r="F642" s="58">
        <f t="shared" si="201"/>
        <v>622.6</v>
      </c>
      <c r="G642" s="58">
        <v>135</v>
      </c>
      <c r="H642" s="58">
        <v>281</v>
      </c>
      <c r="I642" s="58">
        <f t="shared" si="202"/>
        <v>77928.600000000006</v>
      </c>
      <c r="J642" s="58">
        <f t="shared" si="203"/>
        <v>254096.4</v>
      </c>
      <c r="K642" s="58">
        <f t="shared" si="204"/>
        <v>254090</v>
      </c>
      <c r="L642" s="59">
        <f t="shared" si="205"/>
        <v>0.36350500715307582</v>
      </c>
      <c r="M642" s="60">
        <f t="shared" si="206"/>
        <v>0.47499084406294706</v>
      </c>
      <c r="O642" s="110">
        <v>192000</v>
      </c>
      <c r="P642" s="59">
        <f t="shared" si="207"/>
        <v>0.27467811158798283</v>
      </c>
      <c r="Q642" s="60">
        <f t="shared" si="208"/>
        <v>0.38616394849785407</v>
      </c>
      <c r="R642" s="112">
        <f t="shared" si="209"/>
        <v>0.38687925608011442</v>
      </c>
      <c r="S642" s="119">
        <f t="shared" si="220"/>
        <v>192225</v>
      </c>
      <c r="T642" s="60">
        <f t="shared" si="210"/>
        <v>0.27500000000000002</v>
      </c>
      <c r="U642" s="112">
        <f t="shared" si="211"/>
        <v>0.38648583690987121</v>
      </c>
      <c r="V642" s="119">
        <f t="shared" si="216"/>
        <v>254096</v>
      </c>
      <c r="W642" s="60">
        <f t="shared" si="212"/>
        <v>0.36351359084406293</v>
      </c>
      <c r="X642" s="112">
        <f t="shared" si="213"/>
        <v>0.47499942775393417</v>
      </c>
      <c r="Y642" s="119">
        <f t="shared" si="217"/>
        <v>253596</v>
      </c>
      <c r="Z642" s="60">
        <f t="shared" si="214"/>
        <v>0.36279828326180258</v>
      </c>
      <c r="AA642" s="112">
        <f t="shared" si="215"/>
        <v>0.47428412017167376</v>
      </c>
      <c r="AB642" s="67"/>
      <c r="AC642" s="67"/>
      <c r="AE642" s="90">
        <v>192000</v>
      </c>
      <c r="AF642" s="91">
        <f t="shared" si="218"/>
        <v>0.27467811158798283</v>
      </c>
      <c r="AG642" s="92">
        <f t="shared" si="219"/>
        <v>0.38616394849785407</v>
      </c>
    </row>
    <row r="643" spans="1:33" x14ac:dyDescent="0.25">
      <c r="A643" s="66">
        <v>641000</v>
      </c>
      <c r="B643" s="84" t="s">
        <v>69</v>
      </c>
      <c r="C643" s="57">
        <v>700000</v>
      </c>
      <c r="D643" s="58">
        <f t="shared" si="199"/>
        <v>332500</v>
      </c>
      <c r="E643" s="58">
        <f t="shared" si="200"/>
        <v>77000</v>
      </c>
      <c r="F643" s="58">
        <f t="shared" si="201"/>
        <v>622.6</v>
      </c>
      <c r="G643" s="58">
        <v>135</v>
      </c>
      <c r="H643" s="58">
        <v>281</v>
      </c>
      <c r="I643" s="58">
        <f t="shared" si="202"/>
        <v>78038.600000000006</v>
      </c>
      <c r="J643" s="58">
        <f t="shared" si="203"/>
        <v>254461.4</v>
      </c>
      <c r="K643" s="58">
        <f t="shared" si="204"/>
        <v>254460</v>
      </c>
      <c r="L643" s="59">
        <f t="shared" si="205"/>
        <v>0.36351428571428573</v>
      </c>
      <c r="M643" s="60">
        <f t="shared" si="206"/>
        <v>0.47499799999999998</v>
      </c>
      <c r="O643" s="110">
        <v>192300</v>
      </c>
      <c r="P643" s="59">
        <f t="shared" si="207"/>
        <v>0.27471428571428569</v>
      </c>
      <c r="Q643" s="60">
        <f t="shared" si="208"/>
        <v>0.38619799999999999</v>
      </c>
      <c r="R643" s="112">
        <f t="shared" si="209"/>
        <v>0.38691228571428571</v>
      </c>
      <c r="S643" s="119">
        <f t="shared" si="220"/>
        <v>192500</v>
      </c>
      <c r="T643" s="60">
        <f t="shared" si="210"/>
        <v>0.27500000000000002</v>
      </c>
      <c r="U643" s="112">
        <f t="shared" si="211"/>
        <v>0.38648371428571426</v>
      </c>
      <c r="V643" s="119">
        <f t="shared" si="216"/>
        <v>254461</v>
      </c>
      <c r="W643" s="60">
        <f t="shared" si="212"/>
        <v>0.36351571428571428</v>
      </c>
      <c r="X643" s="112">
        <f t="shared" si="213"/>
        <v>0.47499942857142852</v>
      </c>
      <c r="Y643" s="119">
        <f t="shared" si="217"/>
        <v>253961</v>
      </c>
      <c r="Z643" s="60">
        <f t="shared" si="214"/>
        <v>0.36280142857142855</v>
      </c>
      <c r="AA643" s="112">
        <f t="shared" si="215"/>
        <v>0.47428514285714285</v>
      </c>
      <c r="AB643" s="67"/>
      <c r="AC643" s="67"/>
      <c r="AE643" s="90">
        <v>192300</v>
      </c>
      <c r="AF643" s="91">
        <f t="shared" si="218"/>
        <v>0.27471428571428569</v>
      </c>
      <c r="AG643" s="92">
        <f t="shared" si="219"/>
        <v>0.38619799999999999</v>
      </c>
    </row>
    <row r="644" spans="1:33" x14ac:dyDescent="0.25">
      <c r="A644" s="66">
        <v>642000</v>
      </c>
      <c r="B644" s="84" t="s">
        <v>69</v>
      </c>
      <c r="C644" s="57">
        <v>701000</v>
      </c>
      <c r="D644" s="58">
        <f t="shared" si="199"/>
        <v>332975</v>
      </c>
      <c r="E644" s="58">
        <f t="shared" si="200"/>
        <v>77110</v>
      </c>
      <c r="F644" s="58">
        <f t="shared" si="201"/>
        <v>622.6</v>
      </c>
      <c r="G644" s="58">
        <v>135</v>
      </c>
      <c r="H644" s="58">
        <v>281</v>
      </c>
      <c r="I644" s="58">
        <f t="shared" si="202"/>
        <v>78148.600000000006</v>
      </c>
      <c r="J644" s="58">
        <f t="shared" si="203"/>
        <v>254826.4</v>
      </c>
      <c r="K644" s="58">
        <f t="shared" si="204"/>
        <v>254820</v>
      </c>
      <c r="L644" s="59">
        <f t="shared" si="205"/>
        <v>0.36350927246790299</v>
      </c>
      <c r="M644" s="60">
        <f t="shared" si="206"/>
        <v>0.47499087018544933</v>
      </c>
      <c r="O644" s="110">
        <v>192600</v>
      </c>
      <c r="P644" s="59">
        <f t="shared" si="207"/>
        <v>0.27475035663338088</v>
      </c>
      <c r="Q644" s="60">
        <f t="shared" si="208"/>
        <v>0.38623195435092722</v>
      </c>
      <c r="R644" s="112">
        <f t="shared" si="209"/>
        <v>0.38694522111269614</v>
      </c>
      <c r="S644" s="119">
        <f t="shared" si="220"/>
        <v>192775</v>
      </c>
      <c r="T644" s="60">
        <f t="shared" si="210"/>
        <v>0.27500000000000002</v>
      </c>
      <c r="U644" s="112">
        <f t="shared" si="211"/>
        <v>0.38648159771754631</v>
      </c>
      <c r="V644" s="119">
        <f t="shared" si="216"/>
        <v>254826</v>
      </c>
      <c r="W644" s="60">
        <f t="shared" si="212"/>
        <v>0.36351783166904422</v>
      </c>
      <c r="X644" s="112">
        <f t="shared" si="213"/>
        <v>0.47499942938659057</v>
      </c>
      <c r="Y644" s="119">
        <f t="shared" si="217"/>
        <v>254326</v>
      </c>
      <c r="Z644" s="60">
        <f t="shared" si="214"/>
        <v>0.36280456490727531</v>
      </c>
      <c r="AA644" s="112">
        <f t="shared" si="215"/>
        <v>0.47428616262482165</v>
      </c>
      <c r="AB644" s="67"/>
      <c r="AC644" s="67"/>
      <c r="AE644" s="90">
        <v>192600</v>
      </c>
      <c r="AF644" s="91">
        <f t="shared" si="218"/>
        <v>0.27475035663338088</v>
      </c>
      <c r="AG644" s="92">
        <f t="shared" si="219"/>
        <v>0.38623195435092722</v>
      </c>
    </row>
    <row r="645" spans="1:33" x14ac:dyDescent="0.25">
      <c r="A645" s="66">
        <v>643000</v>
      </c>
      <c r="B645" s="84" t="s">
        <v>69</v>
      </c>
      <c r="C645" s="57">
        <v>702000</v>
      </c>
      <c r="D645" s="58">
        <f t="shared" si="199"/>
        <v>333450</v>
      </c>
      <c r="E645" s="58">
        <f t="shared" si="200"/>
        <v>77220</v>
      </c>
      <c r="F645" s="58">
        <f t="shared" si="201"/>
        <v>622.6</v>
      </c>
      <c r="G645" s="58">
        <v>135</v>
      </c>
      <c r="H645" s="58">
        <v>281</v>
      </c>
      <c r="I645" s="58">
        <f t="shared" si="202"/>
        <v>78258.600000000006</v>
      </c>
      <c r="J645" s="58">
        <f t="shared" si="203"/>
        <v>255191.4</v>
      </c>
      <c r="K645" s="58">
        <f t="shared" si="204"/>
        <v>255190</v>
      </c>
      <c r="L645" s="59">
        <f t="shared" si="205"/>
        <v>0.36351851851851852</v>
      </c>
      <c r="M645" s="60">
        <f t="shared" si="206"/>
        <v>0.47499800569800565</v>
      </c>
      <c r="O645" s="110">
        <v>192900</v>
      </c>
      <c r="P645" s="59">
        <f t="shared" si="207"/>
        <v>0.27478632478632481</v>
      </c>
      <c r="Q645" s="60">
        <f t="shared" si="208"/>
        <v>0.38626581196581194</v>
      </c>
      <c r="R645" s="112">
        <f t="shared" si="209"/>
        <v>0.38697806267806262</v>
      </c>
      <c r="S645" s="119">
        <f t="shared" si="220"/>
        <v>193050</v>
      </c>
      <c r="T645" s="60">
        <f t="shared" si="210"/>
        <v>0.27500000000000002</v>
      </c>
      <c r="U645" s="112">
        <f t="shared" si="211"/>
        <v>0.38647948717948716</v>
      </c>
      <c r="V645" s="119">
        <f t="shared" si="216"/>
        <v>255191</v>
      </c>
      <c r="W645" s="60">
        <f t="shared" si="212"/>
        <v>0.363519943019943</v>
      </c>
      <c r="X645" s="112">
        <f t="shared" si="213"/>
        <v>0.47499943019943014</v>
      </c>
      <c r="Y645" s="119">
        <f t="shared" si="217"/>
        <v>254691</v>
      </c>
      <c r="Z645" s="60">
        <f t="shared" si="214"/>
        <v>0.36280769230769233</v>
      </c>
      <c r="AA645" s="112">
        <f t="shared" si="215"/>
        <v>0.47428717948717947</v>
      </c>
      <c r="AB645" s="67"/>
      <c r="AC645" s="67"/>
      <c r="AE645" s="90">
        <v>192900</v>
      </c>
      <c r="AF645" s="91">
        <f t="shared" si="218"/>
        <v>0.27478632478632481</v>
      </c>
      <c r="AG645" s="92">
        <f t="shared" si="219"/>
        <v>0.38626581196581194</v>
      </c>
    </row>
    <row r="646" spans="1:33" x14ac:dyDescent="0.25">
      <c r="A646" s="66">
        <v>644000</v>
      </c>
      <c r="B646" s="84" t="s">
        <v>69</v>
      </c>
      <c r="C646" s="57">
        <v>703000</v>
      </c>
      <c r="D646" s="58">
        <f t="shared" ref="D646:D709" si="221">C646*0.475</f>
        <v>333925</v>
      </c>
      <c r="E646" s="58">
        <f t="shared" ref="E646:E709" si="222">C646*11%</f>
        <v>77330</v>
      </c>
      <c r="F646" s="58">
        <f t="shared" ref="F646:F709" si="223">566*1.1</f>
        <v>622.6</v>
      </c>
      <c r="G646" s="58">
        <v>135</v>
      </c>
      <c r="H646" s="58">
        <v>281</v>
      </c>
      <c r="I646" s="58">
        <f t="shared" ref="I646:I709" si="224">E646+F646+G646+H646</f>
        <v>78368.600000000006</v>
      </c>
      <c r="J646" s="58">
        <f t="shared" ref="J646:J709" si="225">D646-I646</f>
        <v>255556.4</v>
      </c>
      <c r="K646" s="58">
        <f t="shared" ref="K646:K709" si="226">TRUNC(J646,-1)</f>
        <v>255550</v>
      </c>
      <c r="L646" s="59">
        <f t="shared" ref="L646:L709" si="227">K646/C646</f>
        <v>0.36351351351351352</v>
      </c>
      <c r="M646" s="60">
        <f t="shared" ref="M646:M709" si="228">(I646+K646)/C646</f>
        <v>0.47499089615931717</v>
      </c>
      <c r="O646" s="110">
        <v>193200</v>
      </c>
      <c r="P646" s="59">
        <f t="shared" ref="P646:P709" si="229">O646/C646</f>
        <v>0.2748221906116643</v>
      </c>
      <c r="Q646" s="60">
        <f t="shared" ref="Q646:Q709" si="230">(I646+O646)/C646</f>
        <v>0.38629957325746794</v>
      </c>
      <c r="R646" s="112">
        <f t="shared" ref="R646:R709" si="231">(O646+I646+500)/C646</f>
        <v>0.38701081081081079</v>
      </c>
      <c r="S646" s="119">
        <f t="shared" si="220"/>
        <v>193325</v>
      </c>
      <c r="T646" s="60">
        <f t="shared" ref="T646:T709" si="232">S646/C646</f>
        <v>0.27500000000000002</v>
      </c>
      <c r="U646" s="112">
        <f t="shared" ref="U646:U709" si="233">(I646+S646)/C646</f>
        <v>0.38647738264580367</v>
      </c>
      <c r="V646" s="119">
        <f t="shared" si="216"/>
        <v>255556</v>
      </c>
      <c r="W646" s="60">
        <f t="shared" ref="W646:W709" si="234">V646/C646</f>
        <v>0.36352204836415364</v>
      </c>
      <c r="X646" s="112">
        <f t="shared" ref="X646:X709" si="235">(I646+V646)/C646</f>
        <v>0.47499943100995728</v>
      </c>
      <c r="Y646" s="119">
        <f t="shared" si="217"/>
        <v>255056</v>
      </c>
      <c r="Z646" s="60">
        <f t="shared" ref="Z646:Z709" si="236">Y646/C646</f>
        <v>0.36281081081081079</v>
      </c>
      <c r="AA646" s="112">
        <f t="shared" ref="AA646:AA709" si="237">(I646+Y646)/C646</f>
        <v>0.47428819345661449</v>
      </c>
      <c r="AB646" s="67"/>
      <c r="AC646" s="67"/>
      <c r="AE646" s="90">
        <v>193200</v>
      </c>
      <c r="AF646" s="91">
        <f t="shared" si="218"/>
        <v>0.2748221906116643</v>
      </c>
      <c r="AG646" s="92">
        <f t="shared" si="219"/>
        <v>0.38629957325746794</v>
      </c>
    </row>
    <row r="647" spans="1:33" x14ac:dyDescent="0.25">
      <c r="A647" s="66">
        <v>645000</v>
      </c>
      <c r="B647" s="84" t="s">
        <v>69</v>
      </c>
      <c r="C647" s="57">
        <v>704000</v>
      </c>
      <c r="D647" s="58">
        <f t="shared" si="221"/>
        <v>334400</v>
      </c>
      <c r="E647" s="58">
        <f t="shared" si="222"/>
        <v>77440</v>
      </c>
      <c r="F647" s="58">
        <f t="shared" si="223"/>
        <v>622.6</v>
      </c>
      <c r="G647" s="58">
        <v>135</v>
      </c>
      <c r="H647" s="58">
        <v>281</v>
      </c>
      <c r="I647" s="58">
        <f t="shared" si="224"/>
        <v>78478.600000000006</v>
      </c>
      <c r="J647" s="58">
        <f t="shared" si="225"/>
        <v>255921.4</v>
      </c>
      <c r="K647" s="58">
        <f t="shared" si="226"/>
        <v>255920</v>
      </c>
      <c r="L647" s="59">
        <f t="shared" si="227"/>
        <v>0.36352272727272728</v>
      </c>
      <c r="M647" s="60">
        <f t="shared" si="228"/>
        <v>0.47499801136363634</v>
      </c>
      <c r="O647" s="110">
        <v>193500</v>
      </c>
      <c r="P647" s="59">
        <f t="shared" si="229"/>
        <v>0.27485795454545453</v>
      </c>
      <c r="Q647" s="60">
        <f t="shared" si="230"/>
        <v>0.3863332386363636</v>
      </c>
      <c r="R647" s="112">
        <f t="shared" si="231"/>
        <v>0.38704346590909089</v>
      </c>
      <c r="S647" s="119">
        <f t="shared" si="220"/>
        <v>193600</v>
      </c>
      <c r="T647" s="60">
        <f t="shared" si="232"/>
        <v>0.27500000000000002</v>
      </c>
      <c r="U647" s="112">
        <f t="shared" si="233"/>
        <v>0.38647528409090903</v>
      </c>
      <c r="V647" s="119">
        <f t="shared" ref="V647:V710" si="238">ROUNDDOWN(C647*0.475-I647,0)</f>
        <v>255921</v>
      </c>
      <c r="W647" s="60">
        <f t="shared" si="234"/>
        <v>0.36352414772727271</v>
      </c>
      <c r="X647" s="112">
        <f t="shared" si="235"/>
        <v>0.47499943181818177</v>
      </c>
      <c r="Y647" s="119">
        <f t="shared" ref="Y647:Y710" si="239">ROUNDDOWN(C647*0.475-I647-500,0)</f>
        <v>255421</v>
      </c>
      <c r="Z647" s="60">
        <f t="shared" si="236"/>
        <v>0.36281392045454547</v>
      </c>
      <c r="AA647" s="112">
        <f t="shared" si="237"/>
        <v>0.47428920454545453</v>
      </c>
      <c r="AB647" s="67"/>
      <c r="AC647" s="67"/>
      <c r="AE647" s="90">
        <v>193500</v>
      </c>
      <c r="AF647" s="91">
        <f t="shared" ref="AF647:AF710" si="240">AE647/C647</f>
        <v>0.27485795454545453</v>
      </c>
      <c r="AG647" s="92">
        <f t="shared" ref="AG647:AG710" si="241">(I647+AE647)/C647</f>
        <v>0.3863332386363636</v>
      </c>
    </row>
    <row r="648" spans="1:33" x14ac:dyDescent="0.25">
      <c r="A648" s="66">
        <v>646000</v>
      </c>
      <c r="B648" s="84" t="s">
        <v>69</v>
      </c>
      <c r="C648" s="57">
        <v>705000</v>
      </c>
      <c r="D648" s="58">
        <f t="shared" si="221"/>
        <v>334875</v>
      </c>
      <c r="E648" s="58">
        <f t="shared" si="222"/>
        <v>77550</v>
      </c>
      <c r="F648" s="58">
        <f t="shared" si="223"/>
        <v>622.6</v>
      </c>
      <c r="G648" s="58">
        <v>135</v>
      </c>
      <c r="H648" s="58">
        <v>281</v>
      </c>
      <c r="I648" s="58">
        <f t="shared" si="224"/>
        <v>78588.600000000006</v>
      </c>
      <c r="J648" s="58">
        <f t="shared" si="225"/>
        <v>256286.4</v>
      </c>
      <c r="K648" s="58">
        <f t="shared" si="226"/>
        <v>256280</v>
      </c>
      <c r="L648" s="59">
        <f t="shared" si="227"/>
        <v>0.36351773049645392</v>
      </c>
      <c r="M648" s="60">
        <f t="shared" si="228"/>
        <v>0.47499092198581555</v>
      </c>
      <c r="O648" s="110">
        <v>193800</v>
      </c>
      <c r="P648" s="59">
        <f t="shared" si="229"/>
        <v>0.27489361702127657</v>
      </c>
      <c r="Q648" s="60">
        <f t="shared" si="230"/>
        <v>0.38636680851063826</v>
      </c>
      <c r="R648" s="112">
        <f t="shared" si="231"/>
        <v>0.38707602836879429</v>
      </c>
      <c r="S648" s="119">
        <f t="shared" si="220"/>
        <v>193875</v>
      </c>
      <c r="T648" s="60">
        <f t="shared" si="232"/>
        <v>0.27500000000000002</v>
      </c>
      <c r="U648" s="112">
        <f t="shared" si="233"/>
        <v>0.38647319148936166</v>
      </c>
      <c r="V648" s="119">
        <f t="shared" si="238"/>
        <v>256286</v>
      </c>
      <c r="W648" s="60">
        <f t="shared" si="234"/>
        <v>0.36352624113475179</v>
      </c>
      <c r="X648" s="112">
        <f t="shared" si="235"/>
        <v>0.47499943262411343</v>
      </c>
      <c r="Y648" s="119">
        <f t="shared" si="239"/>
        <v>255786</v>
      </c>
      <c r="Z648" s="60">
        <f t="shared" si="236"/>
        <v>0.36281702127659576</v>
      </c>
      <c r="AA648" s="112">
        <f t="shared" si="237"/>
        <v>0.4742902127659574</v>
      </c>
      <c r="AB648" s="67"/>
      <c r="AC648" s="67"/>
      <c r="AE648" s="90">
        <v>193800</v>
      </c>
      <c r="AF648" s="91">
        <f t="shared" si="240"/>
        <v>0.27489361702127657</v>
      </c>
      <c r="AG648" s="92">
        <f t="shared" si="241"/>
        <v>0.38636680851063826</v>
      </c>
    </row>
    <row r="649" spans="1:33" x14ac:dyDescent="0.25">
      <c r="A649" s="66">
        <v>647000</v>
      </c>
      <c r="B649" s="84" t="s">
        <v>69</v>
      </c>
      <c r="C649" s="57">
        <v>706000</v>
      </c>
      <c r="D649" s="58">
        <f t="shared" si="221"/>
        <v>335350</v>
      </c>
      <c r="E649" s="58">
        <f t="shared" si="222"/>
        <v>77660</v>
      </c>
      <c r="F649" s="58">
        <f t="shared" si="223"/>
        <v>622.6</v>
      </c>
      <c r="G649" s="58">
        <v>135</v>
      </c>
      <c r="H649" s="58">
        <v>281</v>
      </c>
      <c r="I649" s="58">
        <f t="shared" si="224"/>
        <v>78698.600000000006</v>
      </c>
      <c r="J649" s="58">
        <f t="shared" si="225"/>
        <v>256651.4</v>
      </c>
      <c r="K649" s="58">
        <f t="shared" si="226"/>
        <v>256650</v>
      </c>
      <c r="L649" s="59">
        <f t="shared" si="227"/>
        <v>0.36352691218130312</v>
      </c>
      <c r="M649" s="60">
        <f t="shared" si="228"/>
        <v>0.47499801699716709</v>
      </c>
      <c r="O649" s="110">
        <v>194100</v>
      </c>
      <c r="P649" s="59">
        <f t="shared" si="229"/>
        <v>0.27492917847025494</v>
      </c>
      <c r="Q649" s="60">
        <f t="shared" si="230"/>
        <v>0.38640028328611897</v>
      </c>
      <c r="R649" s="112">
        <f t="shared" si="231"/>
        <v>0.38710849858356938</v>
      </c>
      <c r="S649" s="119">
        <f t="shared" si="220"/>
        <v>194150</v>
      </c>
      <c r="T649" s="60">
        <f t="shared" si="232"/>
        <v>0.27500000000000002</v>
      </c>
      <c r="U649" s="112">
        <f t="shared" si="233"/>
        <v>0.386471104815864</v>
      </c>
      <c r="V649" s="119">
        <f t="shared" si="238"/>
        <v>256651</v>
      </c>
      <c r="W649" s="60">
        <f t="shared" si="234"/>
        <v>0.36352832861189804</v>
      </c>
      <c r="X649" s="112">
        <f t="shared" si="235"/>
        <v>0.47499943342776202</v>
      </c>
      <c r="Y649" s="119">
        <f t="shared" si="239"/>
        <v>256151</v>
      </c>
      <c r="Z649" s="60">
        <f t="shared" si="236"/>
        <v>0.36282011331444758</v>
      </c>
      <c r="AA649" s="112">
        <f t="shared" si="237"/>
        <v>0.47429121813031161</v>
      </c>
      <c r="AB649" s="67"/>
      <c r="AC649" s="67"/>
      <c r="AE649" s="90">
        <v>194100</v>
      </c>
      <c r="AF649" s="91">
        <f t="shared" si="240"/>
        <v>0.27492917847025494</v>
      </c>
      <c r="AG649" s="92">
        <f t="shared" si="241"/>
        <v>0.38640028328611897</v>
      </c>
    </row>
    <row r="650" spans="1:33" x14ac:dyDescent="0.25">
      <c r="A650" s="66">
        <v>648000</v>
      </c>
      <c r="B650" s="84" t="s">
        <v>69</v>
      </c>
      <c r="C650" s="57">
        <v>707000</v>
      </c>
      <c r="D650" s="58">
        <f t="shared" si="221"/>
        <v>335825</v>
      </c>
      <c r="E650" s="58">
        <f t="shared" si="222"/>
        <v>77770</v>
      </c>
      <c r="F650" s="58">
        <f t="shared" si="223"/>
        <v>622.6</v>
      </c>
      <c r="G650" s="58">
        <v>135</v>
      </c>
      <c r="H650" s="58">
        <v>281</v>
      </c>
      <c r="I650" s="58">
        <f t="shared" si="224"/>
        <v>78808.600000000006</v>
      </c>
      <c r="J650" s="58">
        <f t="shared" si="225"/>
        <v>257016.4</v>
      </c>
      <c r="K650" s="58">
        <f t="shared" si="226"/>
        <v>257010</v>
      </c>
      <c r="L650" s="59">
        <f t="shared" si="227"/>
        <v>0.3635219236209335</v>
      </c>
      <c r="M650" s="60">
        <f t="shared" si="228"/>
        <v>0.47499094766619515</v>
      </c>
      <c r="O650" s="110">
        <v>194400</v>
      </c>
      <c r="P650" s="59">
        <f t="shared" si="229"/>
        <v>0.27496463932107496</v>
      </c>
      <c r="Q650" s="60">
        <f t="shared" si="230"/>
        <v>0.38643366336633661</v>
      </c>
      <c r="R650" s="112">
        <f t="shared" si="231"/>
        <v>0.38714087694483729</v>
      </c>
      <c r="S650" s="119">
        <f t="shared" ref="S650:S713" si="242">ROUNDDOWN(C650*0.275,0)</f>
        <v>194425</v>
      </c>
      <c r="T650" s="60">
        <f t="shared" si="232"/>
        <v>0.27500000000000002</v>
      </c>
      <c r="U650" s="112">
        <f t="shared" si="233"/>
        <v>0.38646902404526162</v>
      </c>
      <c r="V650" s="119">
        <f t="shared" si="238"/>
        <v>257016</v>
      </c>
      <c r="W650" s="60">
        <f t="shared" si="234"/>
        <v>0.36353041018387555</v>
      </c>
      <c r="X650" s="112">
        <f t="shared" si="235"/>
        <v>0.47499943422913715</v>
      </c>
      <c r="Y650" s="119">
        <f t="shared" si="239"/>
        <v>256516</v>
      </c>
      <c r="Z650" s="60">
        <f t="shared" si="236"/>
        <v>0.36282319660537482</v>
      </c>
      <c r="AA650" s="112">
        <f t="shared" si="237"/>
        <v>0.47429222065063648</v>
      </c>
      <c r="AB650" s="67"/>
      <c r="AC650" s="67"/>
      <c r="AE650" s="90">
        <v>194400</v>
      </c>
      <c r="AF650" s="91">
        <f t="shared" si="240"/>
        <v>0.27496463932107496</v>
      </c>
      <c r="AG650" s="92">
        <f t="shared" si="241"/>
        <v>0.38643366336633661</v>
      </c>
    </row>
    <row r="651" spans="1:33" x14ac:dyDescent="0.25">
      <c r="A651" s="66">
        <v>649000</v>
      </c>
      <c r="B651" s="84" t="s">
        <v>69</v>
      </c>
      <c r="C651" s="57">
        <v>708000</v>
      </c>
      <c r="D651" s="58">
        <f t="shared" si="221"/>
        <v>336300</v>
      </c>
      <c r="E651" s="58">
        <f t="shared" si="222"/>
        <v>77880</v>
      </c>
      <c r="F651" s="58">
        <f t="shared" si="223"/>
        <v>622.6</v>
      </c>
      <c r="G651" s="58">
        <v>135</v>
      </c>
      <c r="H651" s="58">
        <v>281</v>
      </c>
      <c r="I651" s="58">
        <f t="shared" si="224"/>
        <v>78918.600000000006</v>
      </c>
      <c r="J651" s="58">
        <f t="shared" si="225"/>
        <v>257381.4</v>
      </c>
      <c r="K651" s="58">
        <f t="shared" si="226"/>
        <v>257380</v>
      </c>
      <c r="L651" s="59">
        <f t="shared" si="227"/>
        <v>0.36353107344632768</v>
      </c>
      <c r="M651" s="60">
        <f t="shared" si="228"/>
        <v>0.47499802259887003</v>
      </c>
      <c r="O651" s="110">
        <v>194700</v>
      </c>
      <c r="P651" s="59">
        <f t="shared" si="229"/>
        <v>0.27500000000000002</v>
      </c>
      <c r="Q651" s="60">
        <f t="shared" si="230"/>
        <v>0.38646694915254232</v>
      </c>
      <c r="R651" s="112">
        <f t="shared" si="231"/>
        <v>0.38717316384180789</v>
      </c>
      <c r="S651" s="119">
        <f t="shared" si="242"/>
        <v>194700</v>
      </c>
      <c r="T651" s="60">
        <f t="shared" si="232"/>
        <v>0.27500000000000002</v>
      </c>
      <c r="U651" s="112">
        <f t="shared" si="233"/>
        <v>0.38646694915254232</v>
      </c>
      <c r="V651" s="119">
        <f t="shared" si="238"/>
        <v>257381</v>
      </c>
      <c r="W651" s="60">
        <f t="shared" si="234"/>
        <v>0.36353248587570619</v>
      </c>
      <c r="X651" s="112">
        <f t="shared" si="235"/>
        <v>0.47499943502824854</v>
      </c>
      <c r="Y651" s="119">
        <f t="shared" si="239"/>
        <v>256881</v>
      </c>
      <c r="Z651" s="60">
        <f t="shared" si="236"/>
        <v>0.36282627118644067</v>
      </c>
      <c r="AA651" s="112">
        <f t="shared" si="237"/>
        <v>0.47429322033898302</v>
      </c>
      <c r="AB651" s="67"/>
      <c r="AC651" s="67"/>
      <c r="AE651" s="90">
        <v>194700</v>
      </c>
      <c r="AF651" s="91">
        <f t="shared" si="240"/>
        <v>0.27500000000000002</v>
      </c>
      <c r="AG651" s="92">
        <f t="shared" si="241"/>
        <v>0.38646694915254232</v>
      </c>
    </row>
    <row r="652" spans="1:33" x14ac:dyDescent="0.25">
      <c r="A652" s="66">
        <v>650000</v>
      </c>
      <c r="B652" s="84" t="s">
        <v>69</v>
      </c>
      <c r="C652" s="57">
        <v>710000</v>
      </c>
      <c r="D652" s="58">
        <f t="shared" si="221"/>
        <v>337250</v>
      </c>
      <c r="E652" s="58">
        <f t="shared" si="222"/>
        <v>78100</v>
      </c>
      <c r="F652" s="58">
        <f t="shared" si="223"/>
        <v>622.6</v>
      </c>
      <c r="G652" s="58">
        <v>135</v>
      </c>
      <c r="H652" s="58">
        <v>281</v>
      </c>
      <c r="I652" s="58">
        <f t="shared" si="224"/>
        <v>79138.600000000006</v>
      </c>
      <c r="J652" s="58">
        <f t="shared" si="225"/>
        <v>258111.4</v>
      </c>
      <c r="K652" s="58">
        <f t="shared" si="226"/>
        <v>258110</v>
      </c>
      <c r="L652" s="59">
        <f t="shared" si="227"/>
        <v>0.36353521126760563</v>
      </c>
      <c r="M652" s="60">
        <f t="shared" si="228"/>
        <v>0.47499802816901404</v>
      </c>
      <c r="O652" s="110">
        <v>195000</v>
      </c>
      <c r="P652" s="59">
        <f t="shared" si="229"/>
        <v>0.27464788732394368</v>
      </c>
      <c r="Q652" s="60">
        <f t="shared" si="230"/>
        <v>0.3861107042253521</v>
      </c>
      <c r="R652" s="112">
        <f t="shared" si="231"/>
        <v>0.38681492957746477</v>
      </c>
      <c r="S652" s="119">
        <f t="shared" si="242"/>
        <v>195250</v>
      </c>
      <c r="T652" s="60">
        <f t="shared" si="232"/>
        <v>0.27500000000000002</v>
      </c>
      <c r="U652" s="112">
        <f t="shared" si="233"/>
        <v>0.38646281690140843</v>
      </c>
      <c r="V652" s="119">
        <f t="shared" si="238"/>
        <v>258111</v>
      </c>
      <c r="W652" s="60">
        <f t="shared" si="234"/>
        <v>0.36353661971830986</v>
      </c>
      <c r="X652" s="112">
        <f t="shared" si="235"/>
        <v>0.47499943661971827</v>
      </c>
      <c r="Y652" s="119">
        <f t="shared" si="239"/>
        <v>257611</v>
      </c>
      <c r="Z652" s="60">
        <f t="shared" si="236"/>
        <v>0.36283239436619719</v>
      </c>
      <c r="AA652" s="112">
        <f t="shared" si="237"/>
        <v>0.4742952112676056</v>
      </c>
      <c r="AB652" s="67"/>
      <c r="AC652" s="67"/>
      <c r="AE652" s="90">
        <v>195000</v>
      </c>
      <c r="AF652" s="91">
        <f t="shared" si="240"/>
        <v>0.27464788732394368</v>
      </c>
      <c r="AG652" s="92">
        <f t="shared" si="241"/>
        <v>0.3861107042253521</v>
      </c>
    </row>
    <row r="653" spans="1:33" x14ac:dyDescent="0.25">
      <c r="A653" s="66">
        <v>651000</v>
      </c>
      <c r="B653" s="84" t="s">
        <v>69</v>
      </c>
      <c r="C653" s="57">
        <v>711000</v>
      </c>
      <c r="D653" s="58">
        <f t="shared" si="221"/>
        <v>337725</v>
      </c>
      <c r="E653" s="58">
        <f t="shared" si="222"/>
        <v>78210</v>
      </c>
      <c r="F653" s="58">
        <f t="shared" si="223"/>
        <v>622.6</v>
      </c>
      <c r="G653" s="58">
        <v>135</v>
      </c>
      <c r="H653" s="58">
        <v>281</v>
      </c>
      <c r="I653" s="58">
        <f t="shared" si="224"/>
        <v>79248.600000000006</v>
      </c>
      <c r="J653" s="58">
        <f t="shared" si="225"/>
        <v>258476.4</v>
      </c>
      <c r="K653" s="58">
        <f t="shared" si="226"/>
        <v>258470</v>
      </c>
      <c r="L653" s="59">
        <f t="shared" si="227"/>
        <v>0.36353023909985938</v>
      </c>
      <c r="M653" s="60">
        <f t="shared" si="228"/>
        <v>0.47499099859353022</v>
      </c>
      <c r="O653" s="110">
        <v>195300</v>
      </c>
      <c r="P653" s="59">
        <f t="shared" si="229"/>
        <v>0.27468354430379749</v>
      </c>
      <c r="Q653" s="60">
        <f t="shared" si="230"/>
        <v>0.38614430379746834</v>
      </c>
      <c r="R653" s="112">
        <f t="shared" si="231"/>
        <v>0.38684753867791838</v>
      </c>
      <c r="S653" s="119">
        <f t="shared" si="242"/>
        <v>195525</v>
      </c>
      <c r="T653" s="60">
        <f t="shared" si="232"/>
        <v>0.27500000000000002</v>
      </c>
      <c r="U653" s="112">
        <f t="shared" si="233"/>
        <v>0.38646075949367087</v>
      </c>
      <c r="V653" s="119">
        <f t="shared" si="238"/>
        <v>258476</v>
      </c>
      <c r="W653" s="60">
        <f t="shared" si="234"/>
        <v>0.36353867791842476</v>
      </c>
      <c r="X653" s="112">
        <f t="shared" si="235"/>
        <v>0.4749994374120956</v>
      </c>
      <c r="Y653" s="119">
        <f t="shared" si="239"/>
        <v>257976</v>
      </c>
      <c r="Z653" s="60">
        <f t="shared" si="236"/>
        <v>0.36283544303797466</v>
      </c>
      <c r="AA653" s="112">
        <f t="shared" si="237"/>
        <v>0.47429620253164556</v>
      </c>
      <c r="AB653" s="67"/>
      <c r="AC653" s="67"/>
      <c r="AE653" s="90">
        <v>195300</v>
      </c>
      <c r="AF653" s="91">
        <f t="shared" si="240"/>
        <v>0.27468354430379749</v>
      </c>
      <c r="AG653" s="92">
        <f t="shared" si="241"/>
        <v>0.38614430379746834</v>
      </c>
    </row>
    <row r="654" spans="1:33" x14ac:dyDescent="0.25">
      <c r="A654" s="66">
        <v>652000</v>
      </c>
      <c r="B654" s="84" t="s">
        <v>69</v>
      </c>
      <c r="C654" s="57">
        <v>712000</v>
      </c>
      <c r="D654" s="58">
        <f t="shared" si="221"/>
        <v>338200</v>
      </c>
      <c r="E654" s="58">
        <f t="shared" si="222"/>
        <v>78320</v>
      </c>
      <c r="F654" s="58">
        <f t="shared" si="223"/>
        <v>622.6</v>
      </c>
      <c r="G654" s="58">
        <v>135</v>
      </c>
      <c r="H654" s="58">
        <v>281</v>
      </c>
      <c r="I654" s="58">
        <f t="shared" si="224"/>
        <v>79358.600000000006</v>
      </c>
      <c r="J654" s="58">
        <f t="shared" si="225"/>
        <v>258841.4</v>
      </c>
      <c r="K654" s="58">
        <f t="shared" si="226"/>
        <v>258840</v>
      </c>
      <c r="L654" s="59">
        <f t="shared" si="227"/>
        <v>0.3635393258426966</v>
      </c>
      <c r="M654" s="60">
        <f t="shared" si="228"/>
        <v>0.47499803370786514</v>
      </c>
      <c r="O654" s="110">
        <v>195600</v>
      </c>
      <c r="P654" s="59">
        <f t="shared" si="229"/>
        <v>0.27471910112359549</v>
      </c>
      <c r="Q654" s="60">
        <f t="shared" si="230"/>
        <v>0.38617780898876403</v>
      </c>
      <c r="R654" s="112">
        <f t="shared" si="231"/>
        <v>0.38688005617977522</v>
      </c>
      <c r="S654" s="119">
        <f t="shared" si="242"/>
        <v>195800</v>
      </c>
      <c r="T654" s="60">
        <f t="shared" si="232"/>
        <v>0.27500000000000002</v>
      </c>
      <c r="U654" s="112">
        <f t="shared" si="233"/>
        <v>0.3864587078651685</v>
      </c>
      <c r="V654" s="119">
        <f t="shared" si="238"/>
        <v>258841</v>
      </c>
      <c r="W654" s="60">
        <f t="shared" si="234"/>
        <v>0.36354073033707868</v>
      </c>
      <c r="X654" s="112">
        <f t="shared" si="235"/>
        <v>0.47499943820224716</v>
      </c>
      <c r="Y654" s="119">
        <f t="shared" si="239"/>
        <v>258341</v>
      </c>
      <c r="Z654" s="60">
        <f t="shared" si="236"/>
        <v>0.36283848314606743</v>
      </c>
      <c r="AA654" s="112">
        <f t="shared" si="237"/>
        <v>0.47429719101123591</v>
      </c>
      <c r="AB654" s="67"/>
      <c r="AC654" s="67"/>
      <c r="AE654" s="90">
        <v>195600</v>
      </c>
      <c r="AF654" s="91">
        <f t="shared" si="240"/>
        <v>0.27471910112359549</v>
      </c>
      <c r="AG654" s="92">
        <f t="shared" si="241"/>
        <v>0.38617780898876403</v>
      </c>
    </row>
    <row r="655" spans="1:33" x14ac:dyDescent="0.25">
      <c r="A655" s="66">
        <v>653000</v>
      </c>
      <c r="B655" s="84" t="s">
        <v>69</v>
      </c>
      <c r="C655" s="57">
        <v>713000</v>
      </c>
      <c r="D655" s="58">
        <f t="shared" si="221"/>
        <v>338675</v>
      </c>
      <c r="E655" s="58">
        <f t="shared" si="222"/>
        <v>78430</v>
      </c>
      <c r="F655" s="58">
        <f t="shared" si="223"/>
        <v>622.6</v>
      </c>
      <c r="G655" s="58">
        <v>135</v>
      </c>
      <c r="H655" s="58">
        <v>281</v>
      </c>
      <c r="I655" s="58">
        <f t="shared" si="224"/>
        <v>79468.600000000006</v>
      </c>
      <c r="J655" s="58">
        <f t="shared" si="225"/>
        <v>259206.39999999999</v>
      </c>
      <c r="K655" s="58">
        <f t="shared" si="226"/>
        <v>259200</v>
      </c>
      <c r="L655" s="59">
        <f t="shared" si="227"/>
        <v>0.36353436185133242</v>
      </c>
      <c r="M655" s="60">
        <f t="shared" si="228"/>
        <v>0.47499102384291719</v>
      </c>
      <c r="O655" s="110">
        <v>195900</v>
      </c>
      <c r="P655" s="59">
        <f t="shared" si="229"/>
        <v>0.27475455820476857</v>
      </c>
      <c r="Q655" s="60">
        <f t="shared" si="230"/>
        <v>0.3862112201963534</v>
      </c>
      <c r="R655" s="112">
        <f t="shared" si="231"/>
        <v>0.38691248246844318</v>
      </c>
      <c r="S655" s="119">
        <f t="shared" si="242"/>
        <v>196075</v>
      </c>
      <c r="T655" s="60">
        <f t="shared" si="232"/>
        <v>0.27500000000000002</v>
      </c>
      <c r="U655" s="112">
        <f t="shared" si="233"/>
        <v>0.38645666199158479</v>
      </c>
      <c r="V655" s="119">
        <f t="shared" si="238"/>
        <v>259206</v>
      </c>
      <c r="W655" s="60">
        <f t="shared" si="234"/>
        <v>0.36354277699859749</v>
      </c>
      <c r="X655" s="112">
        <f t="shared" si="235"/>
        <v>0.47499943899018232</v>
      </c>
      <c r="Y655" s="119">
        <f t="shared" si="239"/>
        <v>258706</v>
      </c>
      <c r="Z655" s="60">
        <f t="shared" si="236"/>
        <v>0.36284151472650772</v>
      </c>
      <c r="AA655" s="112">
        <f t="shared" si="237"/>
        <v>0.47429817671809255</v>
      </c>
      <c r="AB655" s="67"/>
      <c r="AC655" s="67"/>
      <c r="AE655" s="90">
        <v>195900</v>
      </c>
      <c r="AF655" s="91">
        <f t="shared" si="240"/>
        <v>0.27475455820476857</v>
      </c>
      <c r="AG655" s="92">
        <f t="shared" si="241"/>
        <v>0.3862112201963534</v>
      </c>
    </row>
    <row r="656" spans="1:33" x14ac:dyDescent="0.25">
      <c r="A656" s="66">
        <v>654000</v>
      </c>
      <c r="B656" s="84" t="s">
        <v>69</v>
      </c>
      <c r="C656" s="57">
        <v>714000</v>
      </c>
      <c r="D656" s="58">
        <f t="shared" si="221"/>
        <v>339150</v>
      </c>
      <c r="E656" s="58">
        <f t="shared" si="222"/>
        <v>78540</v>
      </c>
      <c r="F656" s="58">
        <f t="shared" si="223"/>
        <v>622.6</v>
      </c>
      <c r="G656" s="58">
        <v>135</v>
      </c>
      <c r="H656" s="58">
        <v>281</v>
      </c>
      <c r="I656" s="58">
        <f t="shared" si="224"/>
        <v>79578.600000000006</v>
      </c>
      <c r="J656" s="58">
        <f t="shared" si="225"/>
        <v>259571.4</v>
      </c>
      <c r="K656" s="58">
        <f t="shared" si="226"/>
        <v>259570</v>
      </c>
      <c r="L656" s="59">
        <f t="shared" si="227"/>
        <v>0.36354341736694679</v>
      </c>
      <c r="M656" s="60">
        <f t="shared" si="228"/>
        <v>0.47499803921568623</v>
      </c>
      <c r="O656" s="110">
        <v>196200</v>
      </c>
      <c r="P656" s="59">
        <f t="shared" si="229"/>
        <v>0.27478991596638658</v>
      </c>
      <c r="Q656" s="60">
        <f t="shared" si="230"/>
        <v>0.38624453781512602</v>
      </c>
      <c r="R656" s="112">
        <f t="shared" si="231"/>
        <v>0.38694481792717084</v>
      </c>
      <c r="S656" s="119">
        <f t="shared" si="242"/>
        <v>196350</v>
      </c>
      <c r="T656" s="60">
        <f t="shared" si="232"/>
        <v>0.27500000000000002</v>
      </c>
      <c r="U656" s="112">
        <f t="shared" si="233"/>
        <v>0.38645462184873947</v>
      </c>
      <c r="V656" s="119">
        <f t="shared" si="238"/>
        <v>259571</v>
      </c>
      <c r="W656" s="60">
        <f t="shared" si="234"/>
        <v>0.36354481792717086</v>
      </c>
      <c r="X656" s="112">
        <f t="shared" si="235"/>
        <v>0.47499943977591036</v>
      </c>
      <c r="Y656" s="119">
        <f t="shared" si="239"/>
        <v>259071</v>
      </c>
      <c r="Z656" s="60">
        <f t="shared" si="236"/>
        <v>0.36284453781512604</v>
      </c>
      <c r="AA656" s="112">
        <f t="shared" si="237"/>
        <v>0.47429915966386549</v>
      </c>
      <c r="AB656" s="67"/>
      <c r="AC656" s="67"/>
      <c r="AE656" s="90">
        <v>196200</v>
      </c>
      <c r="AF656" s="91">
        <f t="shared" si="240"/>
        <v>0.27478991596638658</v>
      </c>
      <c r="AG656" s="92">
        <f t="shared" si="241"/>
        <v>0.38624453781512602</v>
      </c>
    </row>
    <row r="657" spans="1:33" x14ac:dyDescent="0.25">
      <c r="A657" s="66">
        <v>655000</v>
      </c>
      <c r="B657" s="84" t="s">
        <v>69</v>
      </c>
      <c r="C657" s="57">
        <v>715000</v>
      </c>
      <c r="D657" s="58">
        <f t="shared" si="221"/>
        <v>339625</v>
      </c>
      <c r="E657" s="58">
        <f t="shared" si="222"/>
        <v>78650</v>
      </c>
      <c r="F657" s="58">
        <f t="shared" si="223"/>
        <v>622.6</v>
      </c>
      <c r="G657" s="58">
        <v>135</v>
      </c>
      <c r="H657" s="58">
        <v>281</v>
      </c>
      <c r="I657" s="58">
        <f t="shared" si="224"/>
        <v>79688.600000000006</v>
      </c>
      <c r="J657" s="58">
        <f t="shared" si="225"/>
        <v>259936.4</v>
      </c>
      <c r="K657" s="58">
        <f t="shared" si="226"/>
        <v>259930</v>
      </c>
      <c r="L657" s="59">
        <f t="shared" si="227"/>
        <v>0.36353846153846153</v>
      </c>
      <c r="M657" s="60">
        <f t="shared" si="228"/>
        <v>0.47499104895104893</v>
      </c>
      <c r="O657" s="110">
        <v>196500</v>
      </c>
      <c r="P657" s="59">
        <f t="shared" si="229"/>
        <v>0.27482517482517482</v>
      </c>
      <c r="Q657" s="60">
        <f t="shared" si="230"/>
        <v>0.38627776223776222</v>
      </c>
      <c r="R657" s="112">
        <f t="shared" si="231"/>
        <v>0.38697706293706291</v>
      </c>
      <c r="S657" s="119">
        <f t="shared" si="242"/>
        <v>196625</v>
      </c>
      <c r="T657" s="60">
        <f t="shared" si="232"/>
        <v>0.27500000000000002</v>
      </c>
      <c r="U657" s="112">
        <f t="shared" si="233"/>
        <v>0.38645258741258737</v>
      </c>
      <c r="V657" s="119">
        <f t="shared" si="238"/>
        <v>259936</v>
      </c>
      <c r="W657" s="60">
        <f t="shared" si="234"/>
        <v>0.36354685314685314</v>
      </c>
      <c r="X657" s="112">
        <f t="shared" si="235"/>
        <v>0.47499944055944054</v>
      </c>
      <c r="Y657" s="119">
        <f t="shared" si="239"/>
        <v>259436</v>
      </c>
      <c r="Z657" s="60">
        <f t="shared" si="236"/>
        <v>0.36284755244755246</v>
      </c>
      <c r="AA657" s="112">
        <f t="shared" si="237"/>
        <v>0.4743001398601398</v>
      </c>
      <c r="AB657" s="67"/>
      <c r="AC657" s="67"/>
      <c r="AE657" s="90">
        <v>196500</v>
      </c>
      <c r="AF657" s="91">
        <f t="shared" si="240"/>
        <v>0.27482517482517482</v>
      </c>
      <c r="AG657" s="92">
        <f t="shared" si="241"/>
        <v>0.38627776223776222</v>
      </c>
    </row>
    <row r="658" spans="1:33" x14ac:dyDescent="0.25">
      <c r="A658" s="66">
        <v>656000</v>
      </c>
      <c r="B658" s="84" t="s">
        <v>69</v>
      </c>
      <c r="C658" s="57">
        <v>716000</v>
      </c>
      <c r="D658" s="58">
        <f t="shared" si="221"/>
        <v>340100</v>
      </c>
      <c r="E658" s="58">
        <f t="shared" si="222"/>
        <v>78760</v>
      </c>
      <c r="F658" s="58">
        <f t="shared" si="223"/>
        <v>622.6</v>
      </c>
      <c r="G658" s="58">
        <v>135</v>
      </c>
      <c r="H658" s="58">
        <v>281</v>
      </c>
      <c r="I658" s="58">
        <f t="shared" si="224"/>
        <v>79798.600000000006</v>
      </c>
      <c r="J658" s="58">
        <f t="shared" si="225"/>
        <v>260301.4</v>
      </c>
      <c r="K658" s="58">
        <f t="shared" si="226"/>
        <v>260300</v>
      </c>
      <c r="L658" s="59">
        <f t="shared" si="227"/>
        <v>0.36354748603351955</v>
      </c>
      <c r="M658" s="60">
        <f t="shared" si="228"/>
        <v>0.47499804469273738</v>
      </c>
      <c r="O658" s="110">
        <v>196800</v>
      </c>
      <c r="P658" s="59">
        <f t="shared" si="229"/>
        <v>0.27486033519553071</v>
      </c>
      <c r="Q658" s="60">
        <f t="shared" si="230"/>
        <v>0.38631089385474859</v>
      </c>
      <c r="R658" s="112">
        <f t="shared" si="231"/>
        <v>0.38700921787709491</v>
      </c>
      <c r="S658" s="119">
        <f t="shared" si="242"/>
        <v>196900</v>
      </c>
      <c r="T658" s="60">
        <f t="shared" si="232"/>
        <v>0.27500000000000002</v>
      </c>
      <c r="U658" s="112">
        <f t="shared" si="233"/>
        <v>0.38645055865921785</v>
      </c>
      <c r="V658" s="119">
        <f t="shared" si="238"/>
        <v>260301</v>
      </c>
      <c r="W658" s="60">
        <f t="shared" si="234"/>
        <v>0.36354888268156427</v>
      </c>
      <c r="X658" s="112">
        <f t="shared" si="235"/>
        <v>0.47499944134078209</v>
      </c>
      <c r="Y658" s="119">
        <f t="shared" si="239"/>
        <v>259801</v>
      </c>
      <c r="Z658" s="60">
        <f t="shared" si="236"/>
        <v>0.36285055865921789</v>
      </c>
      <c r="AA658" s="112">
        <f t="shared" si="237"/>
        <v>0.47430111731843572</v>
      </c>
      <c r="AB658" s="67"/>
      <c r="AC658" s="67"/>
      <c r="AE658" s="90">
        <v>196800</v>
      </c>
      <c r="AF658" s="91">
        <f t="shared" si="240"/>
        <v>0.27486033519553071</v>
      </c>
      <c r="AG658" s="92">
        <f t="shared" si="241"/>
        <v>0.38631089385474859</v>
      </c>
    </row>
    <row r="659" spans="1:33" x14ac:dyDescent="0.25">
      <c r="A659" s="66">
        <v>657000</v>
      </c>
      <c r="B659" s="84" t="s">
        <v>69</v>
      </c>
      <c r="C659" s="57">
        <v>717000</v>
      </c>
      <c r="D659" s="58">
        <f t="shared" si="221"/>
        <v>340575</v>
      </c>
      <c r="E659" s="58">
        <f t="shared" si="222"/>
        <v>78870</v>
      </c>
      <c r="F659" s="58">
        <f t="shared" si="223"/>
        <v>622.6</v>
      </c>
      <c r="G659" s="58">
        <v>135</v>
      </c>
      <c r="H659" s="58">
        <v>281</v>
      </c>
      <c r="I659" s="58">
        <f t="shared" si="224"/>
        <v>79908.600000000006</v>
      </c>
      <c r="J659" s="58">
        <f t="shared" si="225"/>
        <v>260666.4</v>
      </c>
      <c r="K659" s="58">
        <f t="shared" si="226"/>
        <v>260660</v>
      </c>
      <c r="L659" s="59">
        <f t="shared" si="227"/>
        <v>0.36354253835425382</v>
      </c>
      <c r="M659" s="60">
        <f t="shared" si="228"/>
        <v>0.47499107391910733</v>
      </c>
      <c r="O659" s="110">
        <v>197100</v>
      </c>
      <c r="P659" s="59">
        <f t="shared" si="229"/>
        <v>0.27489539748953973</v>
      </c>
      <c r="Q659" s="60">
        <f t="shared" si="230"/>
        <v>0.3863439330543933</v>
      </c>
      <c r="R659" s="112">
        <f t="shared" si="231"/>
        <v>0.38704128312412828</v>
      </c>
      <c r="S659" s="119">
        <f t="shared" si="242"/>
        <v>197175</v>
      </c>
      <c r="T659" s="60">
        <f t="shared" si="232"/>
        <v>0.27500000000000002</v>
      </c>
      <c r="U659" s="112">
        <f t="shared" si="233"/>
        <v>0.38644853556485353</v>
      </c>
      <c r="V659" s="119">
        <f t="shared" si="238"/>
        <v>260666</v>
      </c>
      <c r="W659" s="60">
        <f t="shared" si="234"/>
        <v>0.36355090655509065</v>
      </c>
      <c r="X659" s="112">
        <f t="shared" si="235"/>
        <v>0.47499944211994416</v>
      </c>
      <c r="Y659" s="119">
        <f t="shared" si="239"/>
        <v>260166</v>
      </c>
      <c r="Z659" s="60">
        <f t="shared" si="236"/>
        <v>0.36285355648535567</v>
      </c>
      <c r="AA659" s="112">
        <f t="shared" si="237"/>
        <v>0.47430209205020918</v>
      </c>
      <c r="AB659" s="67"/>
      <c r="AC659" s="67"/>
      <c r="AE659" s="90">
        <v>197100</v>
      </c>
      <c r="AF659" s="91">
        <f t="shared" si="240"/>
        <v>0.27489539748953973</v>
      </c>
      <c r="AG659" s="92">
        <f t="shared" si="241"/>
        <v>0.3863439330543933</v>
      </c>
    </row>
    <row r="660" spans="1:33" x14ac:dyDescent="0.25">
      <c r="A660" s="66">
        <v>658000</v>
      </c>
      <c r="B660" s="84" t="s">
        <v>69</v>
      </c>
      <c r="C660" s="57">
        <v>718000</v>
      </c>
      <c r="D660" s="58">
        <f t="shared" si="221"/>
        <v>341050</v>
      </c>
      <c r="E660" s="58">
        <f t="shared" si="222"/>
        <v>78980</v>
      </c>
      <c r="F660" s="58">
        <f t="shared" si="223"/>
        <v>622.6</v>
      </c>
      <c r="G660" s="58">
        <v>135</v>
      </c>
      <c r="H660" s="58">
        <v>281</v>
      </c>
      <c r="I660" s="58">
        <f t="shared" si="224"/>
        <v>80018.600000000006</v>
      </c>
      <c r="J660" s="58">
        <f t="shared" si="225"/>
        <v>261031.4</v>
      </c>
      <c r="K660" s="58">
        <f t="shared" si="226"/>
        <v>261030</v>
      </c>
      <c r="L660" s="59">
        <f t="shared" si="227"/>
        <v>0.36355153203342616</v>
      </c>
      <c r="M660" s="60">
        <f t="shared" si="228"/>
        <v>0.47499805013927571</v>
      </c>
      <c r="O660" s="110">
        <v>197400</v>
      </c>
      <c r="P660" s="59">
        <f t="shared" si="229"/>
        <v>0.27493036211699162</v>
      </c>
      <c r="Q660" s="60">
        <f t="shared" si="230"/>
        <v>0.38637688022284117</v>
      </c>
      <c r="R660" s="112">
        <f t="shared" si="231"/>
        <v>0.38707325905292478</v>
      </c>
      <c r="S660" s="119">
        <f t="shared" si="242"/>
        <v>197450</v>
      </c>
      <c r="T660" s="60">
        <f t="shared" si="232"/>
        <v>0.27500000000000002</v>
      </c>
      <c r="U660" s="112">
        <f t="shared" si="233"/>
        <v>0.38644651810584957</v>
      </c>
      <c r="V660" s="119">
        <f t="shared" si="238"/>
        <v>261031</v>
      </c>
      <c r="W660" s="60">
        <f t="shared" si="234"/>
        <v>0.36355292479108636</v>
      </c>
      <c r="X660" s="112">
        <f t="shared" si="235"/>
        <v>0.47499944289693591</v>
      </c>
      <c r="Y660" s="119">
        <f t="shared" si="239"/>
        <v>260531</v>
      </c>
      <c r="Z660" s="60">
        <f t="shared" si="236"/>
        <v>0.36285654596100281</v>
      </c>
      <c r="AA660" s="112">
        <f t="shared" si="237"/>
        <v>0.47430306406685235</v>
      </c>
      <c r="AB660" s="67"/>
      <c r="AC660" s="67"/>
      <c r="AE660" s="90">
        <v>197400</v>
      </c>
      <c r="AF660" s="91">
        <f t="shared" si="240"/>
        <v>0.27493036211699162</v>
      </c>
      <c r="AG660" s="92">
        <f t="shared" si="241"/>
        <v>0.38637688022284117</v>
      </c>
    </row>
    <row r="661" spans="1:33" x14ac:dyDescent="0.25">
      <c r="A661" s="66">
        <v>659000</v>
      </c>
      <c r="B661" s="84" t="s">
        <v>69</v>
      </c>
      <c r="C661" s="57">
        <v>719000</v>
      </c>
      <c r="D661" s="58">
        <f t="shared" si="221"/>
        <v>341525</v>
      </c>
      <c r="E661" s="58">
        <f t="shared" si="222"/>
        <v>79090</v>
      </c>
      <c r="F661" s="58">
        <f t="shared" si="223"/>
        <v>622.6</v>
      </c>
      <c r="G661" s="58">
        <v>135</v>
      </c>
      <c r="H661" s="58">
        <v>281</v>
      </c>
      <c r="I661" s="58">
        <f t="shared" si="224"/>
        <v>80128.600000000006</v>
      </c>
      <c r="J661" s="58">
        <f t="shared" si="225"/>
        <v>261396.4</v>
      </c>
      <c r="K661" s="58">
        <f t="shared" si="226"/>
        <v>261390</v>
      </c>
      <c r="L661" s="59">
        <f t="shared" si="227"/>
        <v>0.36354659248956883</v>
      </c>
      <c r="M661" s="60">
        <f t="shared" si="228"/>
        <v>0.47499109874826145</v>
      </c>
      <c r="O661" s="110">
        <v>197700</v>
      </c>
      <c r="P661" s="59">
        <f t="shared" si="229"/>
        <v>0.27496522948539637</v>
      </c>
      <c r="Q661" s="60">
        <f t="shared" si="230"/>
        <v>0.38640973574408899</v>
      </c>
      <c r="R661" s="112">
        <f t="shared" si="231"/>
        <v>0.38710514603616131</v>
      </c>
      <c r="S661" s="119">
        <f t="shared" si="242"/>
        <v>197725</v>
      </c>
      <c r="T661" s="60">
        <f t="shared" si="232"/>
        <v>0.27500000000000002</v>
      </c>
      <c r="U661" s="112">
        <f t="shared" si="233"/>
        <v>0.38644450625869259</v>
      </c>
      <c r="V661" s="119">
        <f t="shared" si="238"/>
        <v>261396</v>
      </c>
      <c r="W661" s="60">
        <f t="shared" si="234"/>
        <v>0.36355493741307371</v>
      </c>
      <c r="X661" s="112">
        <f t="shared" si="235"/>
        <v>0.47499944367176633</v>
      </c>
      <c r="Y661" s="119">
        <f t="shared" si="239"/>
        <v>260896</v>
      </c>
      <c r="Z661" s="60">
        <f t="shared" si="236"/>
        <v>0.36285952712100139</v>
      </c>
      <c r="AA661" s="112">
        <f t="shared" si="237"/>
        <v>0.47430403337969401</v>
      </c>
      <c r="AB661" s="67"/>
      <c r="AC661" s="67"/>
      <c r="AE661" s="90">
        <v>197700</v>
      </c>
      <c r="AF661" s="91">
        <f t="shared" si="240"/>
        <v>0.27496522948539637</v>
      </c>
      <c r="AG661" s="92">
        <f t="shared" si="241"/>
        <v>0.38640973574408899</v>
      </c>
    </row>
    <row r="662" spans="1:33" x14ac:dyDescent="0.25">
      <c r="A662" s="66">
        <v>660000</v>
      </c>
      <c r="B662" s="84" t="s">
        <v>69</v>
      </c>
      <c r="C662" s="57">
        <v>720000</v>
      </c>
      <c r="D662" s="58">
        <f t="shared" si="221"/>
        <v>342000</v>
      </c>
      <c r="E662" s="58">
        <f t="shared" si="222"/>
        <v>79200</v>
      </c>
      <c r="F662" s="58">
        <f t="shared" si="223"/>
        <v>622.6</v>
      </c>
      <c r="G662" s="58">
        <v>135</v>
      </c>
      <c r="H662" s="58">
        <v>281</v>
      </c>
      <c r="I662" s="58">
        <f t="shared" si="224"/>
        <v>80238.600000000006</v>
      </c>
      <c r="J662" s="58">
        <f t="shared" si="225"/>
        <v>261761.4</v>
      </c>
      <c r="K662" s="58">
        <f t="shared" si="226"/>
        <v>261760</v>
      </c>
      <c r="L662" s="59">
        <f t="shared" si="227"/>
        <v>0.36355555555555558</v>
      </c>
      <c r="M662" s="60">
        <f t="shared" si="228"/>
        <v>0.47499805555555552</v>
      </c>
      <c r="O662" s="110">
        <v>198000</v>
      </c>
      <c r="P662" s="59">
        <f t="shared" si="229"/>
        <v>0.27500000000000002</v>
      </c>
      <c r="Q662" s="60">
        <f t="shared" si="230"/>
        <v>0.38644249999999997</v>
      </c>
      <c r="R662" s="112">
        <f t="shared" si="231"/>
        <v>0.38713694444444441</v>
      </c>
      <c r="S662" s="119">
        <f t="shared" si="242"/>
        <v>198000</v>
      </c>
      <c r="T662" s="60">
        <f t="shared" si="232"/>
        <v>0.27500000000000002</v>
      </c>
      <c r="U662" s="112">
        <f t="shared" si="233"/>
        <v>0.38644249999999997</v>
      </c>
      <c r="V662" s="119">
        <f t="shared" si="238"/>
        <v>261761</v>
      </c>
      <c r="W662" s="60">
        <f t="shared" si="234"/>
        <v>0.36355694444444442</v>
      </c>
      <c r="X662" s="112">
        <f t="shared" si="235"/>
        <v>0.47499944444444442</v>
      </c>
      <c r="Y662" s="119">
        <f t="shared" si="239"/>
        <v>261261</v>
      </c>
      <c r="Z662" s="60">
        <f t="shared" si="236"/>
        <v>0.36286249999999998</v>
      </c>
      <c r="AA662" s="112">
        <f t="shared" si="237"/>
        <v>0.47430499999999998</v>
      </c>
      <c r="AB662" s="67"/>
      <c r="AC662" s="67"/>
      <c r="AE662" s="90">
        <v>198000</v>
      </c>
      <c r="AF662" s="91">
        <f t="shared" si="240"/>
        <v>0.27500000000000002</v>
      </c>
      <c r="AG662" s="92">
        <f t="shared" si="241"/>
        <v>0.38644249999999997</v>
      </c>
    </row>
    <row r="663" spans="1:33" x14ac:dyDescent="0.25">
      <c r="A663" s="66">
        <v>661000</v>
      </c>
      <c r="B663" s="84" t="s">
        <v>69</v>
      </c>
      <c r="C663" s="57">
        <v>722000</v>
      </c>
      <c r="D663" s="58">
        <f t="shared" si="221"/>
        <v>342950</v>
      </c>
      <c r="E663" s="58">
        <f t="shared" si="222"/>
        <v>79420</v>
      </c>
      <c r="F663" s="58">
        <f t="shared" si="223"/>
        <v>622.6</v>
      </c>
      <c r="G663" s="58">
        <v>135</v>
      </c>
      <c r="H663" s="58">
        <v>281</v>
      </c>
      <c r="I663" s="58">
        <f t="shared" si="224"/>
        <v>80458.600000000006</v>
      </c>
      <c r="J663" s="58">
        <f t="shared" si="225"/>
        <v>262491.40000000002</v>
      </c>
      <c r="K663" s="58">
        <f t="shared" si="226"/>
        <v>262490</v>
      </c>
      <c r="L663" s="59">
        <f t="shared" si="227"/>
        <v>0.3635595567867036</v>
      </c>
      <c r="M663" s="60">
        <f t="shared" si="228"/>
        <v>0.47499806094182823</v>
      </c>
      <c r="O663" s="110">
        <v>198300</v>
      </c>
      <c r="P663" s="59">
        <f t="shared" si="229"/>
        <v>0.27465373961218836</v>
      </c>
      <c r="Q663" s="60">
        <f t="shared" si="230"/>
        <v>0.38609224376731299</v>
      </c>
      <c r="R663" s="112">
        <f t="shared" si="231"/>
        <v>0.38678476454293625</v>
      </c>
      <c r="S663" s="119">
        <f t="shared" si="242"/>
        <v>198550</v>
      </c>
      <c r="T663" s="60">
        <f t="shared" si="232"/>
        <v>0.27500000000000002</v>
      </c>
      <c r="U663" s="112">
        <f t="shared" si="233"/>
        <v>0.3864385041551246</v>
      </c>
      <c r="V663" s="119">
        <f t="shared" si="238"/>
        <v>262491</v>
      </c>
      <c r="W663" s="60">
        <f t="shared" si="234"/>
        <v>0.36356094182825482</v>
      </c>
      <c r="X663" s="112">
        <f t="shared" si="235"/>
        <v>0.47499944598337945</v>
      </c>
      <c r="Y663" s="119">
        <f t="shared" si="239"/>
        <v>261991</v>
      </c>
      <c r="Z663" s="60">
        <f t="shared" si="236"/>
        <v>0.36286842105263156</v>
      </c>
      <c r="AA663" s="112">
        <f t="shared" si="237"/>
        <v>0.47430692520775619</v>
      </c>
      <c r="AB663" s="67"/>
      <c r="AC663" s="67"/>
      <c r="AE663" s="90">
        <v>198300</v>
      </c>
      <c r="AF663" s="91">
        <f t="shared" si="240"/>
        <v>0.27465373961218836</v>
      </c>
      <c r="AG663" s="92">
        <f t="shared" si="241"/>
        <v>0.38609224376731299</v>
      </c>
    </row>
    <row r="664" spans="1:33" x14ac:dyDescent="0.25">
      <c r="A664" s="66">
        <v>662000</v>
      </c>
      <c r="B664" s="84" t="s">
        <v>69</v>
      </c>
      <c r="C664" s="57">
        <v>723000</v>
      </c>
      <c r="D664" s="58">
        <f t="shared" si="221"/>
        <v>343425</v>
      </c>
      <c r="E664" s="58">
        <f t="shared" si="222"/>
        <v>79530</v>
      </c>
      <c r="F664" s="58">
        <f t="shared" si="223"/>
        <v>622.6</v>
      </c>
      <c r="G664" s="58">
        <v>135</v>
      </c>
      <c r="H664" s="58">
        <v>281</v>
      </c>
      <c r="I664" s="58">
        <f t="shared" si="224"/>
        <v>80568.600000000006</v>
      </c>
      <c r="J664" s="58">
        <f t="shared" si="225"/>
        <v>262856.40000000002</v>
      </c>
      <c r="K664" s="58">
        <f t="shared" si="226"/>
        <v>262850</v>
      </c>
      <c r="L664" s="59">
        <f t="shared" si="227"/>
        <v>0.3635546334716459</v>
      </c>
      <c r="M664" s="60">
        <f t="shared" si="228"/>
        <v>0.47499114799446746</v>
      </c>
      <c r="O664" s="110">
        <v>198600</v>
      </c>
      <c r="P664" s="59">
        <f t="shared" si="229"/>
        <v>0.27468879668049795</v>
      </c>
      <c r="Q664" s="60">
        <f t="shared" si="230"/>
        <v>0.38612531120331944</v>
      </c>
      <c r="R664" s="112">
        <f t="shared" si="231"/>
        <v>0.38681687413554633</v>
      </c>
      <c r="S664" s="119">
        <f t="shared" si="242"/>
        <v>198825</v>
      </c>
      <c r="T664" s="60">
        <f t="shared" si="232"/>
        <v>0.27500000000000002</v>
      </c>
      <c r="U664" s="112">
        <f t="shared" si="233"/>
        <v>0.38643651452282152</v>
      </c>
      <c r="V664" s="119">
        <f t="shared" si="238"/>
        <v>262856</v>
      </c>
      <c r="W664" s="60">
        <f t="shared" si="234"/>
        <v>0.36356293222683267</v>
      </c>
      <c r="X664" s="112">
        <f t="shared" si="235"/>
        <v>0.47499944674965416</v>
      </c>
      <c r="Y664" s="119">
        <f t="shared" si="239"/>
        <v>262356</v>
      </c>
      <c r="Z664" s="60">
        <f t="shared" si="236"/>
        <v>0.36287136929460578</v>
      </c>
      <c r="AA664" s="112">
        <f t="shared" si="237"/>
        <v>0.47430788381742733</v>
      </c>
      <c r="AB664" s="67"/>
      <c r="AC664" s="67"/>
      <c r="AE664" s="90">
        <v>198600</v>
      </c>
      <c r="AF664" s="91">
        <f t="shared" si="240"/>
        <v>0.27468879668049795</v>
      </c>
      <c r="AG664" s="92">
        <f t="shared" si="241"/>
        <v>0.38612531120331944</v>
      </c>
    </row>
    <row r="665" spans="1:33" x14ac:dyDescent="0.25">
      <c r="A665" s="66">
        <v>663000</v>
      </c>
      <c r="B665" s="84" t="s">
        <v>69</v>
      </c>
      <c r="C665" s="57">
        <v>724000</v>
      </c>
      <c r="D665" s="58">
        <f t="shared" si="221"/>
        <v>343900</v>
      </c>
      <c r="E665" s="58">
        <f t="shared" si="222"/>
        <v>79640</v>
      </c>
      <c r="F665" s="58">
        <f t="shared" si="223"/>
        <v>622.6</v>
      </c>
      <c r="G665" s="58">
        <v>135</v>
      </c>
      <c r="H665" s="58">
        <v>281</v>
      </c>
      <c r="I665" s="58">
        <f t="shared" si="224"/>
        <v>80678.600000000006</v>
      </c>
      <c r="J665" s="58">
        <f t="shared" si="225"/>
        <v>263221.40000000002</v>
      </c>
      <c r="K665" s="58">
        <f t="shared" si="226"/>
        <v>263220</v>
      </c>
      <c r="L665" s="59">
        <f t="shared" si="227"/>
        <v>0.36356353591160223</v>
      </c>
      <c r="M665" s="60">
        <f t="shared" si="228"/>
        <v>0.47499806629834251</v>
      </c>
      <c r="O665" s="110">
        <v>198900</v>
      </c>
      <c r="P665" s="59">
        <f t="shared" si="229"/>
        <v>0.27472375690607737</v>
      </c>
      <c r="Q665" s="60">
        <f t="shared" si="230"/>
        <v>0.38615828729281765</v>
      </c>
      <c r="R665" s="112">
        <f t="shared" si="231"/>
        <v>0.38684889502762426</v>
      </c>
      <c r="S665" s="119">
        <f t="shared" si="242"/>
        <v>199100</v>
      </c>
      <c r="T665" s="60">
        <f t="shared" si="232"/>
        <v>0.27500000000000002</v>
      </c>
      <c r="U665" s="112">
        <f t="shared" si="233"/>
        <v>0.3864345303867403</v>
      </c>
      <c r="V665" s="119">
        <f t="shared" si="238"/>
        <v>263221</v>
      </c>
      <c r="W665" s="60">
        <f t="shared" si="234"/>
        <v>0.36356491712707184</v>
      </c>
      <c r="X665" s="112">
        <f t="shared" si="235"/>
        <v>0.47499944751381212</v>
      </c>
      <c r="Y665" s="119">
        <f t="shared" si="239"/>
        <v>262721</v>
      </c>
      <c r="Z665" s="60">
        <f t="shared" si="236"/>
        <v>0.36287430939226517</v>
      </c>
      <c r="AA665" s="112">
        <f t="shared" si="237"/>
        <v>0.47430883977900551</v>
      </c>
      <c r="AB665" s="67"/>
      <c r="AC665" s="67"/>
      <c r="AE665" s="90">
        <v>198900</v>
      </c>
      <c r="AF665" s="91">
        <f t="shared" si="240"/>
        <v>0.27472375690607737</v>
      </c>
      <c r="AG665" s="92">
        <f t="shared" si="241"/>
        <v>0.38615828729281765</v>
      </c>
    </row>
    <row r="666" spans="1:33" x14ac:dyDescent="0.25">
      <c r="A666" s="66">
        <v>664000</v>
      </c>
      <c r="B666" s="84" t="s">
        <v>69</v>
      </c>
      <c r="C666" s="57">
        <v>725000</v>
      </c>
      <c r="D666" s="58">
        <f t="shared" si="221"/>
        <v>344375</v>
      </c>
      <c r="E666" s="58">
        <f t="shared" si="222"/>
        <v>79750</v>
      </c>
      <c r="F666" s="58">
        <f t="shared" si="223"/>
        <v>622.6</v>
      </c>
      <c r="G666" s="58">
        <v>135</v>
      </c>
      <c r="H666" s="58">
        <v>281</v>
      </c>
      <c r="I666" s="58">
        <f t="shared" si="224"/>
        <v>80788.600000000006</v>
      </c>
      <c r="J666" s="58">
        <f t="shared" si="225"/>
        <v>263586.40000000002</v>
      </c>
      <c r="K666" s="58">
        <f t="shared" si="226"/>
        <v>263580</v>
      </c>
      <c r="L666" s="59">
        <f t="shared" si="227"/>
        <v>0.36355862068965517</v>
      </c>
      <c r="M666" s="60">
        <f t="shared" si="228"/>
        <v>0.47499117241379307</v>
      </c>
      <c r="O666" s="110">
        <v>199200</v>
      </c>
      <c r="P666" s="59">
        <f t="shared" si="229"/>
        <v>0.27475862068965518</v>
      </c>
      <c r="Q666" s="60">
        <f t="shared" si="230"/>
        <v>0.38619117241379308</v>
      </c>
      <c r="R666" s="112">
        <f t="shared" si="231"/>
        <v>0.38688082758620684</v>
      </c>
      <c r="S666" s="119">
        <f t="shared" si="242"/>
        <v>199375</v>
      </c>
      <c r="T666" s="60">
        <f t="shared" si="232"/>
        <v>0.27500000000000002</v>
      </c>
      <c r="U666" s="112">
        <f t="shared" si="233"/>
        <v>0.38643255172413787</v>
      </c>
      <c r="V666" s="119">
        <f t="shared" si="238"/>
        <v>263586</v>
      </c>
      <c r="W666" s="60">
        <f t="shared" si="234"/>
        <v>0.36356689655172414</v>
      </c>
      <c r="X666" s="112">
        <f t="shared" si="235"/>
        <v>0.47499944827586205</v>
      </c>
      <c r="Y666" s="119">
        <f t="shared" si="239"/>
        <v>263086</v>
      </c>
      <c r="Z666" s="60">
        <f t="shared" si="236"/>
        <v>0.36287724137931032</v>
      </c>
      <c r="AA666" s="112">
        <f t="shared" si="237"/>
        <v>0.47430979310344823</v>
      </c>
      <c r="AB666" s="67"/>
      <c r="AC666" s="67"/>
      <c r="AE666" s="90">
        <v>199200</v>
      </c>
      <c r="AF666" s="91">
        <f t="shared" si="240"/>
        <v>0.27475862068965518</v>
      </c>
      <c r="AG666" s="92">
        <f t="shared" si="241"/>
        <v>0.38619117241379308</v>
      </c>
    </row>
    <row r="667" spans="1:33" x14ac:dyDescent="0.25">
      <c r="A667" s="66">
        <v>665000</v>
      </c>
      <c r="B667" s="84" t="s">
        <v>69</v>
      </c>
      <c r="C667" s="57">
        <v>726000</v>
      </c>
      <c r="D667" s="58">
        <f t="shared" si="221"/>
        <v>344850</v>
      </c>
      <c r="E667" s="58">
        <f t="shared" si="222"/>
        <v>79860</v>
      </c>
      <c r="F667" s="58">
        <f t="shared" si="223"/>
        <v>622.6</v>
      </c>
      <c r="G667" s="58">
        <v>135</v>
      </c>
      <c r="H667" s="58">
        <v>281</v>
      </c>
      <c r="I667" s="58">
        <f t="shared" si="224"/>
        <v>80898.600000000006</v>
      </c>
      <c r="J667" s="58">
        <f t="shared" si="225"/>
        <v>263951.40000000002</v>
      </c>
      <c r="K667" s="58">
        <f t="shared" si="226"/>
        <v>263950</v>
      </c>
      <c r="L667" s="59">
        <f t="shared" si="227"/>
        <v>0.36356749311294767</v>
      </c>
      <c r="M667" s="60">
        <f t="shared" si="228"/>
        <v>0.4749980716253443</v>
      </c>
      <c r="O667" s="110">
        <v>199500</v>
      </c>
      <c r="P667" s="59">
        <f t="shared" si="229"/>
        <v>0.27479338842975204</v>
      </c>
      <c r="Q667" s="60">
        <f t="shared" si="230"/>
        <v>0.38622396694214872</v>
      </c>
      <c r="R667" s="112">
        <f t="shared" si="231"/>
        <v>0.38691267217630848</v>
      </c>
      <c r="S667" s="119">
        <f t="shared" si="242"/>
        <v>199650</v>
      </c>
      <c r="T667" s="60">
        <f t="shared" si="232"/>
        <v>0.27500000000000002</v>
      </c>
      <c r="U667" s="112">
        <f t="shared" si="233"/>
        <v>0.38643057851239665</v>
      </c>
      <c r="V667" s="119">
        <f t="shared" si="238"/>
        <v>263951</v>
      </c>
      <c r="W667" s="60">
        <f t="shared" si="234"/>
        <v>0.36356887052341597</v>
      </c>
      <c r="X667" s="112">
        <f t="shared" si="235"/>
        <v>0.47499944903581265</v>
      </c>
      <c r="Y667" s="119">
        <f t="shared" si="239"/>
        <v>263451</v>
      </c>
      <c r="Z667" s="60">
        <f t="shared" si="236"/>
        <v>0.36288016528925621</v>
      </c>
      <c r="AA667" s="112">
        <f t="shared" si="237"/>
        <v>0.47431074380165283</v>
      </c>
      <c r="AB667" s="67"/>
      <c r="AC667" s="67"/>
      <c r="AE667" s="90">
        <v>199500</v>
      </c>
      <c r="AF667" s="91">
        <f t="shared" si="240"/>
        <v>0.27479338842975204</v>
      </c>
      <c r="AG667" s="92">
        <f t="shared" si="241"/>
        <v>0.38622396694214872</v>
      </c>
    </row>
    <row r="668" spans="1:33" x14ac:dyDescent="0.25">
      <c r="A668" s="66">
        <v>666000</v>
      </c>
      <c r="B668" s="84" t="s">
        <v>69</v>
      </c>
      <c r="C668" s="57">
        <v>727000</v>
      </c>
      <c r="D668" s="58">
        <f t="shared" si="221"/>
        <v>345325</v>
      </c>
      <c r="E668" s="58">
        <f t="shared" si="222"/>
        <v>79970</v>
      </c>
      <c r="F668" s="58">
        <f t="shared" si="223"/>
        <v>622.6</v>
      </c>
      <c r="G668" s="58">
        <v>135</v>
      </c>
      <c r="H668" s="58">
        <v>281</v>
      </c>
      <c r="I668" s="58">
        <f t="shared" si="224"/>
        <v>81008.600000000006</v>
      </c>
      <c r="J668" s="58">
        <f t="shared" si="225"/>
        <v>264316.40000000002</v>
      </c>
      <c r="K668" s="58">
        <f t="shared" si="226"/>
        <v>264310</v>
      </c>
      <c r="L668" s="59">
        <f t="shared" si="227"/>
        <v>0.36356258596973867</v>
      </c>
      <c r="M668" s="60">
        <f t="shared" si="228"/>
        <v>0.474991196698762</v>
      </c>
      <c r="O668" s="110">
        <v>199800</v>
      </c>
      <c r="P668" s="59">
        <f t="shared" si="229"/>
        <v>0.27482806052269604</v>
      </c>
      <c r="Q668" s="60">
        <f t="shared" si="230"/>
        <v>0.38625667125171936</v>
      </c>
      <c r="R668" s="112">
        <f t="shared" si="231"/>
        <v>0.3869444291609353</v>
      </c>
      <c r="S668" s="119">
        <f t="shared" si="242"/>
        <v>199925</v>
      </c>
      <c r="T668" s="60">
        <f t="shared" si="232"/>
        <v>0.27500000000000002</v>
      </c>
      <c r="U668" s="112">
        <f t="shared" si="233"/>
        <v>0.38642861072902335</v>
      </c>
      <c r="V668" s="119">
        <f t="shared" si="238"/>
        <v>264316</v>
      </c>
      <c r="W668" s="60">
        <f t="shared" si="234"/>
        <v>0.36357083906464926</v>
      </c>
      <c r="X668" s="112">
        <f t="shared" si="235"/>
        <v>0.47499944979367259</v>
      </c>
      <c r="Y668" s="119">
        <f t="shared" si="239"/>
        <v>263816</v>
      </c>
      <c r="Z668" s="60">
        <f t="shared" si="236"/>
        <v>0.36288308115543327</v>
      </c>
      <c r="AA668" s="112">
        <f t="shared" si="237"/>
        <v>0.47431169188445665</v>
      </c>
      <c r="AB668" s="67"/>
      <c r="AC668" s="67"/>
      <c r="AE668" s="90">
        <v>199800</v>
      </c>
      <c r="AF668" s="91">
        <f t="shared" si="240"/>
        <v>0.27482806052269604</v>
      </c>
      <c r="AG668" s="92">
        <f t="shared" si="241"/>
        <v>0.38625667125171936</v>
      </c>
    </row>
    <row r="669" spans="1:33" x14ac:dyDescent="0.25">
      <c r="A669" s="66">
        <v>667000</v>
      </c>
      <c r="B669" s="84" t="s">
        <v>69</v>
      </c>
      <c r="C669" s="57">
        <v>728000</v>
      </c>
      <c r="D669" s="58">
        <f t="shared" si="221"/>
        <v>345800</v>
      </c>
      <c r="E669" s="58">
        <f t="shared" si="222"/>
        <v>80080</v>
      </c>
      <c r="F669" s="58">
        <f t="shared" si="223"/>
        <v>622.6</v>
      </c>
      <c r="G669" s="58">
        <v>135</v>
      </c>
      <c r="H669" s="58">
        <v>281</v>
      </c>
      <c r="I669" s="58">
        <f t="shared" si="224"/>
        <v>81118.600000000006</v>
      </c>
      <c r="J669" s="58">
        <f t="shared" si="225"/>
        <v>264681.40000000002</v>
      </c>
      <c r="K669" s="58">
        <f t="shared" si="226"/>
        <v>264680</v>
      </c>
      <c r="L669" s="59">
        <f t="shared" si="227"/>
        <v>0.36357142857142855</v>
      </c>
      <c r="M669" s="60">
        <f t="shared" si="228"/>
        <v>0.47499807692307688</v>
      </c>
      <c r="O669" s="110">
        <v>200100</v>
      </c>
      <c r="P669" s="59">
        <f t="shared" si="229"/>
        <v>0.27486263736263739</v>
      </c>
      <c r="Q669" s="60">
        <f t="shared" si="230"/>
        <v>0.38628928571428567</v>
      </c>
      <c r="R669" s="112">
        <f t="shared" si="231"/>
        <v>0.38697609890109885</v>
      </c>
      <c r="S669" s="119">
        <f t="shared" si="242"/>
        <v>200200</v>
      </c>
      <c r="T669" s="60">
        <f t="shared" si="232"/>
        <v>0.27500000000000002</v>
      </c>
      <c r="U669" s="112">
        <f t="shared" si="233"/>
        <v>0.38642664835164831</v>
      </c>
      <c r="V669" s="119">
        <f t="shared" si="238"/>
        <v>264681</v>
      </c>
      <c r="W669" s="60">
        <f t="shared" si="234"/>
        <v>0.36357280219780219</v>
      </c>
      <c r="X669" s="112">
        <f t="shared" si="235"/>
        <v>0.47499945054945053</v>
      </c>
      <c r="Y669" s="119">
        <f t="shared" si="239"/>
        <v>264181</v>
      </c>
      <c r="Z669" s="60">
        <f t="shared" si="236"/>
        <v>0.36288598901098901</v>
      </c>
      <c r="AA669" s="112">
        <f t="shared" si="237"/>
        <v>0.47431263736263735</v>
      </c>
      <c r="AB669" s="67"/>
      <c r="AC669" s="67"/>
      <c r="AE669" s="90">
        <v>200100</v>
      </c>
      <c r="AF669" s="91">
        <f t="shared" si="240"/>
        <v>0.27486263736263739</v>
      </c>
      <c r="AG669" s="92">
        <f t="shared" si="241"/>
        <v>0.38628928571428567</v>
      </c>
    </row>
    <row r="670" spans="1:33" x14ac:dyDescent="0.25">
      <c r="A670" s="66">
        <v>668000</v>
      </c>
      <c r="B670" s="84" t="s">
        <v>69</v>
      </c>
      <c r="C670" s="57">
        <v>729000</v>
      </c>
      <c r="D670" s="58">
        <f t="shared" si="221"/>
        <v>346275</v>
      </c>
      <c r="E670" s="58">
        <f t="shared" si="222"/>
        <v>80190</v>
      </c>
      <c r="F670" s="58">
        <f t="shared" si="223"/>
        <v>622.6</v>
      </c>
      <c r="G670" s="58">
        <v>135</v>
      </c>
      <c r="H670" s="58">
        <v>281</v>
      </c>
      <c r="I670" s="58">
        <f t="shared" si="224"/>
        <v>81228.600000000006</v>
      </c>
      <c r="J670" s="58">
        <f t="shared" si="225"/>
        <v>265046.40000000002</v>
      </c>
      <c r="K670" s="58">
        <f t="shared" si="226"/>
        <v>265040</v>
      </c>
      <c r="L670" s="59">
        <f t="shared" si="227"/>
        <v>0.36356652949245544</v>
      </c>
      <c r="M670" s="60">
        <f t="shared" si="228"/>
        <v>0.47499122085048007</v>
      </c>
      <c r="O670" s="110">
        <v>200400</v>
      </c>
      <c r="P670" s="59">
        <f t="shared" si="229"/>
        <v>0.2748971193415638</v>
      </c>
      <c r="Q670" s="60">
        <f t="shared" si="230"/>
        <v>0.38632181069958843</v>
      </c>
      <c r="R670" s="112">
        <f t="shared" si="231"/>
        <v>0.38700768175582989</v>
      </c>
      <c r="S670" s="119">
        <f t="shared" si="242"/>
        <v>200475</v>
      </c>
      <c r="T670" s="60">
        <f t="shared" si="232"/>
        <v>0.27500000000000002</v>
      </c>
      <c r="U670" s="112">
        <f t="shared" si="233"/>
        <v>0.38642469135802465</v>
      </c>
      <c r="V670" s="119">
        <f t="shared" si="238"/>
        <v>265046</v>
      </c>
      <c r="W670" s="60">
        <f t="shared" si="234"/>
        <v>0.36357475994513033</v>
      </c>
      <c r="X670" s="112">
        <f t="shared" si="235"/>
        <v>0.47499945130315496</v>
      </c>
      <c r="Y670" s="119">
        <f t="shared" si="239"/>
        <v>264546</v>
      </c>
      <c r="Z670" s="60">
        <f t="shared" si="236"/>
        <v>0.36288888888888887</v>
      </c>
      <c r="AA670" s="112">
        <f t="shared" si="237"/>
        <v>0.47431358024691356</v>
      </c>
      <c r="AB670" s="67"/>
      <c r="AC670" s="67"/>
      <c r="AE670" s="90">
        <v>200400</v>
      </c>
      <c r="AF670" s="91">
        <f t="shared" si="240"/>
        <v>0.2748971193415638</v>
      </c>
      <c r="AG670" s="92">
        <f t="shared" si="241"/>
        <v>0.38632181069958843</v>
      </c>
    </row>
    <row r="671" spans="1:33" x14ac:dyDescent="0.25">
      <c r="A671" s="66">
        <v>669000</v>
      </c>
      <c r="B671" s="84" t="s">
        <v>69</v>
      </c>
      <c r="C671" s="57">
        <v>730000</v>
      </c>
      <c r="D671" s="58">
        <f t="shared" si="221"/>
        <v>346750</v>
      </c>
      <c r="E671" s="58">
        <f t="shared" si="222"/>
        <v>80300</v>
      </c>
      <c r="F671" s="58">
        <f t="shared" si="223"/>
        <v>622.6</v>
      </c>
      <c r="G671" s="58">
        <v>135</v>
      </c>
      <c r="H671" s="58">
        <v>281</v>
      </c>
      <c r="I671" s="58">
        <f t="shared" si="224"/>
        <v>81338.600000000006</v>
      </c>
      <c r="J671" s="58">
        <f t="shared" si="225"/>
        <v>265411.40000000002</v>
      </c>
      <c r="K671" s="58">
        <f t="shared" si="226"/>
        <v>265410</v>
      </c>
      <c r="L671" s="59">
        <f t="shared" si="227"/>
        <v>0.3635753424657534</v>
      </c>
      <c r="M671" s="60">
        <f t="shared" si="228"/>
        <v>0.4749980821917808</v>
      </c>
      <c r="O671" s="110">
        <v>200700</v>
      </c>
      <c r="P671" s="59">
        <f t="shared" si="229"/>
        <v>0.27493150684931505</v>
      </c>
      <c r="Q671" s="60">
        <f t="shared" si="230"/>
        <v>0.38635424657534245</v>
      </c>
      <c r="R671" s="112">
        <f t="shared" si="231"/>
        <v>0.38703917808219174</v>
      </c>
      <c r="S671" s="119">
        <f t="shared" si="242"/>
        <v>200750</v>
      </c>
      <c r="T671" s="60">
        <f t="shared" si="232"/>
        <v>0.27500000000000002</v>
      </c>
      <c r="U671" s="112">
        <f t="shared" si="233"/>
        <v>0.38642273972602736</v>
      </c>
      <c r="V671" s="119">
        <f t="shared" si="238"/>
        <v>265411</v>
      </c>
      <c r="W671" s="60">
        <f t="shared" si="234"/>
        <v>0.36357671232876715</v>
      </c>
      <c r="X671" s="112">
        <f t="shared" si="235"/>
        <v>0.47499945205479449</v>
      </c>
      <c r="Y671" s="119">
        <f t="shared" si="239"/>
        <v>264911</v>
      </c>
      <c r="Z671" s="60">
        <f t="shared" si="236"/>
        <v>0.36289178082191781</v>
      </c>
      <c r="AA671" s="112">
        <f t="shared" si="237"/>
        <v>0.47431452054794515</v>
      </c>
      <c r="AB671" s="67"/>
      <c r="AC671" s="67"/>
      <c r="AE671" s="90">
        <v>200700</v>
      </c>
      <c r="AF671" s="91">
        <f t="shared" si="240"/>
        <v>0.27493150684931505</v>
      </c>
      <c r="AG671" s="92">
        <f t="shared" si="241"/>
        <v>0.38635424657534245</v>
      </c>
    </row>
    <row r="672" spans="1:33" x14ac:dyDescent="0.25">
      <c r="A672" s="66">
        <v>670000</v>
      </c>
      <c r="B672" s="84" t="s">
        <v>69</v>
      </c>
      <c r="C672" s="57">
        <v>731000</v>
      </c>
      <c r="D672" s="58">
        <f t="shared" si="221"/>
        <v>347225</v>
      </c>
      <c r="E672" s="58">
        <f t="shared" si="222"/>
        <v>80410</v>
      </c>
      <c r="F672" s="58">
        <f t="shared" si="223"/>
        <v>622.6</v>
      </c>
      <c r="G672" s="58">
        <v>135</v>
      </c>
      <c r="H672" s="58">
        <v>281</v>
      </c>
      <c r="I672" s="58">
        <f t="shared" si="224"/>
        <v>81448.600000000006</v>
      </c>
      <c r="J672" s="58">
        <f t="shared" si="225"/>
        <v>265776.40000000002</v>
      </c>
      <c r="K672" s="58">
        <f t="shared" si="226"/>
        <v>265770</v>
      </c>
      <c r="L672" s="59">
        <f t="shared" si="227"/>
        <v>0.3635704514363885</v>
      </c>
      <c r="M672" s="60">
        <f t="shared" si="228"/>
        <v>0.47499124487004102</v>
      </c>
      <c r="O672" s="110">
        <v>201000</v>
      </c>
      <c r="P672" s="59">
        <f t="shared" si="229"/>
        <v>0.27496580027359779</v>
      </c>
      <c r="Q672" s="60">
        <f t="shared" si="230"/>
        <v>0.38638659370725031</v>
      </c>
      <c r="R672" s="112">
        <f t="shared" si="231"/>
        <v>0.38707058823529411</v>
      </c>
      <c r="S672" s="119">
        <f t="shared" si="242"/>
        <v>201025</v>
      </c>
      <c r="T672" s="60">
        <f t="shared" si="232"/>
        <v>0.27500000000000002</v>
      </c>
      <c r="U672" s="112">
        <f t="shared" si="233"/>
        <v>0.38642079343365249</v>
      </c>
      <c r="V672" s="119">
        <f t="shared" si="238"/>
        <v>265776</v>
      </c>
      <c r="W672" s="60">
        <f t="shared" si="234"/>
        <v>0.36357865937072503</v>
      </c>
      <c r="X672" s="112">
        <f t="shared" si="235"/>
        <v>0.47499945280437755</v>
      </c>
      <c r="Y672" s="119">
        <f t="shared" si="239"/>
        <v>265276</v>
      </c>
      <c r="Z672" s="60">
        <f t="shared" si="236"/>
        <v>0.36289466484268124</v>
      </c>
      <c r="AA672" s="112">
        <f t="shared" si="237"/>
        <v>0.47431545827633376</v>
      </c>
      <c r="AB672" s="67"/>
      <c r="AC672" s="67"/>
      <c r="AE672" s="90">
        <v>201000</v>
      </c>
      <c r="AF672" s="91">
        <f t="shared" si="240"/>
        <v>0.27496580027359779</v>
      </c>
      <c r="AG672" s="92">
        <f t="shared" si="241"/>
        <v>0.38638659370725031</v>
      </c>
    </row>
    <row r="673" spans="1:33" x14ac:dyDescent="0.25">
      <c r="A673" s="66">
        <v>671000</v>
      </c>
      <c r="B673" s="84" t="s">
        <v>69</v>
      </c>
      <c r="C673" s="57">
        <v>732000</v>
      </c>
      <c r="D673" s="58">
        <f t="shared" si="221"/>
        <v>347700</v>
      </c>
      <c r="E673" s="58">
        <f t="shared" si="222"/>
        <v>80520</v>
      </c>
      <c r="F673" s="58">
        <f t="shared" si="223"/>
        <v>622.6</v>
      </c>
      <c r="G673" s="58">
        <v>135</v>
      </c>
      <c r="H673" s="58">
        <v>281</v>
      </c>
      <c r="I673" s="58">
        <f t="shared" si="224"/>
        <v>81558.600000000006</v>
      </c>
      <c r="J673" s="58">
        <f t="shared" si="225"/>
        <v>266141.40000000002</v>
      </c>
      <c r="K673" s="58">
        <f t="shared" si="226"/>
        <v>266140</v>
      </c>
      <c r="L673" s="59">
        <f t="shared" si="227"/>
        <v>0.36357923497267758</v>
      </c>
      <c r="M673" s="60">
        <f t="shared" si="228"/>
        <v>0.47499808743169397</v>
      </c>
      <c r="O673" s="110">
        <v>201300</v>
      </c>
      <c r="P673" s="59">
        <f t="shared" si="229"/>
        <v>0.27500000000000002</v>
      </c>
      <c r="Q673" s="60">
        <f t="shared" si="230"/>
        <v>0.38641885245901636</v>
      </c>
      <c r="R673" s="112">
        <f t="shared" si="231"/>
        <v>0.38710191256830601</v>
      </c>
      <c r="S673" s="119">
        <f t="shared" si="242"/>
        <v>201300</v>
      </c>
      <c r="T673" s="60">
        <f t="shared" si="232"/>
        <v>0.27500000000000002</v>
      </c>
      <c r="U673" s="112">
        <f t="shared" si="233"/>
        <v>0.38641885245901636</v>
      </c>
      <c r="V673" s="119">
        <f t="shared" si="238"/>
        <v>266141</v>
      </c>
      <c r="W673" s="60">
        <f t="shared" si="234"/>
        <v>0.36358060109289619</v>
      </c>
      <c r="X673" s="112">
        <f t="shared" si="235"/>
        <v>0.47499945355191253</v>
      </c>
      <c r="Y673" s="119">
        <f t="shared" si="239"/>
        <v>265641</v>
      </c>
      <c r="Z673" s="60">
        <f t="shared" si="236"/>
        <v>0.36289754098360655</v>
      </c>
      <c r="AA673" s="112">
        <f t="shared" si="237"/>
        <v>0.47431639344262294</v>
      </c>
      <c r="AB673" s="67"/>
      <c r="AC673" s="67"/>
      <c r="AE673" s="90">
        <v>201300</v>
      </c>
      <c r="AF673" s="91">
        <f t="shared" si="240"/>
        <v>0.27500000000000002</v>
      </c>
      <c r="AG673" s="92">
        <f t="shared" si="241"/>
        <v>0.38641885245901636</v>
      </c>
    </row>
    <row r="674" spans="1:33" x14ac:dyDescent="0.25">
      <c r="A674" s="66">
        <v>672000</v>
      </c>
      <c r="B674" s="84" t="s">
        <v>69</v>
      </c>
      <c r="C674" s="57">
        <v>734000</v>
      </c>
      <c r="D674" s="58">
        <f t="shared" si="221"/>
        <v>348650</v>
      </c>
      <c r="E674" s="58">
        <f t="shared" si="222"/>
        <v>80740</v>
      </c>
      <c r="F674" s="58">
        <f t="shared" si="223"/>
        <v>622.6</v>
      </c>
      <c r="G674" s="58">
        <v>135</v>
      </c>
      <c r="H674" s="58">
        <v>281</v>
      </c>
      <c r="I674" s="58">
        <f t="shared" si="224"/>
        <v>81778.600000000006</v>
      </c>
      <c r="J674" s="58">
        <f t="shared" si="225"/>
        <v>266871.40000000002</v>
      </c>
      <c r="K674" s="58">
        <f t="shared" si="226"/>
        <v>266870</v>
      </c>
      <c r="L674" s="59">
        <f t="shared" si="227"/>
        <v>0.36358310626703</v>
      </c>
      <c r="M674" s="60">
        <f t="shared" si="228"/>
        <v>0.47499809264305176</v>
      </c>
      <c r="O674" s="110">
        <v>201600</v>
      </c>
      <c r="P674" s="59">
        <f t="shared" si="229"/>
        <v>0.27465940054495913</v>
      </c>
      <c r="Q674" s="60">
        <f t="shared" si="230"/>
        <v>0.38607438692098089</v>
      </c>
      <c r="R674" s="112">
        <f t="shared" si="231"/>
        <v>0.38675558583106262</v>
      </c>
      <c r="S674" s="119">
        <f t="shared" si="242"/>
        <v>201850</v>
      </c>
      <c r="T674" s="60">
        <f t="shared" si="232"/>
        <v>0.27500000000000002</v>
      </c>
      <c r="U674" s="112">
        <f t="shared" si="233"/>
        <v>0.38641498637602179</v>
      </c>
      <c r="V674" s="119">
        <f t="shared" si="238"/>
        <v>266871</v>
      </c>
      <c r="W674" s="60">
        <f t="shared" si="234"/>
        <v>0.36358446866485011</v>
      </c>
      <c r="X674" s="112">
        <f t="shared" si="235"/>
        <v>0.47499945504087188</v>
      </c>
      <c r="Y674" s="119">
        <f t="shared" si="239"/>
        <v>266371</v>
      </c>
      <c r="Z674" s="60">
        <f t="shared" si="236"/>
        <v>0.36290326975476839</v>
      </c>
      <c r="AA674" s="112">
        <f t="shared" si="237"/>
        <v>0.47431825613079015</v>
      </c>
      <c r="AB674" s="67"/>
      <c r="AC674" s="67"/>
      <c r="AE674" s="90">
        <v>201600</v>
      </c>
      <c r="AF674" s="91">
        <f t="shared" si="240"/>
        <v>0.27465940054495913</v>
      </c>
      <c r="AG674" s="92">
        <f t="shared" si="241"/>
        <v>0.38607438692098089</v>
      </c>
    </row>
    <row r="675" spans="1:33" x14ac:dyDescent="0.25">
      <c r="A675" s="66">
        <v>673000</v>
      </c>
      <c r="B675" s="84" t="s">
        <v>69</v>
      </c>
      <c r="C675" s="57">
        <v>735000</v>
      </c>
      <c r="D675" s="58">
        <f t="shared" si="221"/>
        <v>349125</v>
      </c>
      <c r="E675" s="58">
        <f t="shared" si="222"/>
        <v>80850</v>
      </c>
      <c r="F675" s="58">
        <f t="shared" si="223"/>
        <v>622.6</v>
      </c>
      <c r="G675" s="58">
        <v>135</v>
      </c>
      <c r="H675" s="58">
        <v>281</v>
      </c>
      <c r="I675" s="58">
        <f t="shared" si="224"/>
        <v>81888.600000000006</v>
      </c>
      <c r="J675" s="58">
        <f t="shared" si="225"/>
        <v>267236.40000000002</v>
      </c>
      <c r="K675" s="58">
        <f t="shared" si="226"/>
        <v>267230</v>
      </c>
      <c r="L675" s="59">
        <f t="shared" si="227"/>
        <v>0.36357823129251698</v>
      </c>
      <c r="M675" s="60">
        <f t="shared" si="228"/>
        <v>0.47499129251700678</v>
      </c>
      <c r="O675" s="110">
        <v>201900</v>
      </c>
      <c r="P675" s="59">
        <f t="shared" si="229"/>
        <v>0.27469387755102043</v>
      </c>
      <c r="Q675" s="60">
        <f t="shared" si="230"/>
        <v>0.38610693877551017</v>
      </c>
      <c r="R675" s="112">
        <f t="shared" si="231"/>
        <v>0.38678721088435369</v>
      </c>
      <c r="S675" s="119">
        <f t="shared" si="242"/>
        <v>202125</v>
      </c>
      <c r="T675" s="60">
        <f t="shared" si="232"/>
        <v>0.27500000000000002</v>
      </c>
      <c r="U675" s="112">
        <f t="shared" si="233"/>
        <v>0.38641306122448976</v>
      </c>
      <c r="V675" s="119">
        <f t="shared" si="238"/>
        <v>267236</v>
      </c>
      <c r="W675" s="60">
        <f t="shared" si="234"/>
        <v>0.36358639455782316</v>
      </c>
      <c r="X675" s="112">
        <f t="shared" si="235"/>
        <v>0.4749994557823129</v>
      </c>
      <c r="Y675" s="119">
        <f t="shared" si="239"/>
        <v>266736</v>
      </c>
      <c r="Z675" s="60">
        <f t="shared" si="236"/>
        <v>0.36290612244897957</v>
      </c>
      <c r="AA675" s="112">
        <f t="shared" si="237"/>
        <v>0.47431918367346937</v>
      </c>
      <c r="AB675" s="67"/>
      <c r="AC675" s="67"/>
      <c r="AE675" s="90">
        <v>201900</v>
      </c>
      <c r="AF675" s="91">
        <f t="shared" si="240"/>
        <v>0.27469387755102043</v>
      </c>
      <c r="AG675" s="92">
        <f t="shared" si="241"/>
        <v>0.38610693877551017</v>
      </c>
    </row>
    <row r="676" spans="1:33" x14ac:dyDescent="0.25">
      <c r="A676" s="66">
        <v>674000</v>
      </c>
      <c r="B676" s="84" t="s">
        <v>69</v>
      </c>
      <c r="C676" s="57">
        <v>736000</v>
      </c>
      <c r="D676" s="58">
        <f t="shared" si="221"/>
        <v>349600</v>
      </c>
      <c r="E676" s="58">
        <f t="shared" si="222"/>
        <v>80960</v>
      </c>
      <c r="F676" s="58">
        <f t="shared" si="223"/>
        <v>622.6</v>
      </c>
      <c r="G676" s="58">
        <v>135</v>
      </c>
      <c r="H676" s="58">
        <v>281</v>
      </c>
      <c r="I676" s="58">
        <f t="shared" si="224"/>
        <v>81998.600000000006</v>
      </c>
      <c r="J676" s="58">
        <f t="shared" si="225"/>
        <v>267601.40000000002</v>
      </c>
      <c r="K676" s="58">
        <f t="shared" si="226"/>
        <v>267600</v>
      </c>
      <c r="L676" s="59">
        <f t="shared" si="227"/>
        <v>0.36358695652173911</v>
      </c>
      <c r="M676" s="60">
        <f t="shared" si="228"/>
        <v>0.47499809782608693</v>
      </c>
      <c r="O676" s="110">
        <v>202200</v>
      </c>
      <c r="P676" s="59">
        <f t="shared" si="229"/>
        <v>0.2747282608695652</v>
      </c>
      <c r="Q676" s="60">
        <f t="shared" si="230"/>
        <v>0.38613940217391302</v>
      </c>
      <c r="R676" s="112">
        <f t="shared" si="231"/>
        <v>0.38681874999999999</v>
      </c>
      <c r="S676" s="119">
        <f t="shared" si="242"/>
        <v>202400</v>
      </c>
      <c r="T676" s="60">
        <f t="shared" si="232"/>
        <v>0.27500000000000002</v>
      </c>
      <c r="U676" s="112">
        <f t="shared" si="233"/>
        <v>0.38641114130434778</v>
      </c>
      <c r="V676" s="119">
        <f t="shared" si="238"/>
        <v>267601</v>
      </c>
      <c r="W676" s="60">
        <f t="shared" si="234"/>
        <v>0.36358831521739132</v>
      </c>
      <c r="X676" s="112">
        <f t="shared" si="235"/>
        <v>0.47499945652173908</v>
      </c>
      <c r="Y676" s="119">
        <f t="shared" si="239"/>
        <v>267101</v>
      </c>
      <c r="Z676" s="60">
        <f t="shared" si="236"/>
        <v>0.36290896739130435</v>
      </c>
      <c r="AA676" s="112">
        <f t="shared" si="237"/>
        <v>0.47432010869565217</v>
      </c>
      <c r="AB676" s="67"/>
      <c r="AC676" s="67"/>
      <c r="AE676" s="90">
        <v>202200</v>
      </c>
      <c r="AF676" s="91">
        <f t="shared" si="240"/>
        <v>0.2747282608695652</v>
      </c>
      <c r="AG676" s="92">
        <f t="shared" si="241"/>
        <v>0.38613940217391302</v>
      </c>
    </row>
    <row r="677" spans="1:33" x14ac:dyDescent="0.25">
      <c r="A677" s="66">
        <v>675000</v>
      </c>
      <c r="B677" s="84" t="s">
        <v>69</v>
      </c>
      <c r="C677" s="57">
        <v>737000</v>
      </c>
      <c r="D677" s="58">
        <f t="shared" si="221"/>
        <v>350075</v>
      </c>
      <c r="E677" s="58">
        <f t="shared" si="222"/>
        <v>81070</v>
      </c>
      <c r="F677" s="58">
        <f t="shared" si="223"/>
        <v>622.6</v>
      </c>
      <c r="G677" s="58">
        <v>135</v>
      </c>
      <c r="H677" s="58">
        <v>281</v>
      </c>
      <c r="I677" s="58">
        <f t="shared" si="224"/>
        <v>82108.600000000006</v>
      </c>
      <c r="J677" s="58">
        <f t="shared" si="225"/>
        <v>267966.40000000002</v>
      </c>
      <c r="K677" s="58">
        <f t="shared" si="226"/>
        <v>267960</v>
      </c>
      <c r="L677" s="59">
        <f t="shared" si="227"/>
        <v>0.36358208955223881</v>
      </c>
      <c r="M677" s="60">
        <f t="shared" si="228"/>
        <v>0.47499131614654</v>
      </c>
      <c r="O677" s="110">
        <v>202500</v>
      </c>
      <c r="P677" s="59">
        <f t="shared" si="229"/>
        <v>0.27476255088195389</v>
      </c>
      <c r="Q677" s="60">
        <f t="shared" si="230"/>
        <v>0.38617177747625503</v>
      </c>
      <c r="R677" s="112">
        <f t="shared" si="231"/>
        <v>0.38685020352781546</v>
      </c>
      <c r="S677" s="119">
        <f t="shared" si="242"/>
        <v>202675</v>
      </c>
      <c r="T677" s="60">
        <f t="shared" si="232"/>
        <v>0.27500000000000002</v>
      </c>
      <c r="U677" s="112">
        <f t="shared" si="233"/>
        <v>0.38640922659430121</v>
      </c>
      <c r="V677" s="119">
        <f t="shared" si="238"/>
        <v>267966</v>
      </c>
      <c r="W677" s="60">
        <f t="shared" si="234"/>
        <v>0.36359023066485752</v>
      </c>
      <c r="X677" s="112">
        <f t="shared" si="235"/>
        <v>0.47499945725915871</v>
      </c>
      <c r="Y677" s="119">
        <f t="shared" si="239"/>
        <v>267466</v>
      </c>
      <c r="Z677" s="60">
        <f t="shared" si="236"/>
        <v>0.36291180461329714</v>
      </c>
      <c r="AA677" s="112">
        <f t="shared" si="237"/>
        <v>0.47432103120759833</v>
      </c>
      <c r="AB677" s="67"/>
      <c r="AC677" s="67"/>
      <c r="AE677" s="90">
        <v>202500</v>
      </c>
      <c r="AF677" s="91">
        <f t="shared" si="240"/>
        <v>0.27476255088195389</v>
      </c>
      <c r="AG677" s="92">
        <f t="shared" si="241"/>
        <v>0.38617177747625503</v>
      </c>
    </row>
    <row r="678" spans="1:33" x14ac:dyDescent="0.25">
      <c r="A678" s="66">
        <v>676000</v>
      </c>
      <c r="B678" s="84" t="s">
        <v>69</v>
      </c>
      <c r="C678" s="57">
        <v>738000</v>
      </c>
      <c r="D678" s="58">
        <f t="shared" si="221"/>
        <v>350550</v>
      </c>
      <c r="E678" s="58">
        <f t="shared" si="222"/>
        <v>81180</v>
      </c>
      <c r="F678" s="58">
        <f t="shared" si="223"/>
        <v>622.6</v>
      </c>
      <c r="G678" s="58">
        <v>135</v>
      </c>
      <c r="H678" s="58">
        <v>281</v>
      </c>
      <c r="I678" s="58">
        <f t="shared" si="224"/>
        <v>82218.600000000006</v>
      </c>
      <c r="J678" s="58">
        <f t="shared" si="225"/>
        <v>268331.40000000002</v>
      </c>
      <c r="K678" s="58">
        <f t="shared" si="226"/>
        <v>268330</v>
      </c>
      <c r="L678" s="59">
        <f t="shared" si="227"/>
        <v>0.36359078590785909</v>
      </c>
      <c r="M678" s="60">
        <f t="shared" si="228"/>
        <v>0.47499810298102979</v>
      </c>
      <c r="O678" s="110">
        <v>202800</v>
      </c>
      <c r="P678" s="59">
        <f t="shared" si="229"/>
        <v>0.27479674796747966</v>
      </c>
      <c r="Q678" s="60">
        <f t="shared" si="230"/>
        <v>0.38620406504065036</v>
      </c>
      <c r="R678" s="112">
        <f t="shared" si="231"/>
        <v>0.38688157181571814</v>
      </c>
      <c r="S678" s="119">
        <f t="shared" si="242"/>
        <v>202950</v>
      </c>
      <c r="T678" s="60">
        <f t="shared" si="232"/>
        <v>0.27500000000000002</v>
      </c>
      <c r="U678" s="112">
        <f t="shared" si="233"/>
        <v>0.38640731707317072</v>
      </c>
      <c r="V678" s="119">
        <f t="shared" si="238"/>
        <v>268331</v>
      </c>
      <c r="W678" s="60">
        <f t="shared" si="234"/>
        <v>0.36359214092140923</v>
      </c>
      <c r="X678" s="112">
        <f t="shared" si="235"/>
        <v>0.47499945799457993</v>
      </c>
      <c r="Y678" s="119">
        <f t="shared" si="239"/>
        <v>267831</v>
      </c>
      <c r="Z678" s="60">
        <f t="shared" si="236"/>
        <v>0.36291463414634145</v>
      </c>
      <c r="AA678" s="112">
        <f t="shared" si="237"/>
        <v>0.47432195121951215</v>
      </c>
      <c r="AB678" s="67"/>
      <c r="AC678" s="67"/>
      <c r="AE678" s="90">
        <v>202800</v>
      </c>
      <c r="AF678" s="91">
        <f t="shared" si="240"/>
        <v>0.27479674796747966</v>
      </c>
      <c r="AG678" s="92">
        <f t="shared" si="241"/>
        <v>0.38620406504065036</v>
      </c>
    </row>
    <row r="679" spans="1:33" x14ac:dyDescent="0.25">
      <c r="A679" s="66">
        <v>677000</v>
      </c>
      <c r="B679" s="84" t="s">
        <v>69</v>
      </c>
      <c r="C679" s="57">
        <v>739000</v>
      </c>
      <c r="D679" s="58">
        <f t="shared" si="221"/>
        <v>351025</v>
      </c>
      <c r="E679" s="58">
        <f t="shared" si="222"/>
        <v>81290</v>
      </c>
      <c r="F679" s="58">
        <f t="shared" si="223"/>
        <v>622.6</v>
      </c>
      <c r="G679" s="58">
        <v>135</v>
      </c>
      <c r="H679" s="58">
        <v>281</v>
      </c>
      <c r="I679" s="58">
        <f t="shared" si="224"/>
        <v>82328.600000000006</v>
      </c>
      <c r="J679" s="58">
        <f t="shared" si="225"/>
        <v>268696.40000000002</v>
      </c>
      <c r="K679" s="58">
        <f t="shared" si="226"/>
        <v>268690</v>
      </c>
      <c r="L679" s="59">
        <f t="shared" si="227"/>
        <v>0.36358592692828146</v>
      </c>
      <c r="M679" s="60">
        <f t="shared" si="228"/>
        <v>0.47499133964817319</v>
      </c>
      <c r="O679" s="110">
        <v>203100</v>
      </c>
      <c r="P679" s="59">
        <f t="shared" si="229"/>
        <v>0.27483085250338296</v>
      </c>
      <c r="Q679" s="60">
        <f t="shared" si="230"/>
        <v>0.38623626522327464</v>
      </c>
      <c r="R679" s="112">
        <f t="shared" si="231"/>
        <v>0.38691285520974289</v>
      </c>
      <c r="S679" s="119">
        <f t="shared" si="242"/>
        <v>203225</v>
      </c>
      <c r="T679" s="60">
        <f t="shared" si="232"/>
        <v>0.27500000000000002</v>
      </c>
      <c r="U679" s="112">
        <f t="shared" si="233"/>
        <v>0.38640541271989171</v>
      </c>
      <c r="V679" s="119">
        <f t="shared" si="238"/>
        <v>268696</v>
      </c>
      <c r="W679" s="60">
        <f t="shared" si="234"/>
        <v>0.36359404600811907</v>
      </c>
      <c r="X679" s="112">
        <f t="shared" si="235"/>
        <v>0.4749994587280108</v>
      </c>
      <c r="Y679" s="119">
        <f t="shared" si="239"/>
        <v>268196</v>
      </c>
      <c r="Z679" s="60">
        <f t="shared" si="236"/>
        <v>0.36291745602165087</v>
      </c>
      <c r="AA679" s="112">
        <f t="shared" si="237"/>
        <v>0.47432286874154261</v>
      </c>
      <c r="AB679" s="67"/>
      <c r="AC679" s="67"/>
      <c r="AE679" s="90">
        <v>203100</v>
      </c>
      <c r="AF679" s="91">
        <f t="shared" si="240"/>
        <v>0.27483085250338296</v>
      </c>
      <c r="AG679" s="92">
        <f t="shared" si="241"/>
        <v>0.38623626522327464</v>
      </c>
    </row>
    <row r="680" spans="1:33" x14ac:dyDescent="0.25">
      <c r="A680" s="66">
        <v>678000</v>
      </c>
      <c r="B680" s="84" t="s">
        <v>69</v>
      </c>
      <c r="C680" s="57">
        <v>740000</v>
      </c>
      <c r="D680" s="58">
        <f t="shared" si="221"/>
        <v>351500</v>
      </c>
      <c r="E680" s="58">
        <f t="shared" si="222"/>
        <v>81400</v>
      </c>
      <c r="F680" s="58">
        <f t="shared" si="223"/>
        <v>622.6</v>
      </c>
      <c r="G680" s="58">
        <v>135</v>
      </c>
      <c r="H680" s="58">
        <v>281</v>
      </c>
      <c r="I680" s="58">
        <f t="shared" si="224"/>
        <v>82438.600000000006</v>
      </c>
      <c r="J680" s="58">
        <f t="shared" si="225"/>
        <v>269061.40000000002</v>
      </c>
      <c r="K680" s="58">
        <f t="shared" si="226"/>
        <v>269060</v>
      </c>
      <c r="L680" s="59">
        <f t="shared" si="227"/>
        <v>0.36359459459459459</v>
      </c>
      <c r="M680" s="60">
        <f t="shared" si="228"/>
        <v>0.47499810810810805</v>
      </c>
      <c r="O680" s="110">
        <v>203400</v>
      </c>
      <c r="P680" s="59">
        <f t="shared" si="229"/>
        <v>0.27486486486486489</v>
      </c>
      <c r="Q680" s="60">
        <f t="shared" si="230"/>
        <v>0.38626837837837835</v>
      </c>
      <c r="R680" s="112">
        <f t="shared" si="231"/>
        <v>0.38694405405405402</v>
      </c>
      <c r="S680" s="119">
        <f t="shared" si="242"/>
        <v>203500</v>
      </c>
      <c r="T680" s="60">
        <f t="shared" si="232"/>
        <v>0.27500000000000002</v>
      </c>
      <c r="U680" s="112">
        <f t="shared" si="233"/>
        <v>0.38640351351351349</v>
      </c>
      <c r="V680" s="119">
        <f t="shared" si="238"/>
        <v>269061</v>
      </c>
      <c r="W680" s="60">
        <f t="shared" si="234"/>
        <v>0.36359594594594596</v>
      </c>
      <c r="X680" s="112">
        <f t="shared" si="235"/>
        <v>0.47499945945945943</v>
      </c>
      <c r="Y680" s="119">
        <f t="shared" si="239"/>
        <v>268561</v>
      </c>
      <c r="Z680" s="60">
        <f t="shared" si="236"/>
        <v>0.3629202702702703</v>
      </c>
      <c r="AA680" s="112">
        <f t="shared" si="237"/>
        <v>0.47432378378378376</v>
      </c>
      <c r="AB680" s="67"/>
      <c r="AC680" s="67"/>
      <c r="AE680" s="90">
        <v>203400</v>
      </c>
      <c r="AF680" s="91">
        <f t="shared" si="240"/>
        <v>0.27486486486486489</v>
      </c>
      <c r="AG680" s="92">
        <f t="shared" si="241"/>
        <v>0.38626837837837835</v>
      </c>
    </row>
    <row r="681" spans="1:33" x14ac:dyDescent="0.25">
      <c r="A681" s="66">
        <v>679000</v>
      </c>
      <c r="B681" s="84" t="s">
        <v>69</v>
      </c>
      <c r="C681" s="57">
        <v>741000</v>
      </c>
      <c r="D681" s="58">
        <f t="shared" si="221"/>
        <v>351975</v>
      </c>
      <c r="E681" s="58">
        <f t="shared" si="222"/>
        <v>81510</v>
      </c>
      <c r="F681" s="58">
        <f t="shared" si="223"/>
        <v>622.6</v>
      </c>
      <c r="G681" s="58">
        <v>135</v>
      </c>
      <c r="H681" s="58">
        <v>281</v>
      </c>
      <c r="I681" s="58">
        <f t="shared" si="224"/>
        <v>82548.600000000006</v>
      </c>
      <c r="J681" s="58">
        <f t="shared" si="225"/>
        <v>269426.40000000002</v>
      </c>
      <c r="K681" s="58">
        <f t="shared" si="226"/>
        <v>269420</v>
      </c>
      <c r="L681" s="59">
        <f t="shared" si="227"/>
        <v>0.36358974358974361</v>
      </c>
      <c r="M681" s="60">
        <f t="shared" si="228"/>
        <v>0.47499136302294193</v>
      </c>
      <c r="O681" s="110">
        <v>203700</v>
      </c>
      <c r="P681" s="59">
        <f t="shared" si="229"/>
        <v>0.27489878542510121</v>
      </c>
      <c r="Q681" s="60">
        <f t="shared" si="230"/>
        <v>0.38630040485829958</v>
      </c>
      <c r="R681" s="112">
        <f t="shared" si="231"/>
        <v>0.38697516869095816</v>
      </c>
      <c r="S681" s="119">
        <f t="shared" si="242"/>
        <v>203775</v>
      </c>
      <c r="T681" s="60">
        <f t="shared" si="232"/>
        <v>0.27500000000000002</v>
      </c>
      <c r="U681" s="112">
        <f t="shared" si="233"/>
        <v>0.38640161943319834</v>
      </c>
      <c r="V681" s="119">
        <f t="shared" si="238"/>
        <v>269426</v>
      </c>
      <c r="W681" s="60">
        <f t="shared" si="234"/>
        <v>0.36359784075573548</v>
      </c>
      <c r="X681" s="112">
        <f t="shared" si="235"/>
        <v>0.47499946018893385</v>
      </c>
      <c r="Y681" s="119">
        <f t="shared" si="239"/>
        <v>268926</v>
      </c>
      <c r="Z681" s="60">
        <f t="shared" si="236"/>
        <v>0.3629230769230769</v>
      </c>
      <c r="AA681" s="112">
        <f t="shared" si="237"/>
        <v>0.47432469635627528</v>
      </c>
      <c r="AB681" s="67"/>
      <c r="AC681" s="67"/>
      <c r="AE681" s="90">
        <v>203700</v>
      </c>
      <c r="AF681" s="91">
        <f t="shared" si="240"/>
        <v>0.27489878542510121</v>
      </c>
      <c r="AG681" s="92">
        <f t="shared" si="241"/>
        <v>0.38630040485829958</v>
      </c>
    </row>
    <row r="682" spans="1:33" x14ac:dyDescent="0.25">
      <c r="A682" s="66">
        <v>680000</v>
      </c>
      <c r="B682" s="84" t="s">
        <v>69</v>
      </c>
      <c r="C682" s="57">
        <v>742000</v>
      </c>
      <c r="D682" s="58">
        <f t="shared" si="221"/>
        <v>352450</v>
      </c>
      <c r="E682" s="58">
        <f t="shared" si="222"/>
        <v>81620</v>
      </c>
      <c r="F682" s="58">
        <f t="shared" si="223"/>
        <v>622.6</v>
      </c>
      <c r="G682" s="58">
        <v>135</v>
      </c>
      <c r="H682" s="58">
        <v>281</v>
      </c>
      <c r="I682" s="58">
        <f t="shared" si="224"/>
        <v>82658.600000000006</v>
      </c>
      <c r="J682" s="58">
        <f t="shared" si="225"/>
        <v>269791.40000000002</v>
      </c>
      <c r="K682" s="58">
        <f t="shared" si="226"/>
        <v>269790</v>
      </c>
      <c r="L682" s="59">
        <f t="shared" si="227"/>
        <v>0.36359838274932615</v>
      </c>
      <c r="M682" s="60">
        <f t="shared" si="228"/>
        <v>0.47499811320754715</v>
      </c>
      <c r="O682" s="110">
        <v>204000</v>
      </c>
      <c r="P682" s="59">
        <f t="shared" si="229"/>
        <v>0.27493261455525608</v>
      </c>
      <c r="Q682" s="60">
        <f t="shared" si="230"/>
        <v>0.38633234501347707</v>
      </c>
      <c r="R682" s="112">
        <f t="shared" si="231"/>
        <v>0.38700619946091641</v>
      </c>
      <c r="S682" s="119">
        <f t="shared" si="242"/>
        <v>204050</v>
      </c>
      <c r="T682" s="60">
        <f t="shared" si="232"/>
        <v>0.27500000000000002</v>
      </c>
      <c r="U682" s="112">
        <f t="shared" si="233"/>
        <v>0.38639973045822101</v>
      </c>
      <c r="V682" s="119">
        <f t="shared" si="238"/>
        <v>269791</v>
      </c>
      <c r="W682" s="60">
        <f t="shared" si="234"/>
        <v>0.36359973045822103</v>
      </c>
      <c r="X682" s="112">
        <f t="shared" si="235"/>
        <v>0.47499946091644202</v>
      </c>
      <c r="Y682" s="119">
        <f t="shared" si="239"/>
        <v>269291</v>
      </c>
      <c r="Z682" s="60">
        <f t="shared" si="236"/>
        <v>0.36292587601078169</v>
      </c>
      <c r="AA682" s="112">
        <f t="shared" si="237"/>
        <v>0.47432560646900268</v>
      </c>
      <c r="AB682" s="67"/>
      <c r="AC682" s="67"/>
      <c r="AE682" s="90">
        <v>204000</v>
      </c>
      <c r="AF682" s="91">
        <f t="shared" si="240"/>
        <v>0.27493261455525608</v>
      </c>
      <c r="AG682" s="92">
        <f t="shared" si="241"/>
        <v>0.38633234501347707</v>
      </c>
    </row>
    <row r="683" spans="1:33" x14ac:dyDescent="0.25">
      <c r="A683" s="66">
        <v>681000</v>
      </c>
      <c r="B683" s="84" t="s">
        <v>69</v>
      </c>
      <c r="C683" s="57">
        <v>743000</v>
      </c>
      <c r="D683" s="58">
        <f t="shared" si="221"/>
        <v>352925</v>
      </c>
      <c r="E683" s="58">
        <f t="shared" si="222"/>
        <v>81730</v>
      </c>
      <c r="F683" s="58">
        <f t="shared" si="223"/>
        <v>622.6</v>
      </c>
      <c r="G683" s="58">
        <v>135</v>
      </c>
      <c r="H683" s="58">
        <v>281</v>
      </c>
      <c r="I683" s="58">
        <f t="shared" si="224"/>
        <v>82768.600000000006</v>
      </c>
      <c r="J683" s="58">
        <f t="shared" si="225"/>
        <v>270156.40000000002</v>
      </c>
      <c r="K683" s="58">
        <f t="shared" si="226"/>
        <v>270150</v>
      </c>
      <c r="L683" s="59">
        <f t="shared" si="227"/>
        <v>0.36359353970390307</v>
      </c>
      <c r="M683" s="60">
        <f t="shared" si="228"/>
        <v>0.47499138627187076</v>
      </c>
      <c r="O683" s="110">
        <v>204300</v>
      </c>
      <c r="P683" s="59">
        <f t="shared" si="229"/>
        <v>0.27496635262449531</v>
      </c>
      <c r="Q683" s="60">
        <f t="shared" si="230"/>
        <v>0.38636419919246295</v>
      </c>
      <c r="R683" s="112">
        <f t="shared" si="231"/>
        <v>0.38703714670255718</v>
      </c>
      <c r="S683" s="119">
        <f t="shared" si="242"/>
        <v>204325</v>
      </c>
      <c r="T683" s="60">
        <f t="shared" si="232"/>
        <v>0.27500000000000002</v>
      </c>
      <c r="U683" s="112">
        <f t="shared" si="233"/>
        <v>0.38639784656796766</v>
      </c>
      <c r="V683" s="119">
        <f t="shared" si="238"/>
        <v>270156</v>
      </c>
      <c r="W683" s="60">
        <f t="shared" si="234"/>
        <v>0.36360161507402422</v>
      </c>
      <c r="X683" s="112">
        <f t="shared" si="235"/>
        <v>0.47499946164199192</v>
      </c>
      <c r="Y683" s="119">
        <f t="shared" si="239"/>
        <v>269656</v>
      </c>
      <c r="Z683" s="60">
        <f t="shared" si="236"/>
        <v>0.36292866756393</v>
      </c>
      <c r="AA683" s="112">
        <f t="shared" si="237"/>
        <v>0.47432651413189769</v>
      </c>
      <c r="AB683" s="67"/>
      <c r="AC683" s="67"/>
      <c r="AE683" s="90">
        <v>204300</v>
      </c>
      <c r="AF683" s="91">
        <f t="shared" si="240"/>
        <v>0.27496635262449531</v>
      </c>
      <c r="AG683" s="92">
        <f t="shared" si="241"/>
        <v>0.38636419919246295</v>
      </c>
    </row>
    <row r="684" spans="1:33" x14ac:dyDescent="0.25">
      <c r="A684" s="66">
        <v>682000</v>
      </c>
      <c r="B684" s="84" t="s">
        <v>69</v>
      </c>
      <c r="C684" s="57">
        <v>744000</v>
      </c>
      <c r="D684" s="58">
        <f t="shared" si="221"/>
        <v>353400</v>
      </c>
      <c r="E684" s="58">
        <f t="shared" si="222"/>
        <v>81840</v>
      </c>
      <c r="F684" s="58">
        <f t="shared" si="223"/>
        <v>622.6</v>
      </c>
      <c r="G684" s="58">
        <v>135</v>
      </c>
      <c r="H684" s="58">
        <v>281</v>
      </c>
      <c r="I684" s="58">
        <f t="shared" si="224"/>
        <v>82878.600000000006</v>
      </c>
      <c r="J684" s="58">
        <f t="shared" si="225"/>
        <v>270521.40000000002</v>
      </c>
      <c r="K684" s="58">
        <f t="shared" si="226"/>
        <v>270520</v>
      </c>
      <c r="L684" s="59">
        <f t="shared" si="227"/>
        <v>0.36360215053763439</v>
      </c>
      <c r="M684" s="60">
        <f t="shared" si="228"/>
        <v>0.47499811827956984</v>
      </c>
      <c r="O684" s="110">
        <v>204600</v>
      </c>
      <c r="P684" s="59">
        <f t="shared" si="229"/>
        <v>0.27500000000000002</v>
      </c>
      <c r="Q684" s="60">
        <f t="shared" si="230"/>
        <v>0.38639596774193546</v>
      </c>
      <c r="R684" s="112">
        <f t="shared" si="231"/>
        <v>0.38706801075268815</v>
      </c>
      <c r="S684" s="119">
        <f t="shared" si="242"/>
        <v>204600</v>
      </c>
      <c r="T684" s="60">
        <f t="shared" si="232"/>
        <v>0.27500000000000002</v>
      </c>
      <c r="U684" s="112">
        <f t="shared" si="233"/>
        <v>0.38639596774193546</v>
      </c>
      <c r="V684" s="119">
        <f t="shared" si="238"/>
        <v>270521</v>
      </c>
      <c r="W684" s="60">
        <f t="shared" si="234"/>
        <v>0.36360349462365593</v>
      </c>
      <c r="X684" s="112">
        <f t="shared" si="235"/>
        <v>0.47499946236559137</v>
      </c>
      <c r="Y684" s="119">
        <f t="shared" si="239"/>
        <v>270021</v>
      </c>
      <c r="Z684" s="60">
        <f t="shared" si="236"/>
        <v>0.36293145161290324</v>
      </c>
      <c r="AA684" s="112">
        <f t="shared" si="237"/>
        <v>0.47432741935483869</v>
      </c>
      <c r="AB684" s="67"/>
      <c r="AC684" s="67"/>
      <c r="AE684" s="90">
        <v>204600</v>
      </c>
      <c r="AF684" s="91">
        <f t="shared" si="240"/>
        <v>0.27500000000000002</v>
      </c>
      <c r="AG684" s="92">
        <f t="shared" si="241"/>
        <v>0.38639596774193546</v>
      </c>
    </row>
    <row r="685" spans="1:33" x14ac:dyDescent="0.25">
      <c r="A685" s="66">
        <v>683000</v>
      </c>
      <c r="B685" s="84" t="s">
        <v>69</v>
      </c>
      <c r="C685" s="57">
        <v>746000</v>
      </c>
      <c r="D685" s="58">
        <f t="shared" si="221"/>
        <v>354350</v>
      </c>
      <c r="E685" s="58">
        <f t="shared" si="222"/>
        <v>82060</v>
      </c>
      <c r="F685" s="58">
        <f t="shared" si="223"/>
        <v>622.6</v>
      </c>
      <c r="G685" s="58">
        <v>135</v>
      </c>
      <c r="H685" s="58">
        <v>281</v>
      </c>
      <c r="I685" s="58">
        <f t="shared" si="224"/>
        <v>83098.600000000006</v>
      </c>
      <c r="J685" s="58">
        <f t="shared" si="225"/>
        <v>271251.40000000002</v>
      </c>
      <c r="K685" s="58">
        <f t="shared" si="226"/>
        <v>271250</v>
      </c>
      <c r="L685" s="59">
        <f t="shared" si="227"/>
        <v>0.36360589812332439</v>
      </c>
      <c r="M685" s="60">
        <f t="shared" si="228"/>
        <v>0.47499812332439673</v>
      </c>
      <c r="O685" s="110">
        <v>204900</v>
      </c>
      <c r="P685" s="59">
        <f t="shared" si="229"/>
        <v>0.27466487935656836</v>
      </c>
      <c r="Q685" s="60">
        <f t="shared" si="230"/>
        <v>0.3860571045576407</v>
      </c>
      <c r="R685" s="112">
        <f t="shared" si="231"/>
        <v>0.38672734584450397</v>
      </c>
      <c r="S685" s="119">
        <f t="shared" si="242"/>
        <v>205150</v>
      </c>
      <c r="T685" s="60">
        <f t="shared" si="232"/>
        <v>0.27500000000000002</v>
      </c>
      <c r="U685" s="112">
        <f t="shared" si="233"/>
        <v>0.38639222520107236</v>
      </c>
      <c r="V685" s="119">
        <f t="shared" si="238"/>
        <v>271251</v>
      </c>
      <c r="W685" s="60">
        <f t="shared" si="234"/>
        <v>0.36360723860589811</v>
      </c>
      <c r="X685" s="112">
        <f t="shared" si="235"/>
        <v>0.4749994638069705</v>
      </c>
      <c r="Y685" s="119">
        <f t="shared" si="239"/>
        <v>270751</v>
      </c>
      <c r="Z685" s="60">
        <f t="shared" si="236"/>
        <v>0.36293699731903484</v>
      </c>
      <c r="AA685" s="112">
        <f t="shared" si="237"/>
        <v>0.47432922252010723</v>
      </c>
      <c r="AB685" s="67"/>
      <c r="AC685" s="67"/>
      <c r="AE685" s="90">
        <v>204900</v>
      </c>
      <c r="AF685" s="91">
        <f t="shared" si="240"/>
        <v>0.27466487935656836</v>
      </c>
      <c r="AG685" s="92">
        <f t="shared" si="241"/>
        <v>0.3860571045576407</v>
      </c>
    </row>
    <row r="686" spans="1:33" x14ac:dyDescent="0.25">
      <c r="A686" s="66">
        <v>684000</v>
      </c>
      <c r="B686" s="84" t="s">
        <v>69</v>
      </c>
      <c r="C686" s="57">
        <v>747000</v>
      </c>
      <c r="D686" s="58">
        <f t="shared" si="221"/>
        <v>354825</v>
      </c>
      <c r="E686" s="58">
        <f t="shared" si="222"/>
        <v>82170</v>
      </c>
      <c r="F686" s="58">
        <f t="shared" si="223"/>
        <v>622.6</v>
      </c>
      <c r="G686" s="58">
        <v>135</v>
      </c>
      <c r="H686" s="58">
        <v>281</v>
      </c>
      <c r="I686" s="58">
        <f t="shared" si="224"/>
        <v>83208.600000000006</v>
      </c>
      <c r="J686" s="58">
        <f t="shared" si="225"/>
        <v>271616.40000000002</v>
      </c>
      <c r="K686" s="58">
        <f t="shared" si="226"/>
        <v>271610</v>
      </c>
      <c r="L686" s="59">
        <f t="shared" si="227"/>
        <v>0.36360107095046856</v>
      </c>
      <c r="M686" s="60">
        <f t="shared" si="228"/>
        <v>0.47499143239625163</v>
      </c>
      <c r="O686" s="110">
        <v>205200</v>
      </c>
      <c r="P686" s="59">
        <f t="shared" si="229"/>
        <v>0.27469879518072288</v>
      </c>
      <c r="Q686" s="60">
        <f t="shared" si="230"/>
        <v>0.386089156626506</v>
      </c>
      <c r="R686" s="112">
        <f t="shared" si="231"/>
        <v>0.38675850066934403</v>
      </c>
      <c r="S686" s="119">
        <f t="shared" si="242"/>
        <v>205425</v>
      </c>
      <c r="T686" s="60">
        <f t="shared" si="232"/>
        <v>0.27500000000000002</v>
      </c>
      <c r="U686" s="112">
        <f t="shared" si="233"/>
        <v>0.38639036144578309</v>
      </c>
      <c r="V686" s="119">
        <f t="shared" si="238"/>
        <v>271616</v>
      </c>
      <c r="W686" s="60">
        <f t="shared" si="234"/>
        <v>0.36360910307898259</v>
      </c>
      <c r="X686" s="112">
        <f t="shared" si="235"/>
        <v>0.47499946452476571</v>
      </c>
      <c r="Y686" s="119">
        <f t="shared" si="239"/>
        <v>271116</v>
      </c>
      <c r="Z686" s="60">
        <f t="shared" si="236"/>
        <v>0.36293975903614456</v>
      </c>
      <c r="AA686" s="112">
        <f t="shared" si="237"/>
        <v>0.47433012048192769</v>
      </c>
      <c r="AB686" s="67"/>
      <c r="AC686" s="67"/>
      <c r="AE686" s="90">
        <v>205200</v>
      </c>
      <c r="AF686" s="91">
        <f t="shared" si="240"/>
        <v>0.27469879518072288</v>
      </c>
      <c r="AG686" s="92">
        <f t="shared" si="241"/>
        <v>0.386089156626506</v>
      </c>
    </row>
    <row r="687" spans="1:33" x14ac:dyDescent="0.25">
      <c r="A687" s="66">
        <v>685000</v>
      </c>
      <c r="B687" s="84" t="s">
        <v>69</v>
      </c>
      <c r="C687" s="57">
        <v>748000</v>
      </c>
      <c r="D687" s="58">
        <f t="shared" si="221"/>
        <v>355300</v>
      </c>
      <c r="E687" s="58">
        <f t="shared" si="222"/>
        <v>82280</v>
      </c>
      <c r="F687" s="58">
        <f t="shared" si="223"/>
        <v>622.6</v>
      </c>
      <c r="G687" s="58">
        <v>135</v>
      </c>
      <c r="H687" s="58">
        <v>281</v>
      </c>
      <c r="I687" s="58">
        <f t="shared" si="224"/>
        <v>83318.600000000006</v>
      </c>
      <c r="J687" s="58">
        <f t="shared" si="225"/>
        <v>271981.40000000002</v>
      </c>
      <c r="K687" s="58">
        <f t="shared" si="226"/>
        <v>271980</v>
      </c>
      <c r="L687" s="59">
        <f t="shared" si="227"/>
        <v>0.36360962566844918</v>
      </c>
      <c r="M687" s="60">
        <f t="shared" si="228"/>
        <v>0.47499812834224597</v>
      </c>
      <c r="O687" s="110">
        <v>205500</v>
      </c>
      <c r="P687" s="59">
        <f t="shared" si="229"/>
        <v>0.2747326203208556</v>
      </c>
      <c r="Q687" s="60">
        <f t="shared" si="230"/>
        <v>0.3861211229946524</v>
      </c>
      <c r="R687" s="112">
        <f t="shared" si="231"/>
        <v>0.38678957219251336</v>
      </c>
      <c r="S687" s="119">
        <f t="shared" si="242"/>
        <v>205700</v>
      </c>
      <c r="T687" s="60">
        <f t="shared" si="232"/>
        <v>0.27500000000000002</v>
      </c>
      <c r="U687" s="112">
        <f t="shared" si="233"/>
        <v>0.38638850267379676</v>
      </c>
      <c r="V687" s="119">
        <f t="shared" si="238"/>
        <v>271981</v>
      </c>
      <c r="W687" s="60">
        <f t="shared" si="234"/>
        <v>0.36361096256684494</v>
      </c>
      <c r="X687" s="112">
        <f t="shared" si="235"/>
        <v>0.47499946524064168</v>
      </c>
      <c r="Y687" s="119">
        <f t="shared" si="239"/>
        <v>271481</v>
      </c>
      <c r="Z687" s="60">
        <f t="shared" si="236"/>
        <v>0.36294251336898398</v>
      </c>
      <c r="AA687" s="112">
        <f t="shared" si="237"/>
        <v>0.47433101604278072</v>
      </c>
      <c r="AB687" s="67"/>
      <c r="AC687" s="67"/>
      <c r="AE687" s="90">
        <v>205500</v>
      </c>
      <c r="AF687" s="91">
        <f t="shared" si="240"/>
        <v>0.2747326203208556</v>
      </c>
      <c r="AG687" s="92">
        <f t="shared" si="241"/>
        <v>0.3861211229946524</v>
      </c>
    </row>
    <row r="688" spans="1:33" x14ac:dyDescent="0.25">
      <c r="A688" s="66">
        <v>686000</v>
      </c>
      <c r="B688" s="84" t="s">
        <v>69</v>
      </c>
      <c r="C688" s="57">
        <v>749000</v>
      </c>
      <c r="D688" s="58">
        <f t="shared" si="221"/>
        <v>355775</v>
      </c>
      <c r="E688" s="58">
        <f t="shared" si="222"/>
        <v>82390</v>
      </c>
      <c r="F688" s="58">
        <f t="shared" si="223"/>
        <v>622.6</v>
      </c>
      <c r="G688" s="58">
        <v>135</v>
      </c>
      <c r="H688" s="58">
        <v>281</v>
      </c>
      <c r="I688" s="58">
        <f t="shared" si="224"/>
        <v>83428.600000000006</v>
      </c>
      <c r="J688" s="58">
        <f t="shared" si="225"/>
        <v>272346.40000000002</v>
      </c>
      <c r="K688" s="58">
        <f t="shared" si="226"/>
        <v>272340</v>
      </c>
      <c r="L688" s="59">
        <f t="shared" si="227"/>
        <v>0.3636048064085447</v>
      </c>
      <c r="M688" s="60">
        <f t="shared" si="228"/>
        <v>0.47499145527369824</v>
      </c>
      <c r="O688" s="110">
        <v>205800</v>
      </c>
      <c r="P688" s="59">
        <f t="shared" si="229"/>
        <v>0.27476635514018694</v>
      </c>
      <c r="Q688" s="60">
        <f t="shared" si="230"/>
        <v>0.38615300400534042</v>
      </c>
      <c r="R688" s="112">
        <f t="shared" si="231"/>
        <v>0.38682056074766352</v>
      </c>
      <c r="S688" s="119">
        <f t="shared" si="242"/>
        <v>205975</v>
      </c>
      <c r="T688" s="60">
        <f t="shared" si="232"/>
        <v>0.27500000000000002</v>
      </c>
      <c r="U688" s="112">
        <f t="shared" si="233"/>
        <v>0.3863866488651535</v>
      </c>
      <c r="V688" s="119">
        <f t="shared" si="238"/>
        <v>272346</v>
      </c>
      <c r="W688" s="60">
        <f t="shared" si="234"/>
        <v>0.36361281708945259</v>
      </c>
      <c r="X688" s="112">
        <f t="shared" si="235"/>
        <v>0.47499946595460613</v>
      </c>
      <c r="Y688" s="119">
        <f t="shared" si="239"/>
        <v>271846</v>
      </c>
      <c r="Z688" s="60">
        <f t="shared" si="236"/>
        <v>0.36294526034712948</v>
      </c>
      <c r="AA688" s="112">
        <f t="shared" si="237"/>
        <v>0.47433190921228302</v>
      </c>
      <c r="AB688" s="67"/>
      <c r="AC688" s="67"/>
      <c r="AE688" s="90">
        <v>205800</v>
      </c>
      <c r="AF688" s="91">
        <f t="shared" si="240"/>
        <v>0.27476635514018694</v>
      </c>
      <c r="AG688" s="92">
        <f t="shared" si="241"/>
        <v>0.38615300400534042</v>
      </c>
    </row>
    <row r="689" spans="1:33" x14ac:dyDescent="0.25">
      <c r="A689" s="66">
        <v>687000</v>
      </c>
      <c r="B689" s="84" t="s">
        <v>69</v>
      </c>
      <c r="C689" s="57">
        <v>750000</v>
      </c>
      <c r="D689" s="58">
        <f t="shared" si="221"/>
        <v>356250</v>
      </c>
      <c r="E689" s="58">
        <f t="shared" si="222"/>
        <v>82500</v>
      </c>
      <c r="F689" s="58">
        <f t="shared" si="223"/>
        <v>622.6</v>
      </c>
      <c r="G689" s="58">
        <v>135</v>
      </c>
      <c r="H689" s="58">
        <v>281</v>
      </c>
      <c r="I689" s="58">
        <f t="shared" si="224"/>
        <v>83538.600000000006</v>
      </c>
      <c r="J689" s="58">
        <f t="shared" si="225"/>
        <v>272711.40000000002</v>
      </c>
      <c r="K689" s="58">
        <f t="shared" si="226"/>
        <v>272710</v>
      </c>
      <c r="L689" s="59">
        <f t="shared" si="227"/>
        <v>0.36361333333333334</v>
      </c>
      <c r="M689" s="60">
        <f t="shared" si="228"/>
        <v>0.47499813333333329</v>
      </c>
      <c r="O689" s="110">
        <v>206100</v>
      </c>
      <c r="P689" s="59">
        <f t="shared" si="229"/>
        <v>0.27479999999999999</v>
      </c>
      <c r="Q689" s="60">
        <f t="shared" si="230"/>
        <v>0.38618479999999999</v>
      </c>
      <c r="R689" s="112">
        <f t="shared" si="231"/>
        <v>0.38685146666666664</v>
      </c>
      <c r="S689" s="119">
        <f t="shared" si="242"/>
        <v>206250</v>
      </c>
      <c r="T689" s="60">
        <f t="shared" si="232"/>
        <v>0.27500000000000002</v>
      </c>
      <c r="U689" s="112">
        <f t="shared" si="233"/>
        <v>0.38638479999999997</v>
      </c>
      <c r="V689" s="119">
        <f t="shared" si="238"/>
        <v>272711</v>
      </c>
      <c r="W689" s="60">
        <f t="shared" si="234"/>
        <v>0.36361466666666664</v>
      </c>
      <c r="X689" s="112">
        <f t="shared" si="235"/>
        <v>0.47499946666666665</v>
      </c>
      <c r="Y689" s="119">
        <f t="shared" si="239"/>
        <v>272211</v>
      </c>
      <c r="Z689" s="60">
        <f t="shared" si="236"/>
        <v>0.36294799999999999</v>
      </c>
      <c r="AA689" s="112">
        <f t="shared" si="237"/>
        <v>0.47433279999999994</v>
      </c>
      <c r="AB689" s="67"/>
      <c r="AC689" s="67"/>
      <c r="AE689" s="90">
        <v>206100</v>
      </c>
      <c r="AF689" s="91">
        <f t="shared" si="240"/>
        <v>0.27479999999999999</v>
      </c>
      <c r="AG689" s="92">
        <f t="shared" si="241"/>
        <v>0.38618479999999999</v>
      </c>
    </row>
    <row r="690" spans="1:33" x14ac:dyDescent="0.25">
      <c r="A690" s="66">
        <v>688000</v>
      </c>
      <c r="B690" s="84" t="s">
        <v>69</v>
      </c>
      <c r="C690" s="57">
        <v>751000</v>
      </c>
      <c r="D690" s="58">
        <f t="shared" si="221"/>
        <v>356725</v>
      </c>
      <c r="E690" s="58">
        <f t="shared" si="222"/>
        <v>82610</v>
      </c>
      <c r="F690" s="58">
        <f t="shared" si="223"/>
        <v>622.6</v>
      </c>
      <c r="G690" s="58">
        <v>135</v>
      </c>
      <c r="H690" s="58">
        <v>281</v>
      </c>
      <c r="I690" s="58">
        <f t="shared" si="224"/>
        <v>83648.600000000006</v>
      </c>
      <c r="J690" s="58">
        <f t="shared" si="225"/>
        <v>273076.40000000002</v>
      </c>
      <c r="K690" s="58">
        <f t="shared" si="226"/>
        <v>273070</v>
      </c>
      <c r="L690" s="59">
        <f t="shared" si="227"/>
        <v>0.3636085219707057</v>
      </c>
      <c r="M690" s="60">
        <f t="shared" si="228"/>
        <v>0.47499147802929426</v>
      </c>
      <c r="O690" s="110">
        <v>206400</v>
      </c>
      <c r="P690" s="59">
        <f t="shared" si="229"/>
        <v>0.27483355525965381</v>
      </c>
      <c r="Q690" s="60">
        <f t="shared" si="230"/>
        <v>0.38621651131824231</v>
      </c>
      <c r="R690" s="112">
        <f t="shared" si="231"/>
        <v>0.38688229027962712</v>
      </c>
      <c r="S690" s="119">
        <f t="shared" si="242"/>
        <v>206525</v>
      </c>
      <c r="T690" s="60">
        <f t="shared" si="232"/>
        <v>0.27500000000000002</v>
      </c>
      <c r="U690" s="112">
        <f t="shared" si="233"/>
        <v>0.38638295605858852</v>
      </c>
      <c r="V690" s="119">
        <f t="shared" si="238"/>
        <v>273076</v>
      </c>
      <c r="W690" s="60">
        <f t="shared" si="234"/>
        <v>0.36361651131824235</v>
      </c>
      <c r="X690" s="112">
        <f t="shared" si="235"/>
        <v>0.47499946737683085</v>
      </c>
      <c r="Y690" s="119">
        <f t="shared" si="239"/>
        <v>272576</v>
      </c>
      <c r="Z690" s="60">
        <f t="shared" si="236"/>
        <v>0.36295073235685754</v>
      </c>
      <c r="AA690" s="112">
        <f t="shared" si="237"/>
        <v>0.47433368841544604</v>
      </c>
      <c r="AB690" s="67"/>
      <c r="AC690" s="67"/>
      <c r="AE690" s="90">
        <v>206400</v>
      </c>
      <c r="AF690" s="91">
        <f t="shared" si="240"/>
        <v>0.27483355525965381</v>
      </c>
      <c r="AG690" s="92">
        <f t="shared" si="241"/>
        <v>0.38621651131824231</v>
      </c>
    </row>
    <row r="691" spans="1:33" x14ac:dyDescent="0.25">
      <c r="A691" s="66">
        <v>689000</v>
      </c>
      <c r="B691" s="84" t="s">
        <v>69</v>
      </c>
      <c r="C691" s="57">
        <v>752000</v>
      </c>
      <c r="D691" s="58">
        <f t="shared" si="221"/>
        <v>357200</v>
      </c>
      <c r="E691" s="58">
        <f t="shared" si="222"/>
        <v>82720</v>
      </c>
      <c r="F691" s="58">
        <f t="shared" si="223"/>
        <v>622.6</v>
      </c>
      <c r="G691" s="58">
        <v>135</v>
      </c>
      <c r="H691" s="58">
        <v>281</v>
      </c>
      <c r="I691" s="58">
        <f t="shared" si="224"/>
        <v>83758.600000000006</v>
      </c>
      <c r="J691" s="58">
        <f t="shared" si="225"/>
        <v>273441.40000000002</v>
      </c>
      <c r="K691" s="58">
        <f t="shared" si="226"/>
        <v>273440</v>
      </c>
      <c r="L691" s="59">
        <f t="shared" si="227"/>
        <v>0.36361702127659573</v>
      </c>
      <c r="M691" s="60">
        <f t="shared" si="228"/>
        <v>0.4749981382978723</v>
      </c>
      <c r="O691" s="110">
        <v>206700</v>
      </c>
      <c r="P691" s="59">
        <f t="shared" si="229"/>
        <v>0.27486702127659574</v>
      </c>
      <c r="Q691" s="60">
        <f t="shared" si="230"/>
        <v>0.3862481382978723</v>
      </c>
      <c r="R691" s="112">
        <f t="shared" si="231"/>
        <v>0.38691303191489357</v>
      </c>
      <c r="S691" s="119">
        <f t="shared" si="242"/>
        <v>206800</v>
      </c>
      <c r="T691" s="60">
        <f t="shared" si="232"/>
        <v>0.27500000000000002</v>
      </c>
      <c r="U691" s="112">
        <f t="shared" si="233"/>
        <v>0.38638111702127659</v>
      </c>
      <c r="V691" s="119">
        <f t="shared" si="238"/>
        <v>273441</v>
      </c>
      <c r="W691" s="60">
        <f t="shared" si="234"/>
        <v>0.36361835106382978</v>
      </c>
      <c r="X691" s="112">
        <f t="shared" si="235"/>
        <v>0.47499946808510635</v>
      </c>
      <c r="Y691" s="119">
        <f t="shared" si="239"/>
        <v>272941</v>
      </c>
      <c r="Z691" s="60">
        <f t="shared" si="236"/>
        <v>0.36295345744680851</v>
      </c>
      <c r="AA691" s="112">
        <f t="shared" si="237"/>
        <v>0.47433457446808508</v>
      </c>
      <c r="AB691" s="67"/>
      <c r="AC691" s="67"/>
      <c r="AE691" s="90">
        <v>206700</v>
      </c>
      <c r="AF691" s="91">
        <f t="shared" si="240"/>
        <v>0.27486702127659574</v>
      </c>
      <c r="AG691" s="92">
        <f t="shared" si="241"/>
        <v>0.3862481382978723</v>
      </c>
    </row>
    <row r="692" spans="1:33" x14ac:dyDescent="0.25">
      <c r="A692" s="66">
        <v>690000</v>
      </c>
      <c r="B692" s="84" t="s">
        <v>69</v>
      </c>
      <c r="C692" s="57">
        <v>753000</v>
      </c>
      <c r="D692" s="58">
        <f t="shared" si="221"/>
        <v>357675</v>
      </c>
      <c r="E692" s="58">
        <f t="shared" si="222"/>
        <v>82830</v>
      </c>
      <c r="F692" s="58">
        <f t="shared" si="223"/>
        <v>622.6</v>
      </c>
      <c r="G692" s="58">
        <v>135</v>
      </c>
      <c r="H692" s="58">
        <v>281</v>
      </c>
      <c r="I692" s="58">
        <f t="shared" si="224"/>
        <v>83868.600000000006</v>
      </c>
      <c r="J692" s="58">
        <f t="shared" si="225"/>
        <v>273806.40000000002</v>
      </c>
      <c r="K692" s="58">
        <f t="shared" si="226"/>
        <v>273800</v>
      </c>
      <c r="L692" s="59">
        <f t="shared" si="227"/>
        <v>0.36361221779548475</v>
      </c>
      <c r="M692" s="60">
        <f t="shared" si="228"/>
        <v>0.47499150066401058</v>
      </c>
      <c r="O692" s="110">
        <v>207000</v>
      </c>
      <c r="P692" s="59">
        <f t="shared" si="229"/>
        <v>0.27490039840637448</v>
      </c>
      <c r="Q692" s="60">
        <f t="shared" si="230"/>
        <v>0.38627968127490037</v>
      </c>
      <c r="R692" s="112">
        <f t="shared" si="231"/>
        <v>0.38694369189907035</v>
      </c>
      <c r="S692" s="119">
        <f t="shared" si="242"/>
        <v>207075</v>
      </c>
      <c r="T692" s="60">
        <f t="shared" si="232"/>
        <v>0.27500000000000002</v>
      </c>
      <c r="U692" s="112">
        <f t="shared" si="233"/>
        <v>0.38637928286852585</v>
      </c>
      <c r="V692" s="119">
        <f t="shared" si="238"/>
        <v>273806</v>
      </c>
      <c r="W692" s="60">
        <f t="shared" si="234"/>
        <v>0.36362018592297479</v>
      </c>
      <c r="X692" s="112">
        <f t="shared" si="235"/>
        <v>0.47499946879150062</v>
      </c>
      <c r="Y692" s="119">
        <f t="shared" si="239"/>
        <v>273306</v>
      </c>
      <c r="Z692" s="60">
        <f t="shared" si="236"/>
        <v>0.36295617529880481</v>
      </c>
      <c r="AA692" s="112">
        <f t="shared" si="237"/>
        <v>0.47433545816733064</v>
      </c>
      <c r="AB692" s="67"/>
      <c r="AC692" s="67"/>
      <c r="AE692" s="90">
        <v>207000</v>
      </c>
      <c r="AF692" s="91">
        <f t="shared" si="240"/>
        <v>0.27490039840637448</v>
      </c>
      <c r="AG692" s="92">
        <f t="shared" si="241"/>
        <v>0.38627968127490037</v>
      </c>
    </row>
    <row r="693" spans="1:33" x14ac:dyDescent="0.25">
      <c r="A693" s="66">
        <v>691000</v>
      </c>
      <c r="B693" s="84" t="s">
        <v>69</v>
      </c>
      <c r="C693" s="57">
        <v>754000</v>
      </c>
      <c r="D693" s="58">
        <f t="shared" si="221"/>
        <v>358150</v>
      </c>
      <c r="E693" s="58">
        <f t="shared" si="222"/>
        <v>82940</v>
      </c>
      <c r="F693" s="58">
        <f t="shared" si="223"/>
        <v>622.6</v>
      </c>
      <c r="G693" s="58">
        <v>135</v>
      </c>
      <c r="H693" s="58">
        <v>281</v>
      </c>
      <c r="I693" s="58">
        <f t="shared" si="224"/>
        <v>83978.6</v>
      </c>
      <c r="J693" s="58">
        <f t="shared" si="225"/>
        <v>274171.40000000002</v>
      </c>
      <c r="K693" s="58">
        <f t="shared" si="226"/>
        <v>274170</v>
      </c>
      <c r="L693" s="59">
        <f t="shared" si="227"/>
        <v>0.36362068965517241</v>
      </c>
      <c r="M693" s="60">
        <f t="shared" si="228"/>
        <v>0.47499814323607426</v>
      </c>
      <c r="O693" s="110">
        <v>207300</v>
      </c>
      <c r="P693" s="59">
        <f t="shared" si="229"/>
        <v>0.27493368700265253</v>
      </c>
      <c r="Q693" s="60">
        <f t="shared" si="230"/>
        <v>0.38631114058355437</v>
      </c>
      <c r="R693" s="112">
        <f t="shared" si="231"/>
        <v>0.38697427055702915</v>
      </c>
      <c r="S693" s="119">
        <f t="shared" si="242"/>
        <v>207350</v>
      </c>
      <c r="T693" s="60">
        <f t="shared" si="232"/>
        <v>0.27500000000000002</v>
      </c>
      <c r="U693" s="112">
        <f t="shared" si="233"/>
        <v>0.38637745358090181</v>
      </c>
      <c r="V693" s="119">
        <f t="shared" si="238"/>
        <v>274171</v>
      </c>
      <c r="W693" s="60">
        <f t="shared" si="234"/>
        <v>0.36362201591511939</v>
      </c>
      <c r="X693" s="112">
        <f t="shared" si="235"/>
        <v>0.47499946949602118</v>
      </c>
      <c r="Y693" s="119">
        <f t="shared" si="239"/>
        <v>273671</v>
      </c>
      <c r="Z693" s="60">
        <f t="shared" si="236"/>
        <v>0.36295888594164455</v>
      </c>
      <c r="AA693" s="112">
        <f t="shared" si="237"/>
        <v>0.47433633952254639</v>
      </c>
      <c r="AB693" s="67"/>
      <c r="AC693" s="67"/>
      <c r="AE693" s="90">
        <v>207300</v>
      </c>
      <c r="AF693" s="91">
        <f t="shared" si="240"/>
        <v>0.27493368700265253</v>
      </c>
      <c r="AG693" s="92">
        <f t="shared" si="241"/>
        <v>0.38631114058355437</v>
      </c>
    </row>
    <row r="694" spans="1:33" x14ac:dyDescent="0.25">
      <c r="A694" s="66">
        <v>692000</v>
      </c>
      <c r="B694" s="84" t="s">
        <v>69</v>
      </c>
      <c r="C694" s="57">
        <v>755000</v>
      </c>
      <c r="D694" s="58">
        <f t="shared" si="221"/>
        <v>358625</v>
      </c>
      <c r="E694" s="58">
        <f t="shared" si="222"/>
        <v>83050</v>
      </c>
      <c r="F694" s="58">
        <f t="shared" si="223"/>
        <v>622.6</v>
      </c>
      <c r="G694" s="58">
        <v>135</v>
      </c>
      <c r="H694" s="58">
        <v>281</v>
      </c>
      <c r="I694" s="58">
        <f t="shared" si="224"/>
        <v>84088.6</v>
      </c>
      <c r="J694" s="58">
        <f t="shared" si="225"/>
        <v>274536.40000000002</v>
      </c>
      <c r="K694" s="58">
        <f t="shared" si="226"/>
        <v>274530</v>
      </c>
      <c r="L694" s="59">
        <f t="shared" si="227"/>
        <v>0.3636158940397351</v>
      </c>
      <c r="M694" s="60">
        <f t="shared" si="228"/>
        <v>0.47499152317880794</v>
      </c>
      <c r="O694" s="110">
        <v>207600</v>
      </c>
      <c r="P694" s="59">
        <f t="shared" si="229"/>
        <v>0.27496688741721853</v>
      </c>
      <c r="Q694" s="60">
        <f t="shared" si="230"/>
        <v>0.38634251655629137</v>
      </c>
      <c r="R694" s="112">
        <f t="shared" si="231"/>
        <v>0.38700476821192048</v>
      </c>
      <c r="S694" s="119">
        <f t="shared" si="242"/>
        <v>207625</v>
      </c>
      <c r="T694" s="60">
        <f t="shared" si="232"/>
        <v>0.27500000000000002</v>
      </c>
      <c r="U694" s="112">
        <f t="shared" si="233"/>
        <v>0.38637562913907281</v>
      </c>
      <c r="V694" s="119">
        <f t="shared" si="238"/>
        <v>274536</v>
      </c>
      <c r="W694" s="60">
        <f t="shared" si="234"/>
        <v>0.36362384105960266</v>
      </c>
      <c r="X694" s="112">
        <f t="shared" si="235"/>
        <v>0.47499947019867544</v>
      </c>
      <c r="Y694" s="119">
        <f t="shared" si="239"/>
        <v>274036</v>
      </c>
      <c r="Z694" s="60">
        <f t="shared" si="236"/>
        <v>0.36296158940397349</v>
      </c>
      <c r="AA694" s="112">
        <f t="shared" si="237"/>
        <v>0.47433721854304634</v>
      </c>
      <c r="AB694" s="67"/>
      <c r="AC694" s="67"/>
      <c r="AE694" s="90">
        <v>207600</v>
      </c>
      <c r="AF694" s="91">
        <f t="shared" si="240"/>
        <v>0.27496688741721853</v>
      </c>
      <c r="AG694" s="92">
        <f t="shared" si="241"/>
        <v>0.38634251655629137</v>
      </c>
    </row>
    <row r="695" spans="1:33" x14ac:dyDescent="0.25">
      <c r="A695" s="66">
        <v>693000</v>
      </c>
      <c r="B695" s="84" t="s">
        <v>69</v>
      </c>
      <c r="C695" s="57">
        <v>756000</v>
      </c>
      <c r="D695" s="58">
        <f t="shared" si="221"/>
        <v>359100</v>
      </c>
      <c r="E695" s="58">
        <f t="shared" si="222"/>
        <v>83160</v>
      </c>
      <c r="F695" s="58">
        <f t="shared" si="223"/>
        <v>622.6</v>
      </c>
      <c r="G695" s="58">
        <v>135</v>
      </c>
      <c r="H695" s="58">
        <v>281</v>
      </c>
      <c r="I695" s="58">
        <f t="shared" si="224"/>
        <v>84198.6</v>
      </c>
      <c r="J695" s="58">
        <f t="shared" si="225"/>
        <v>274901.40000000002</v>
      </c>
      <c r="K695" s="58">
        <f t="shared" si="226"/>
        <v>274900</v>
      </c>
      <c r="L695" s="59">
        <f t="shared" si="227"/>
        <v>0.36362433862433863</v>
      </c>
      <c r="M695" s="60">
        <f t="shared" si="228"/>
        <v>0.47499814814814811</v>
      </c>
      <c r="O695" s="110">
        <v>207900</v>
      </c>
      <c r="P695" s="59">
        <f t="shared" si="229"/>
        <v>0.27500000000000002</v>
      </c>
      <c r="Q695" s="60">
        <f t="shared" si="230"/>
        <v>0.38637380952380951</v>
      </c>
      <c r="R695" s="112">
        <f t="shared" si="231"/>
        <v>0.38703518518518515</v>
      </c>
      <c r="S695" s="119">
        <f t="shared" si="242"/>
        <v>207900</v>
      </c>
      <c r="T695" s="60">
        <f t="shared" si="232"/>
        <v>0.27500000000000002</v>
      </c>
      <c r="U695" s="112">
        <f t="shared" si="233"/>
        <v>0.38637380952380951</v>
      </c>
      <c r="V695" s="119">
        <f t="shared" si="238"/>
        <v>274901</v>
      </c>
      <c r="W695" s="60">
        <f t="shared" si="234"/>
        <v>0.36362566137566138</v>
      </c>
      <c r="X695" s="112">
        <f t="shared" si="235"/>
        <v>0.47499947089947087</v>
      </c>
      <c r="Y695" s="119">
        <f t="shared" si="239"/>
        <v>274401</v>
      </c>
      <c r="Z695" s="60">
        <f t="shared" si="236"/>
        <v>0.36296428571428574</v>
      </c>
      <c r="AA695" s="112">
        <f t="shared" si="237"/>
        <v>0.47433809523809523</v>
      </c>
      <c r="AB695" s="67"/>
      <c r="AC695" s="67"/>
      <c r="AE695" s="90">
        <v>207900</v>
      </c>
      <c r="AF695" s="91">
        <f t="shared" si="240"/>
        <v>0.27500000000000002</v>
      </c>
      <c r="AG695" s="92">
        <f t="shared" si="241"/>
        <v>0.38637380952380951</v>
      </c>
    </row>
    <row r="696" spans="1:33" x14ac:dyDescent="0.25">
      <c r="A696" s="66">
        <v>694000</v>
      </c>
      <c r="B696" s="84" t="s">
        <v>69</v>
      </c>
      <c r="C696" s="57">
        <v>758000</v>
      </c>
      <c r="D696" s="58">
        <f t="shared" si="221"/>
        <v>360050</v>
      </c>
      <c r="E696" s="58">
        <f t="shared" si="222"/>
        <v>83380</v>
      </c>
      <c r="F696" s="58">
        <f t="shared" si="223"/>
        <v>622.6</v>
      </c>
      <c r="G696" s="58">
        <v>135</v>
      </c>
      <c r="H696" s="58">
        <v>281</v>
      </c>
      <c r="I696" s="58">
        <f t="shared" si="224"/>
        <v>84418.6</v>
      </c>
      <c r="J696" s="58">
        <f t="shared" si="225"/>
        <v>275631.40000000002</v>
      </c>
      <c r="K696" s="58">
        <f t="shared" si="226"/>
        <v>275630</v>
      </c>
      <c r="L696" s="59">
        <f t="shared" si="227"/>
        <v>0.36362796833773087</v>
      </c>
      <c r="M696" s="60">
        <f t="shared" si="228"/>
        <v>0.47499815303430076</v>
      </c>
      <c r="O696" s="110">
        <v>208200</v>
      </c>
      <c r="P696" s="59">
        <f t="shared" si="229"/>
        <v>0.2746701846965699</v>
      </c>
      <c r="Q696" s="60">
        <f t="shared" si="230"/>
        <v>0.38604036939313979</v>
      </c>
      <c r="R696" s="112">
        <f t="shared" si="231"/>
        <v>0.38669999999999999</v>
      </c>
      <c r="S696" s="119">
        <f t="shared" si="242"/>
        <v>208450</v>
      </c>
      <c r="T696" s="60">
        <f t="shared" si="232"/>
        <v>0.27500000000000002</v>
      </c>
      <c r="U696" s="112">
        <f t="shared" si="233"/>
        <v>0.38637018469656986</v>
      </c>
      <c r="V696" s="119">
        <f t="shared" si="238"/>
        <v>275631</v>
      </c>
      <c r="W696" s="60">
        <f t="shared" si="234"/>
        <v>0.36362928759894458</v>
      </c>
      <c r="X696" s="112">
        <f t="shared" si="235"/>
        <v>0.47499947229551448</v>
      </c>
      <c r="Y696" s="119">
        <f t="shared" si="239"/>
        <v>275131</v>
      </c>
      <c r="Z696" s="60">
        <f t="shared" si="236"/>
        <v>0.36296965699208444</v>
      </c>
      <c r="AA696" s="112">
        <f t="shared" si="237"/>
        <v>0.47433984168865434</v>
      </c>
      <c r="AB696" s="67"/>
      <c r="AC696" s="67"/>
      <c r="AE696" s="90">
        <v>208200</v>
      </c>
      <c r="AF696" s="91">
        <f t="shared" si="240"/>
        <v>0.2746701846965699</v>
      </c>
      <c r="AG696" s="92">
        <f t="shared" si="241"/>
        <v>0.38604036939313979</v>
      </c>
    </row>
    <row r="697" spans="1:33" x14ac:dyDescent="0.25">
      <c r="A697" s="66">
        <v>695000</v>
      </c>
      <c r="B697" s="84" t="s">
        <v>69</v>
      </c>
      <c r="C697" s="57">
        <v>759000</v>
      </c>
      <c r="D697" s="58">
        <f t="shared" si="221"/>
        <v>360525</v>
      </c>
      <c r="E697" s="58">
        <f t="shared" si="222"/>
        <v>83490</v>
      </c>
      <c r="F697" s="58">
        <f t="shared" si="223"/>
        <v>622.6</v>
      </c>
      <c r="G697" s="58">
        <v>135</v>
      </c>
      <c r="H697" s="58">
        <v>281</v>
      </c>
      <c r="I697" s="58">
        <f t="shared" si="224"/>
        <v>84528.6</v>
      </c>
      <c r="J697" s="58">
        <f t="shared" si="225"/>
        <v>275996.40000000002</v>
      </c>
      <c r="K697" s="58">
        <f t="shared" si="226"/>
        <v>275990</v>
      </c>
      <c r="L697" s="59">
        <f t="shared" si="227"/>
        <v>0.3636231884057971</v>
      </c>
      <c r="M697" s="60">
        <f t="shared" si="228"/>
        <v>0.4749915678524374</v>
      </c>
      <c r="O697" s="110">
        <v>208500</v>
      </c>
      <c r="P697" s="59">
        <f t="shared" si="229"/>
        <v>0.27470355731225299</v>
      </c>
      <c r="Q697" s="60">
        <f t="shared" si="230"/>
        <v>0.38607193675889323</v>
      </c>
      <c r="R697" s="112">
        <f t="shared" si="231"/>
        <v>0.38673069828722001</v>
      </c>
      <c r="S697" s="119">
        <f t="shared" si="242"/>
        <v>208725</v>
      </c>
      <c r="T697" s="60">
        <f t="shared" si="232"/>
        <v>0.27500000000000002</v>
      </c>
      <c r="U697" s="112">
        <f t="shared" si="233"/>
        <v>0.38636837944664026</v>
      </c>
      <c r="V697" s="119">
        <f t="shared" si="238"/>
        <v>275996</v>
      </c>
      <c r="W697" s="60">
        <f t="shared" si="234"/>
        <v>0.36363109354413703</v>
      </c>
      <c r="X697" s="112">
        <f t="shared" si="235"/>
        <v>0.47499947299077733</v>
      </c>
      <c r="Y697" s="119">
        <f t="shared" si="239"/>
        <v>275496</v>
      </c>
      <c r="Z697" s="60">
        <f t="shared" si="236"/>
        <v>0.36297233201581025</v>
      </c>
      <c r="AA697" s="112">
        <f t="shared" si="237"/>
        <v>0.47434071146245055</v>
      </c>
      <c r="AB697" s="67"/>
      <c r="AC697" s="67"/>
      <c r="AE697" s="90">
        <v>208500</v>
      </c>
      <c r="AF697" s="91">
        <f t="shared" si="240"/>
        <v>0.27470355731225299</v>
      </c>
      <c r="AG697" s="92">
        <f t="shared" si="241"/>
        <v>0.38607193675889323</v>
      </c>
    </row>
    <row r="698" spans="1:33" x14ac:dyDescent="0.25">
      <c r="A698" s="66">
        <v>696000</v>
      </c>
      <c r="B698" s="84" t="s">
        <v>69</v>
      </c>
      <c r="C698" s="57">
        <v>760000</v>
      </c>
      <c r="D698" s="58">
        <f t="shared" si="221"/>
        <v>361000</v>
      </c>
      <c r="E698" s="58">
        <f t="shared" si="222"/>
        <v>83600</v>
      </c>
      <c r="F698" s="58">
        <f t="shared" si="223"/>
        <v>622.6</v>
      </c>
      <c r="G698" s="58">
        <v>135</v>
      </c>
      <c r="H698" s="58">
        <v>281</v>
      </c>
      <c r="I698" s="58">
        <f t="shared" si="224"/>
        <v>84638.6</v>
      </c>
      <c r="J698" s="58">
        <f t="shared" si="225"/>
        <v>276361.40000000002</v>
      </c>
      <c r="K698" s="58">
        <f t="shared" si="226"/>
        <v>276360</v>
      </c>
      <c r="L698" s="59">
        <f t="shared" si="227"/>
        <v>0.36363157894736842</v>
      </c>
      <c r="M698" s="60">
        <f t="shared" si="228"/>
        <v>0.47499815789473682</v>
      </c>
      <c r="O698" s="110">
        <v>208800</v>
      </c>
      <c r="P698" s="59">
        <f t="shared" si="229"/>
        <v>0.27473684210526317</v>
      </c>
      <c r="Q698" s="60">
        <f t="shared" si="230"/>
        <v>0.38610342105263157</v>
      </c>
      <c r="R698" s="112">
        <f t="shared" si="231"/>
        <v>0.38676131578947365</v>
      </c>
      <c r="S698" s="119">
        <f t="shared" si="242"/>
        <v>209000</v>
      </c>
      <c r="T698" s="60">
        <f t="shared" si="232"/>
        <v>0.27500000000000002</v>
      </c>
      <c r="U698" s="112">
        <f t="shared" si="233"/>
        <v>0.38636657894736837</v>
      </c>
      <c r="V698" s="119">
        <f t="shared" si="238"/>
        <v>276361</v>
      </c>
      <c r="W698" s="60">
        <f t="shared" si="234"/>
        <v>0.36363289473684213</v>
      </c>
      <c r="X698" s="112">
        <f t="shared" si="235"/>
        <v>0.47499947368421047</v>
      </c>
      <c r="Y698" s="119">
        <f t="shared" si="239"/>
        <v>275861</v>
      </c>
      <c r="Z698" s="60">
        <f t="shared" si="236"/>
        <v>0.36297499999999999</v>
      </c>
      <c r="AA698" s="112">
        <f t="shared" si="237"/>
        <v>0.47434157894736839</v>
      </c>
      <c r="AB698" s="67"/>
      <c r="AC698" s="67"/>
      <c r="AE698" s="90">
        <v>208800</v>
      </c>
      <c r="AF698" s="91">
        <f t="shared" si="240"/>
        <v>0.27473684210526317</v>
      </c>
      <c r="AG698" s="92">
        <f t="shared" si="241"/>
        <v>0.38610342105263157</v>
      </c>
    </row>
    <row r="699" spans="1:33" x14ac:dyDescent="0.25">
      <c r="A699" s="66">
        <v>697000</v>
      </c>
      <c r="B699" s="84" t="s">
        <v>69</v>
      </c>
      <c r="C699" s="57">
        <v>761000</v>
      </c>
      <c r="D699" s="58">
        <f t="shared" si="221"/>
        <v>361475</v>
      </c>
      <c r="E699" s="58">
        <f t="shared" si="222"/>
        <v>83710</v>
      </c>
      <c r="F699" s="58">
        <f t="shared" si="223"/>
        <v>622.6</v>
      </c>
      <c r="G699" s="58">
        <v>135</v>
      </c>
      <c r="H699" s="58">
        <v>281</v>
      </c>
      <c r="I699" s="58">
        <f t="shared" si="224"/>
        <v>84748.6</v>
      </c>
      <c r="J699" s="58">
        <f t="shared" si="225"/>
        <v>276726.40000000002</v>
      </c>
      <c r="K699" s="58">
        <f t="shared" si="226"/>
        <v>276720</v>
      </c>
      <c r="L699" s="59">
        <f t="shared" si="227"/>
        <v>0.36362680683311432</v>
      </c>
      <c r="M699" s="60">
        <f t="shared" si="228"/>
        <v>0.47499159001314056</v>
      </c>
      <c r="O699" s="110">
        <v>209100</v>
      </c>
      <c r="P699" s="59">
        <f t="shared" si="229"/>
        <v>0.27477003942181338</v>
      </c>
      <c r="Q699" s="60">
        <f t="shared" si="230"/>
        <v>0.38613482260183968</v>
      </c>
      <c r="R699" s="112">
        <f t="shared" si="231"/>
        <v>0.38679185282522993</v>
      </c>
      <c r="S699" s="119">
        <f t="shared" si="242"/>
        <v>209275</v>
      </c>
      <c r="T699" s="60">
        <f t="shared" si="232"/>
        <v>0.27500000000000002</v>
      </c>
      <c r="U699" s="112">
        <f t="shared" si="233"/>
        <v>0.38636478318002626</v>
      </c>
      <c r="V699" s="119">
        <f t="shared" si="238"/>
        <v>276726</v>
      </c>
      <c r="W699" s="60">
        <f t="shared" si="234"/>
        <v>0.363634691195795</v>
      </c>
      <c r="X699" s="112">
        <f t="shared" si="235"/>
        <v>0.47499947437582124</v>
      </c>
      <c r="Y699" s="119">
        <f t="shared" si="239"/>
        <v>276226</v>
      </c>
      <c r="Z699" s="60">
        <f t="shared" si="236"/>
        <v>0.36297766097240475</v>
      </c>
      <c r="AA699" s="112">
        <f t="shared" si="237"/>
        <v>0.47434244415243099</v>
      </c>
      <c r="AB699" s="67"/>
      <c r="AC699" s="67"/>
      <c r="AE699" s="90">
        <v>209100</v>
      </c>
      <c r="AF699" s="91">
        <f t="shared" si="240"/>
        <v>0.27477003942181338</v>
      </c>
      <c r="AG699" s="92">
        <f t="shared" si="241"/>
        <v>0.38613482260183968</v>
      </c>
    </row>
    <row r="700" spans="1:33" x14ac:dyDescent="0.25">
      <c r="A700" s="66">
        <v>698000</v>
      </c>
      <c r="B700" s="84" t="s">
        <v>69</v>
      </c>
      <c r="C700" s="57">
        <v>762000</v>
      </c>
      <c r="D700" s="58">
        <f t="shared" si="221"/>
        <v>361950</v>
      </c>
      <c r="E700" s="58">
        <f t="shared" si="222"/>
        <v>83820</v>
      </c>
      <c r="F700" s="58">
        <f t="shared" si="223"/>
        <v>622.6</v>
      </c>
      <c r="G700" s="58">
        <v>135</v>
      </c>
      <c r="H700" s="58">
        <v>281</v>
      </c>
      <c r="I700" s="58">
        <f t="shared" si="224"/>
        <v>84858.6</v>
      </c>
      <c r="J700" s="58">
        <f t="shared" si="225"/>
        <v>277091.40000000002</v>
      </c>
      <c r="K700" s="58">
        <f t="shared" si="226"/>
        <v>277090</v>
      </c>
      <c r="L700" s="59">
        <f t="shared" si="227"/>
        <v>0.36363517060367456</v>
      </c>
      <c r="M700" s="60">
        <f t="shared" si="228"/>
        <v>0.47499816272965878</v>
      </c>
      <c r="O700" s="110">
        <v>209400</v>
      </c>
      <c r="P700" s="59">
        <f t="shared" si="229"/>
        <v>0.2748031496062992</v>
      </c>
      <c r="Q700" s="60">
        <f t="shared" si="230"/>
        <v>0.38616614173228342</v>
      </c>
      <c r="R700" s="112">
        <f t="shared" si="231"/>
        <v>0.38682230971128606</v>
      </c>
      <c r="S700" s="119">
        <f t="shared" si="242"/>
        <v>209550</v>
      </c>
      <c r="T700" s="60">
        <f t="shared" si="232"/>
        <v>0.27500000000000002</v>
      </c>
      <c r="U700" s="112">
        <f t="shared" si="233"/>
        <v>0.38636299212598424</v>
      </c>
      <c r="V700" s="119">
        <f t="shared" si="238"/>
        <v>277091</v>
      </c>
      <c r="W700" s="60">
        <f t="shared" si="234"/>
        <v>0.36363648293963252</v>
      </c>
      <c r="X700" s="112">
        <f t="shared" si="235"/>
        <v>0.47499947506561679</v>
      </c>
      <c r="Y700" s="119">
        <f t="shared" si="239"/>
        <v>276591</v>
      </c>
      <c r="Z700" s="60">
        <f t="shared" si="236"/>
        <v>0.36298031496062994</v>
      </c>
      <c r="AA700" s="112">
        <f t="shared" si="237"/>
        <v>0.47434330708661415</v>
      </c>
      <c r="AB700" s="67"/>
      <c r="AC700" s="67"/>
      <c r="AE700" s="90">
        <v>209400</v>
      </c>
      <c r="AF700" s="91">
        <f t="shared" si="240"/>
        <v>0.2748031496062992</v>
      </c>
      <c r="AG700" s="92">
        <f t="shared" si="241"/>
        <v>0.38616614173228342</v>
      </c>
    </row>
    <row r="701" spans="1:33" x14ac:dyDescent="0.25">
      <c r="A701" s="66">
        <v>699000</v>
      </c>
      <c r="B701" s="84" t="s">
        <v>69</v>
      </c>
      <c r="C701" s="57">
        <v>763000</v>
      </c>
      <c r="D701" s="58">
        <f t="shared" si="221"/>
        <v>362425</v>
      </c>
      <c r="E701" s="58">
        <f t="shared" si="222"/>
        <v>83930</v>
      </c>
      <c r="F701" s="58">
        <f t="shared" si="223"/>
        <v>622.6</v>
      </c>
      <c r="G701" s="58">
        <v>135</v>
      </c>
      <c r="H701" s="58">
        <v>281</v>
      </c>
      <c r="I701" s="58">
        <f t="shared" si="224"/>
        <v>84968.6</v>
      </c>
      <c r="J701" s="58">
        <f t="shared" si="225"/>
        <v>277456.40000000002</v>
      </c>
      <c r="K701" s="58">
        <f t="shared" si="226"/>
        <v>277450</v>
      </c>
      <c r="L701" s="59">
        <f t="shared" si="227"/>
        <v>0.36363040629095678</v>
      </c>
      <c r="M701" s="60">
        <f t="shared" si="228"/>
        <v>0.47499161205766705</v>
      </c>
      <c r="O701" s="110">
        <v>209700</v>
      </c>
      <c r="P701" s="59">
        <f t="shared" si="229"/>
        <v>0.27483617300131064</v>
      </c>
      <c r="Q701" s="60">
        <f t="shared" si="230"/>
        <v>0.38619737876802096</v>
      </c>
      <c r="R701" s="112">
        <f t="shared" si="231"/>
        <v>0.38685268676277845</v>
      </c>
      <c r="S701" s="119">
        <f t="shared" si="242"/>
        <v>209825</v>
      </c>
      <c r="T701" s="60">
        <f t="shared" si="232"/>
        <v>0.27500000000000002</v>
      </c>
      <c r="U701" s="112">
        <f t="shared" si="233"/>
        <v>0.38636120576671035</v>
      </c>
      <c r="V701" s="119">
        <f t="shared" si="238"/>
        <v>277456</v>
      </c>
      <c r="W701" s="60">
        <f t="shared" si="234"/>
        <v>0.36363826998689386</v>
      </c>
      <c r="X701" s="112">
        <f t="shared" si="235"/>
        <v>0.47499947575360418</v>
      </c>
      <c r="Y701" s="119">
        <f t="shared" si="239"/>
        <v>276956</v>
      </c>
      <c r="Z701" s="60">
        <f t="shared" si="236"/>
        <v>0.36298296199213631</v>
      </c>
      <c r="AA701" s="112">
        <f t="shared" si="237"/>
        <v>0.47434416775884664</v>
      </c>
      <c r="AB701" s="67"/>
      <c r="AC701" s="67"/>
      <c r="AE701" s="90">
        <v>209700</v>
      </c>
      <c r="AF701" s="91">
        <f t="shared" si="240"/>
        <v>0.27483617300131064</v>
      </c>
      <c r="AG701" s="92">
        <f t="shared" si="241"/>
        <v>0.38619737876802096</v>
      </c>
    </row>
    <row r="702" spans="1:33" x14ac:dyDescent="0.25">
      <c r="A702" s="66">
        <v>700000</v>
      </c>
      <c r="B702" s="84" t="s">
        <v>69</v>
      </c>
      <c r="C702" s="57">
        <v>764000</v>
      </c>
      <c r="D702" s="58">
        <f t="shared" si="221"/>
        <v>362900</v>
      </c>
      <c r="E702" s="58">
        <f t="shared" si="222"/>
        <v>84040</v>
      </c>
      <c r="F702" s="58">
        <f t="shared" si="223"/>
        <v>622.6</v>
      </c>
      <c r="G702" s="58">
        <v>135</v>
      </c>
      <c r="H702" s="58">
        <v>281</v>
      </c>
      <c r="I702" s="58">
        <f t="shared" si="224"/>
        <v>85078.6</v>
      </c>
      <c r="J702" s="58">
        <f t="shared" si="225"/>
        <v>277821.40000000002</v>
      </c>
      <c r="K702" s="58">
        <f t="shared" si="226"/>
        <v>277820</v>
      </c>
      <c r="L702" s="59">
        <f t="shared" si="227"/>
        <v>0.3636387434554974</v>
      </c>
      <c r="M702" s="60">
        <f t="shared" si="228"/>
        <v>0.47499816753926699</v>
      </c>
      <c r="O702" s="110">
        <v>210000</v>
      </c>
      <c r="P702" s="59">
        <f t="shared" si="229"/>
        <v>0.27486910994764396</v>
      </c>
      <c r="Q702" s="60">
        <f t="shared" si="230"/>
        <v>0.38622853403141361</v>
      </c>
      <c r="R702" s="112">
        <f t="shared" si="231"/>
        <v>0.38688298429319368</v>
      </c>
      <c r="S702" s="119">
        <f t="shared" si="242"/>
        <v>210100</v>
      </c>
      <c r="T702" s="60">
        <f t="shared" si="232"/>
        <v>0.27500000000000002</v>
      </c>
      <c r="U702" s="112">
        <f t="shared" si="233"/>
        <v>0.38635942408376961</v>
      </c>
      <c r="V702" s="119">
        <f t="shared" si="238"/>
        <v>277821</v>
      </c>
      <c r="W702" s="60">
        <f t="shared" si="234"/>
        <v>0.36364005235602093</v>
      </c>
      <c r="X702" s="112">
        <f t="shared" si="235"/>
        <v>0.47499947643979057</v>
      </c>
      <c r="Y702" s="119">
        <f t="shared" si="239"/>
        <v>277321</v>
      </c>
      <c r="Z702" s="60">
        <f t="shared" si="236"/>
        <v>0.36298560209424086</v>
      </c>
      <c r="AA702" s="112">
        <f t="shared" si="237"/>
        <v>0.47434502617801044</v>
      </c>
      <c r="AB702" s="67"/>
      <c r="AC702" s="67"/>
      <c r="AE702" s="90">
        <v>210000</v>
      </c>
      <c r="AF702" s="91">
        <f t="shared" si="240"/>
        <v>0.27486910994764396</v>
      </c>
      <c r="AG702" s="92">
        <f t="shared" si="241"/>
        <v>0.38622853403141361</v>
      </c>
    </row>
    <row r="703" spans="1:33" x14ac:dyDescent="0.25">
      <c r="A703" s="66">
        <v>701000</v>
      </c>
      <c r="B703" s="84" t="s">
        <v>69</v>
      </c>
      <c r="C703" s="57">
        <v>765000</v>
      </c>
      <c r="D703" s="58">
        <f t="shared" si="221"/>
        <v>363375</v>
      </c>
      <c r="E703" s="58">
        <f t="shared" si="222"/>
        <v>84150</v>
      </c>
      <c r="F703" s="58">
        <f t="shared" si="223"/>
        <v>622.6</v>
      </c>
      <c r="G703" s="58">
        <v>135</v>
      </c>
      <c r="H703" s="58">
        <v>281</v>
      </c>
      <c r="I703" s="58">
        <f t="shared" si="224"/>
        <v>85188.6</v>
      </c>
      <c r="J703" s="58">
        <f t="shared" si="225"/>
        <v>278186.40000000002</v>
      </c>
      <c r="K703" s="58">
        <f t="shared" si="226"/>
        <v>278180</v>
      </c>
      <c r="L703" s="59">
        <f t="shared" si="227"/>
        <v>0.36363398692810456</v>
      </c>
      <c r="M703" s="60">
        <f t="shared" si="228"/>
        <v>0.47499163398692806</v>
      </c>
      <c r="O703" s="110">
        <v>210300</v>
      </c>
      <c r="P703" s="59">
        <f t="shared" si="229"/>
        <v>0.27490196078431373</v>
      </c>
      <c r="Q703" s="60">
        <f t="shared" si="230"/>
        <v>0.38625960784313723</v>
      </c>
      <c r="R703" s="112">
        <f t="shared" si="231"/>
        <v>0.38691320261437906</v>
      </c>
      <c r="S703" s="119">
        <f t="shared" si="242"/>
        <v>210375</v>
      </c>
      <c r="T703" s="60">
        <f t="shared" si="232"/>
        <v>0.27500000000000002</v>
      </c>
      <c r="U703" s="112">
        <f t="shared" si="233"/>
        <v>0.38635764705882347</v>
      </c>
      <c r="V703" s="119">
        <f t="shared" si="238"/>
        <v>278186</v>
      </c>
      <c r="W703" s="60">
        <f t="shared" si="234"/>
        <v>0.36364183006535949</v>
      </c>
      <c r="X703" s="112">
        <f t="shared" si="235"/>
        <v>0.474999477124183</v>
      </c>
      <c r="Y703" s="119">
        <f t="shared" si="239"/>
        <v>277686</v>
      </c>
      <c r="Z703" s="60">
        <f t="shared" si="236"/>
        <v>0.36298823529411767</v>
      </c>
      <c r="AA703" s="112">
        <f t="shared" si="237"/>
        <v>0.47434588235294117</v>
      </c>
      <c r="AB703" s="67"/>
      <c r="AC703" s="67"/>
      <c r="AE703" s="90">
        <v>210300</v>
      </c>
      <c r="AF703" s="91">
        <f t="shared" si="240"/>
        <v>0.27490196078431373</v>
      </c>
      <c r="AG703" s="92">
        <f t="shared" si="241"/>
        <v>0.38625960784313723</v>
      </c>
    </row>
    <row r="704" spans="1:33" x14ac:dyDescent="0.25">
      <c r="A704" s="66">
        <v>702000</v>
      </c>
      <c r="B704" s="84" t="s">
        <v>69</v>
      </c>
      <c r="C704" s="57">
        <v>766000</v>
      </c>
      <c r="D704" s="58">
        <f t="shared" si="221"/>
        <v>363850</v>
      </c>
      <c r="E704" s="58">
        <f t="shared" si="222"/>
        <v>84260</v>
      </c>
      <c r="F704" s="58">
        <f t="shared" si="223"/>
        <v>622.6</v>
      </c>
      <c r="G704" s="58">
        <v>135</v>
      </c>
      <c r="H704" s="58">
        <v>281</v>
      </c>
      <c r="I704" s="58">
        <f t="shared" si="224"/>
        <v>85298.6</v>
      </c>
      <c r="J704" s="58">
        <f t="shared" si="225"/>
        <v>278551.40000000002</v>
      </c>
      <c r="K704" s="58">
        <f t="shared" si="226"/>
        <v>278550</v>
      </c>
      <c r="L704" s="59">
        <f t="shared" si="227"/>
        <v>0.36364229765013056</v>
      </c>
      <c r="M704" s="60">
        <f t="shared" si="228"/>
        <v>0.47499817232375974</v>
      </c>
      <c r="O704" s="110">
        <v>210600</v>
      </c>
      <c r="P704" s="59">
        <f t="shared" si="229"/>
        <v>0.27493472584856399</v>
      </c>
      <c r="Q704" s="60">
        <f t="shared" si="230"/>
        <v>0.38629060052219316</v>
      </c>
      <c r="R704" s="112">
        <f t="shared" si="231"/>
        <v>0.38694334203655351</v>
      </c>
      <c r="S704" s="119">
        <f t="shared" si="242"/>
        <v>210650</v>
      </c>
      <c r="T704" s="60">
        <f t="shared" si="232"/>
        <v>0.27500000000000002</v>
      </c>
      <c r="U704" s="112">
        <f t="shared" si="233"/>
        <v>0.3863558746736292</v>
      </c>
      <c r="V704" s="119">
        <f t="shared" si="238"/>
        <v>278551</v>
      </c>
      <c r="W704" s="60">
        <f t="shared" si="234"/>
        <v>0.36364360313315924</v>
      </c>
      <c r="X704" s="112">
        <f t="shared" si="235"/>
        <v>0.47499947780678847</v>
      </c>
      <c r="Y704" s="119">
        <f t="shared" si="239"/>
        <v>278051</v>
      </c>
      <c r="Z704" s="60">
        <f t="shared" si="236"/>
        <v>0.36299086161879895</v>
      </c>
      <c r="AA704" s="112">
        <f t="shared" si="237"/>
        <v>0.47434673629242818</v>
      </c>
      <c r="AB704" s="67"/>
      <c r="AC704" s="67"/>
      <c r="AE704" s="90">
        <v>210600</v>
      </c>
      <c r="AF704" s="91">
        <f t="shared" si="240"/>
        <v>0.27493472584856399</v>
      </c>
      <c r="AG704" s="92">
        <f t="shared" si="241"/>
        <v>0.38629060052219316</v>
      </c>
    </row>
    <row r="705" spans="1:33" x14ac:dyDescent="0.25">
      <c r="A705" s="66">
        <v>703000</v>
      </c>
      <c r="B705" s="84" t="s">
        <v>69</v>
      </c>
      <c r="C705" s="57">
        <v>767000</v>
      </c>
      <c r="D705" s="58">
        <f t="shared" si="221"/>
        <v>364325</v>
      </c>
      <c r="E705" s="58">
        <f t="shared" si="222"/>
        <v>84370</v>
      </c>
      <c r="F705" s="58">
        <f t="shared" si="223"/>
        <v>622.6</v>
      </c>
      <c r="G705" s="58">
        <v>135</v>
      </c>
      <c r="H705" s="58">
        <v>281</v>
      </c>
      <c r="I705" s="58">
        <f t="shared" si="224"/>
        <v>85408.6</v>
      </c>
      <c r="J705" s="58">
        <f t="shared" si="225"/>
        <v>278916.40000000002</v>
      </c>
      <c r="K705" s="58">
        <f t="shared" si="226"/>
        <v>278910</v>
      </c>
      <c r="L705" s="59">
        <f t="shared" si="227"/>
        <v>0.36363754889178618</v>
      </c>
      <c r="M705" s="60">
        <f t="shared" si="228"/>
        <v>0.47499165580182529</v>
      </c>
      <c r="O705" s="110">
        <v>210900</v>
      </c>
      <c r="P705" s="59">
        <f t="shared" si="229"/>
        <v>0.27496740547588006</v>
      </c>
      <c r="Q705" s="60">
        <f t="shared" si="230"/>
        <v>0.38632151238591911</v>
      </c>
      <c r="R705" s="112">
        <f t="shared" si="231"/>
        <v>0.38697340286831811</v>
      </c>
      <c r="S705" s="119">
        <f t="shared" si="242"/>
        <v>210925</v>
      </c>
      <c r="T705" s="60">
        <f t="shared" si="232"/>
        <v>0.27500000000000002</v>
      </c>
      <c r="U705" s="112">
        <f t="shared" si="233"/>
        <v>0.38635410691003907</v>
      </c>
      <c r="V705" s="119">
        <f t="shared" si="238"/>
        <v>278916</v>
      </c>
      <c r="W705" s="60">
        <f t="shared" si="234"/>
        <v>0.36364537157757498</v>
      </c>
      <c r="X705" s="112">
        <f t="shared" si="235"/>
        <v>0.47499947848761404</v>
      </c>
      <c r="Y705" s="119">
        <f t="shared" si="239"/>
        <v>278416</v>
      </c>
      <c r="Z705" s="60">
        <f t="shared" si="236"/>
        <v>0.36299348109517598</v>
      </c>
      <c r="AA705" s="112">
        <f t="shared" si="237"/>
        <v>0.47434758800521509</v>
      </c>
      <c r="AB705" s="67"/>
      <c r="AC705" s="67"/>
      <c r="AE705" s="90">
        <v>210900</v>
      </c>
      <c r="AF705" s="91">
        <f t="shared" si="240"/>
        <v>0.27496740547588006</v>
      </c>
      <c r="AG705" s="92">
        <f t="shared" si="241"/>
        <v>0.38632151238591911</v>
      </c>
    </row>
    <row r="706" spans="1:33" x14ac:dyDescent="0.25">
      <c r="A706" s="66">
        <v>704000</v>
      </c>
      <c r="B706" s="84" t="s">
        <v>69</v>
      </c>
      <c r="C706" s="57">
        <v>768000</v>
      </c>
      <c r="D706" s="58">
        <f t="shared" si="221"/>
        <v>364800</v>
      </c>
      <c r="E706" s="58">
        <f t="shared" si="222"/>
        <v>84480</v>
      </c>
      <c r="F706" s="58">
        <f t="shared" si="223"/>
        <v>622.6</v>
      </c>
      <c r="G706" s="58">
        <v>135</v>
      </c>
      <c r="H706" s="58">
        <v>281</v>
      </c>
      <c r="I706" s="58">
        <f t="shared" si="224"/>
        <v>85518.6</v>
      </c>
      <c r="J706" s="58">
        <f t="shared" si="225"/>
        <v>279281.40000000002</v>
      </c>
      <c r="K706" s="58">
        <f t="shared" si="226"/>
        <v>279280</v>
      </c>
      <c r="L706" s="59">
        <f t="shared" si="227"/>
        <v>0.36364583333333333</v>
      </c>
      <c r="M706" s="60">
        <f t="shared" si="228"/>
        <v>0.47499817708333331</v>
      </c>
      <c r="O706" s="110">
        <v>211200</v>
      </c>
      <c r="P706" s="59">
        <f t="shared" si="229"/>
        <v>0.27500000000000002</v>
      </c>
      <c r="Q706" s="60">
        <f t="shared" si="230"/>
        <v>0.38635234374999999</v>
      </c>
      <c r="R706" s="112">
        <f t="shared" si="231"/>
        <v>0.38700338541666662</v>
      </c>
      <c r="S706" s="119">
        <f t="shared" si="242"/>
        <v>211200</v>
      </c>
      <c r="T706" s="60">
        <f t="shared" si="232"/>
        <v>0.27500000000000002</v>
      </c>
      <c r="U706" s="112">
        <f t="shared" si="233"/>
        <v>0.38635234374999999</v>
      </c>
      <c r="V706" s="119">
        <f t="shared" si="238"/>
        <v>279281</v>
      </c>
      <c r="W706" s="60">
        <f t="shared" si="234"/>
        <v>0.36364713541666666</v>
      </c>
      <c r="X706" s="112">
        <f t="shared" si="235"/>
        <v>0.47499947916666663</v>
      </c>
      <c r="Y706" s="119">
        <f t="shared" si="239"/>
        <v>278781</v>
      </c>
      <c r="Z706" s="60">
        <f t="shared" si="236"/>
        <v>0.36299609375000003</v>
      </c>
      <c r="AA706" s="112">
        <f t="shared" si="237"/>
        <v>0.47434843749999994</v>
      </c>
      <c r="AB706" s="67"/>
      <c r="AC706" s="67"/>
      <c r="AE706" s="90">
        <v>211200</v>
      </c>
      <c r="AF706" s="91">
        <f t="shared" si="240"/>
        <v>0.27500000000000002</v>
      </c>
      <c r="AG706" s="92">
        <f t="shared" si="241"/>
        <v>0.38635234374999999</v>
      </c>
    </row>
    <row r="707" spans="1:33" x14ac:dyDescent="0.25">
      <c r="A707" s="66">
        <v>705000</v>
      </c>
      <c r="B707" s="84" t="s">
        <v>69</v>
      </c>
      <c r="C707" s="57">
        <v>770000</v>
      </c>
      <c r="D707" s="58">
        <f t="shared" si="221"/>
        <v>365750</v>
      </c>
      <c r="E707" s="58">
        <f t="shared" si="222"/>
        <v>84700</v>
      </c>
      <c r="F707" s="58">
        <f t="shared" si="223"/>
        <v>622.6</v>
      </c>
      <c r="G707" s="58">
        <v>135</v>
      </c>
      <c r="H707" s="58">
        <v>281</v>
      </c>
      <c r="I707" s="58">
        <f t="shared" si="224"/>
        <v>85738.6</v>
      </c>
      <c r="J707" s="58">
        <f t="shared" si="225"/>
        <v>280011.40000000002</v>
      </c>
      <c r="K707" s="58">
        <f t="shared" si="226"/>
        <v>280010</v>
      </c>
      <c r="L707" s="59">
        <f t="shared" si="227"/>
        <v>0.36364935064935067</v>
      </c>
      <c r="M707" s="60">
        <f t="shared" si="228"/>
        <v>0.47499818181818176</v>
      </c>
      <c r="O707" s="110">
        <v>211500</v>
      </c>
      <c r="P707" s="59">
        <f t="shared" si="229"/>
        <v>0.27467532467532468</v>
      </c>
      <c r="Q707" s="60">
        <f t="shared" si="230"/>
        <v>0.38602415584415584</v>
      </c>
      <c r="R707" s="112">
        <f t="shared" si="231"/>
        <v>0.38667350649350646</v>
      </c>
      <c r="S707" s="119">
        <f t="shared" si="242"/>
        <v>211750</v>
      </c>
      <c r="T707" s="60">
        <f t="shared" si="232"/>
        <v>0.27500000000000002</v>
      </c>
      <c r="U707" s="112">
        <f t="shared" si="233"/>
        <v>0.38634883116883112</v>
      </c>
      <c r="V707" s="119">
        <f t="shared" si="238"/>
        <v>280011</v>
      </c>
      <c r="W707" s="60">
        <f t="shared" si="234"/>
        <v>0.36365064935064934</v>
      </c>
      <c r="X707" s="112">
        <f t="shared" si="235"/>
        <v>0.47499948051948049</v>
      </c>
      <c r="Y707" s="119">
        <f t="shared" si="239"/>
        <v>279511</v>
      </c>
      <c r="Z707" s="60">
        <f t="shared" si="236"/>
        <v>0.36300129870129871</v>
      </c>
      <c r="AA707" s="112">
        <f t="shared" si="237"/>
        <v>0.47435012987012987</v>
      </c>
      <c r="AB707" s="67"/>
      <c r="AC707" s="67"/>
      <c r="AE707" s="90">
        <v>211500</v>
      </c>
      <c r="AF707" s="91">
        <f t="shared" si="240"/>
        <v>0.27467532467532468</v>
      </c>
      <c r="AG707" s="92">
        <f t="shared" si="241"/>
        <v>0.38602415584415584</v>
      </c>
    </row>
    <row r="708" spans="1:33" x14ac:dyDescent="0.25">
      <c r="A708" s="66">
        <v>706000</v>
      </c>
      <c r="B708" s="84" t="s">
        <v>69</v>
      </c>
      <c r="C708" s="57">
        <v>771000</v>
      </c>
      <c r="D708" s="58">
        <f t="shared" si="221"/>
        <v>366225</v>
      </c>
      <c r="E708" s="58">
        <f t="shared" si="222"/>
        <v>84810</v>
      </c>
      <c r="F708" s="58">
        <f t="shared" si="223"/>
        <v>622.6</v>
      </c>
      <c r="G708" s="58">
        <v>135</v>
      </c>
      <c r="H708" s="58">
        <v>281</v>
      </c>
      <c r="I708" s="58">
        <f t="shared" si="224"/>
        <v>85848.6</v>
      </c>
      <c r="J708" s="58">
        <f t="shared" si="225"/>
        <v>280376.40000000002</v>
      </c>
      <c r="K708" s="58">
        <f t="shared" si="226"/>
        <v>280370</v>
      </c>
      <c r="L708" s="59">
        <f t="shared" si="227"/>
        <v>0.36364461738002596</v>
      </c>
      <c r="M708" s="60">
        <f t="shared" si="228"/>
        <v>0.47499169909208816</v>
      </c>
      <c r="O708" s="110">
        <v>211800</v>
      </c>
      <c r="P708" s="59">
        <f t="shared" si="229"/>
        <v>0.2747081712062257</v>
      </c>
      <c r="Q708" s="60">
        <f t="shared" si="230"/>
        <v>0.38605525291828791</v>
      </c>
      <c r="R708" s="112">
        <f t="shared" si="231"/>
        <v>0.3867037613488975</v>
      </c>
      <c r="S708" s="119">
        <f t="shared" si="242"/>
        <v>212025</v>
      </c>
      <c r="T708" s="60">
        <f t="shared" si="232"/>
        <v>0.27500000000000002</v>
      </c>
      <c r="U708" s="112">
        <f t="shared" si="233"/>
        <v>0.38634708171206222</v>
      </c>
      <c r="V708" s="119">
        <f t="shared" si="238"/>
        <v>280376</v>
      </c>
      <c r="W708" s="60">
        <f t="shared" si="234"/>
        <v>0.36365239948119327</v>
      </c>
      <c r="X708" s="112">
        <f t="shared" si="235"/>
        <v>0.47499948119325547</v>
      </c>
      <c r="Y708" s="119">
        <f t="shared" si="239"/>
        <v>279876</v>
      </c>
      <c r="Z708" s="60">
        <f t="shared" si="236"/>
        <v>0.36300389105058367</v>
      </c>
      <c r="AA708" s="112">
        <f t="shared" si="237"/>
        <v>0.47435097276264587</v>
      </c>
      <c r="AB708" s="67"/>
      <c r="AC708" s="67"/>
      <c r="AE708" s="90">
        <v>211800</v>
      </c>
      <c r="AF708" s="91">
        <f t="shared" si="240"/>
        <v>0.2747081712062257</v>
      </c>
      <c r="AG708" s="92">
        <f t="shared" si="241"/>
        <v>0.38605525291828791</v>
      </c>
    </row>
    <row r="709" spans="1:33" x14ac:dyDescent="0.25">
      <c r="A709" s="66">
        <v>707000</v>
      </c>
      <c r="B709" s="84" t="s">
        <v>69</v>
      </c>
      <c r="C709" s="57">
        <v>772000</v>
      </c>
      <c r="D709" s="58">
        <f t="shared" si="221"/>
        <v>366700</v>
      </c>
      <c r="E709" s="58">
        <f t="shared" si="222"/>
        <v>84920</v>
      </c>
      <c r="F709" s="58">
        <f t="shared" si="223"/>
        <v>622.6</v>
      </c>
      <c r="G709" s="58">
        <v>135</v>
      </c>
      <c r="H709" s="58">
        <v>281</v>
      </c>
      <c r="I709" s="58">
        <f t="shared" si="224"/>
        <v>85958.6</v>
      </c>
      <c r="J709" s="58">
        <f t="shared" si="225"/>
        <v>280741.40000000002</v>
      </c>
      <c r="K709" s="58">
        <f t="shared" si="226"/>
        <v>280740</v>
      </c>
      <c r="L709" s="59">
        <f t="shared" si="227"/>
        <v>0.36365284974093265</v>
      </c>
      <c r="M709" s="60">
        <f t="shared" si="228"/>
        <v>0.4749981865284974</v>
      </c>
      <c r="O709" s="110">
        <v>212100</v>
      </c>
      <c r="P709" s="59">
        <f t="shared" si="229"/>
        <v>0.27474093264248706</v>
      </c>
      <c r="Q709" s="60">
        <f t="shared" si="230"/>
        <v>0.38608626943005181</v>
      </c>
      <c r="R709" s="112">
        <f t="shared" si="231"/>
        <v>0.38673393782383414</v>
      </c>
      <c r="S709" s="119">
        <f t="shared" si="242"/>
        <v>212300</v>
      </c>
      <c r="T709" s="60">
        <f t="shared" si="232"/>
        <v>0.27500000000000002</v>
      </c>
      <c r="U709" s="112">
        <f t="shared" si="233"/>
        <v>0.38634533678756472</v>
      </c>
      <c r="V709" s="119">
        <f t="shared" si="238"/>
        <v>280741</v>
      </c>
      <c r="W709" s="60">
        <f t="shared" si="234"/>
        <v>0.3636541450777202</v>
      </c>
      <c r="X709" s="112">
        <f t="shared" si="235"/>
        <v>0.47499948186528496</v>
      </c>
      <c r="Y709" s="119">
        <f t="shared" si="239"/>
        <v>280241</v>
      </c>
      <c r="Z709" s="60">
        <f t="shared" si="236"/>
        <v>0.36300647668393782</v>
      </c>
      <c r="AA709" s="112">
        <f t="shared" si="237"/>
        <v>0.47435181347150257</v>
      </c>
      <c r="AB709" s="67"/>
      <c r="AC709" s="67"/>
      <c r="AE709" s="90">
        <v>212100</v>
      </c>
      <c r="AF709" s="91">
        <f t="shared" si="240"/>
        <v>0.27474093264248706</v>
      </c>
      <c r="AG709" s="92">
        <f t="shared" si="241"/>
        <v>0.38608626943005181</v>
      </c>
    </row>
    <row r="710" spans="1:33" x14ac:dyDescent="0.25">
      <c r="A710" s="66">
        <v>708000</v>
      </c>
      <c r="B710" s="84" t="s">
        <v>69</v>
      </c>
      <c r="C710" s="57">
        <v>773000</v>
      </c>
      <c r="D710" s="58">
        <f t="shared" ref="D710:D773" si="243">C710*0.475</f>
        <v>367175</v>
      </c>
      <c r="E710" s="58">
        <f t="shared" ref="E710:E773" si="244">C710*11%</f>
        <v>85030</v>
      </c>
      <c r="F710" s="58">
        <f t="shared" ref="F710:F773" si="245">566*1.1</f>
        <v>622.6</v>
      </c>
      <c r="G710" s="58">
        <v>135</v>
      </c>
      <c r="H710" s="58">
        <v>281</v>
      </c>
      <c r="I710" s="58">
        <f t="shared" ref="I710:I773" si="246">E710+F710+G710+H710</f>
        <v>86068.6</v>
      </c>
      <c r="J710" s="58">
        <f t="shared" ref="J710:J773" si="247">D710-I710</f>
        <v>281106.40000000002</v>
      </c>
      <c r="K710" s="58">
        <f t="shared" ref="K710:K773" si="248">TRUNC(J710,-1)</f>
        <v>281100</v>
      </c>
      <c r="L710" s="59">
        <f t="shared" ref="L710:L773" si="249">K710/C710</f>
        <v>0.36364812419146186</v>
      </c>
      <c r="M710" s="60">
        <f t="shared" ref="M710:M773" si="250">(I710+K710)/C710</f>
        <v>0.47499172056921085</v>
      </c>
      <c r="O710" s="110">
        <v>212400</v>
      </c>
      <c r="P710" s="59">
        <f t="shared" ref="P710:P773" si="251">O710/C710</f>
        <v>0.27477360931435962</v>
      </c>
      <c r="Q710" s="60">
        <f t="shared" ref="Q710:Q773" si="252">(I710+O710)/C710</f>
        <v>0.38611720569210861</v>
      </c>
      <c r="R710" s="112">
        <f t="shared" ref="R710:R773" si="253">(O710+I710+500)/C710</f>
        <v>0.38676403622250966</v>
      </c>
      <c r="S710" s="119">
        <f t="shared" si="242"/>
        <v>212575</v>
      </c>
      <c r="T710" s="60">
        <f t="shared" ref="T710:T773" si="254">S710/C710</f>
        <v>0.27500000000000002</v>
      </c>
      <c r="U710" s="112">
        <f t="shared" ref="U710:U773" si="255">(I710+S710)/C710</f>
        <v>0.38634359637774901</v>
      </c>
      <c r="V710" s="119">
        <f t="shared" si="238"/>
        <v>281106</v>
      </c>
      <c r="W710" s="60">
        <f t="shared" ref="W710:W773" si="256">V710/C710</f>
        <v>0.36365588615782662</v>
      </c>
      <c r="X710" s="112">
        <f t="shared" ref="X710:X773" si="257">(I710+V710)/C710</f>
        <v>0.47499948253557567</v>
      </c>
      <c r="Y710" s="119">
        <f t="shared" si="239"/>
        <v>280606</v>
      </c>
      <c r="Z710" s="60">
        <f t="shared" ref="Z710:Z773" si="258">Y710/C710</f>
        <v>0.36300905562742564</v>
      </c>
      <c r="AA710" s="112">
        <f t="shared" ref="AA710:AA773" si="259">(I710+Y710)/C710</f>
        <v>0.47435265200517462</v>
      </c>
      <c r="AB710" s="67"/>
      <c r="AC710" s="67"/>
      <c r="AE710" s="90">
        <v>212400</v>
      </c>
      <c r="AF710" s="91">
        <f t="shared" si="240"/>
        <v>0.27477360931435962</v>
      </c>
      <c r="AG710" s="92">
        <f t="shared" si="241"/>
        <v>0.38611720569210861</v>
      </c>
    </row>
    <row r="711" spans="1:33" x14ac:dyDescent="0.25">
      <c r="A711" s="66">
        <v>709000</v>
      </c>
      <c r="B711" s="84" t="s">
        <v>69</v>
      </c>
      <c r="C711" s="57">
        <v>774000</v>
      </c>
      <c r="D711" s="58">
        <f t="shared" si="243"/>
        <v>367650</v>
      </c>
      <c r="E711" s="58">
        <f t="shared" si="244"/>
        <v>85140</v>
      </c>
      <c r="F711" s="58">
        <f t="shared" si="245"/>
        <v>622.6</v>
      </c>
      <c r="G711" s="58">
        <v>135</v>
      </c>
      <c r="H711" s="58">
        <v>281</v>
      </c>
      <c r="I711" s="58">
        <f t="shared" si="246"/>
        <v>86178.6</v>
      </c>
      <c r="J711" s="58">
        <f t="shared" si="247"/>
        <v>281471.40000000002</v>
      </c>
      <c r="K711" s="58">
        <f t="shared" si="248"/>
        <v>281470</v>
      </c>
      <c r="L711" s="59">
        <f t="shared" si="249"/>
        <v>0.363656330749354</v>
      </c>
      <c r="M711" s="60">
        <f t="shared" si="250"/>
        <v>0.47499819121447023</v>
      </c>
      <c r="O711" s="110">
        <v>212700</v>
      </c>
      <c r="P711" s="59">
        <f t="shared" si="251"/>
        <v>0.2748062015503876</v>
      </c>
      <c r="Q711" s="60">
        <f t="shared" si="252"/>
        <v>0.38614806201550383</v>
      </c>
      <c r="R711" s="112">
        <f t="shared" si="253"/>
        <v>0.3867940568475452</v>
      </c>
      <c r="S711" s="119">
        <f t="shared" si="242"/>
        <v>212850</v>
      </c>
      <c r="T711" s="60">
        <f t="shared" si="254"/>
        <v>0.27500000000000002</v>
      </c>
      <c r="U711" s="112">
        <f t="shared" si="255"/>
        <v>0.38634186046511626</v>
      </c>
      <c r="V711" s="119">
        <f t="shared" ref="V711:V774" si="260">ROUNDDOWN(C711*0.475-I711,0)</f>
        <v>281471</v>
      </c>
      <c r="W711" s="60">
        <f t="shared" si="256"/>
        <v>0.36365762273901808</v>
      </c>
      <c r="X711" s="112">
        <f t="shared" si="257"/>
        <v>0.47499948320413432</v>
      </c>
      <c r="Y711" s="119">
        <f t="shared" ref="Y711:Y774" si="261">ROUNDDOWN(C711*0.475-I711-500,0)</f>
        <v>280971</v>
      </c>
      <c r="Z711" s="60">
        <f t="shared" si="258"/>
        <v>0.36301162790697672</v>
      </c>
      <c r="AA711" s="112">
        <f t="shared" si="259"/>
        <v>0.47435348837209301</v>
      </c>
      <c r="AB711" s="67"/>
      <c r="AC711" s="67"/>
      <c r="AE711" s="90">
        <v>212700</v>
      </c>
      <c r="AF711" s="91">
        <f t="shared" ref="AF711:AF774" si="262">AE711/C711</f>
        <v>0.2748062015503876</v>
      </c>
      <c r="AG711" s="92">
        <f t="shared" ref="AG711:AG774" si="263">(I711+AE711)/C711</f>
        <v>0.38614806201550383</v>
      </c>
    </row>
    <row r="712" spans="1:33" x14ac:dyDescent="0.25">
      <c r="A712" s="66">
        <v>710000</v>
      </c>
      <c r="B712" s="84" t="s">
        <v>69</v>
      </c>
      <c r="C712" s="57">
        <v>775000</v>
      </c>
      <c r="D712" s="58">
        <f t="shared" si="243"/>
        <v>368125</v>
      </c>
      <c r="E712" s="58">
        <f t="shared" si="244"/>
        <v>85250</v>
      </c>
      <c r="F712" s="58">
        <f t="shared" si="245"/>
        <v>622.6</v>
      </c>
      <c r="G712" s="58">
        <v>135</v>
      </c>
      <c r="H712" s="58">
        <v>281</v>
      </c>
      <c r="I712" s="58">
        <f t="shared" si="246"/>
        <v>86288.6</v>
      </c>
      <c r="J712" s="58">
        <f t="shared" si="247"/>
        <v>281836.40000000002</v>
      </c>
      <c r="K712" s="58">
        <f t="shared" si="248"/>
        <v>281830</v>
      </c>
      <c r="L712" s="59">
        <f t="shared" si="249"/>
        <v>0.36365161290322578</v>
      </c>
      <c r="M712" s="60">
        <f t="shared" si="250"/>
        <v>0.47499174193548382</v>
      </c>
      <c r="O712" s="110">
        <v>213000</v>
      </c>
      <c r="P712" s="59">
        <f t="shared" si="251"/>
        <v>0.27483870967741936</v>
      </c>
      <c r="Q712" s="60">
        <f t="shared" si="252"/>
        <v>0.3861788387096774</v>
      </c>
      <c r="R712" s="112">
        <f t="shared" si="253"/>
        <v>0.38682399999999995</v>
      </c>
      <c r="S712" s="119">
        <f t="shared" si="242"/>
        <v>213125</v>
      </c>
      <c r="T712" s="60">
        <f t="shared" si="254"/>
        <v>0.27500000000000002</v>
      </c>
      <c r="U712" s="112">
        <f t="shared" si="255"/>
        <v>0.38634012903225806</v>
      </c>
      <c r="V712" s="119">
        <f t="shared" si="260"/>
        <v>281836</v>
      </c>
      <c r="W712" s="60">
        <f t="shared" si="256"/>
        <v>0.3636593548387097</v>
      </c>
      <c r="X712" s="112">
        <f t="shared" si="257"/>
        <v>0.47499948387096769</v>
      </c>
      <c r="Y712" s="119">
        <f t="shared" si="261"/>
        <v>281336</v>
      </c>
      <c r="Z712" s="60">
        <f t="shared" si="258"/>
        <v>0.3630141935483871</v>
      </c>
      <c r="AA712" s="112">
        <f t="shared" si="259"/>
        <v>0.47435432258064514</v>
      </c>
      <c r="AB712" s="67"/>
      <c r="AC712" s="67"/>
      <c r="AE712" s="90">
        <v>213000</v>
      </c>
      <c r="AF712" s="91">
        <f t="shared" si="262"/>
        <v>0.27483870967741936</v>
      </c>
      <c r="AG712" s="92">
        <f t="shared" si="263"/>
        <v>0.3861788387096774</v>
      </c>
    </row>
    <row r="713" spans="1:33" x14ac:dyDescent="0.25">
      <c r="A713" s="66">
        <v>711000</v>
      </c>
      <c r="B713" s="84" t="s">
        <v>69</v>
      </c>
      <c r="C713" s="57">
        <v>776000</v>
      </c>
      <c r="D713" s="58">
        <f t="shared" si="243"/>
        <v>368600</v>
      </c>
      <c r="E713" s="58">
        <f t="shared" si="244"/>
        <v>85360</v>
      </c>
      <c r="F713" s="58">
        <f t="shared" si="245"/>
        <v>622.6</v>
      </c>
      <c r="G713" s="58">
        <v>135</v>
      </c>
      <c r="H713" s="58">
        <v>281</v>
      </c>
      <c r="I713" s="58">
        <f t="shared" si="246"/>
        <v>86398.6</v>
      </c>
      <c r="J713" s="58">
        <f t="shared" si="247"/>
        <v>282201.40000000002</v>
      </c>
      <c r="K713" s="58">
        <f t="shared" si="248"/>
        <v>282200</v>
      </c>
      <c r="L713" s="59">
        <f t="shared" si="249"/>
        <v>0.36365979381443297</v>
      </c>
      <c r="M713" s="60">
        <f t="shared" si="250"/>
        <v>0.47499819587628861</v>
      </c>
      <c r="O713" s="110">
        <v>213300</v>
      </c>
      <c r="P713" s="59">
        <f t="shared" si="251"/>
        <v>0.27487113402061858</v>
      </c>
      <c r="Q713" s="60">
        <f t="shared" si="252"/>
        <v>0.38620953608247421</v>
      </c>
      <c r="R713" s="112">
        <f t="shared" si="253"/>
        <v>0.38685386597938143</v>
      </c>
      <c r="S713" s="119">
        <f t="shared" si="242"/>
        <v>213400</v>
      </c>
      <c r="T713" s="60">
        <f t="shared" si="254"/>
        <v>0.27500000000000002</v>
      </c>
      <c r="U713" s="112">
        <f t="shared" si="255"/>
        <v>0.38633840206185566</v>
      </c>
      <c r="V713" s="119">
        <f t="shared" si="260"/>
        <v>282201</v>
      </c>
      <c r="W713" s="60">
        <f t="shared" si="256"/>
        <v>0.36366108247422679</v>
      </c>
      <c r="X713" s="112">
        <f t="shared" si="257"/>
        <v>0.47499948453608243</v>
      </c>
      <c r="Y713" s="119">
        <f t="shared" si="261"/>
        <v>281701</v>
      </c>
      <c r="Z713" s="60">
        <f t="shared" si="258"/>
        <v>0.36301675257731958</v>
      </c>
      <c r="AA713" s="112">
        <f t="shared" si="259"/>
        <v>0.47435515463917521</v>
      </c>
      <c r="AB713" s="67"/>
      <c r="AC713" s="67"/>
      <c r="AE713" s="90">
        <v>213300</v>
      </c>
      <c r="AF713" s="91">
        <f t="shared" si="262"/>
        <v>0.27487113402061858</v>
      </c>
      <c r="AG713" s="92">
        <f t="shared" si="263"/>
        <v>0.38620953608247421</v>
      </c>
    </row>
    <row r="714" spans="1:33" x14ac:dyDescent="0.25">
      <c r="A714" s="66">
        <v>712000</v>
      </c>
      <c r="B714" s="84" t="s">
        <v>69</v>
      </c>
      <c r="C714" s="57">
        <v>777000</v>
      </c>
      <c r="D714" s="58">
        <f t="shared" si="243"/>
        <v>369075</v>
      </c>
      <c r="E714" s="58">
        <f t="shared" si="244"/>
        <v>85470</v>
      </c>
      <c r="F714" s="58">
        <f t="shared" si="245"/>
        <v>622.6</v>
      </c>
      <c r="G714" s="58">
        <v>135</v>
      </c>
      <c r="H714" s="58">
        <v>281</v>
      </c>
      <c r="I714" s="58">
        <f t="shared" si="246"/>
        <v>86508.6</v>
      </c>
      <c r="J714" s="58">
        <f t="shared" si="247"/>
        <v>282566.40000000002</v>
      </c>
      <c r="K714" s="58">
        <f t="shared" si="248"/>
        <v>282560</v>
      </c>
      <c r="L714" s="59">
        <f t="shared" si="249"/>
        <v>0.36365508365508364</v>
      </c>
      <c r="M714" s="60">
        <f t="shared" si="250"/>
        <v>0.47499176319176317</v>
      </c>
      <c r="O714" s="110">
        <v>213600</v>
      </c>
      <c r="P714" s="59">
        <f t="shared" si="251"/>
        <v>0.27490347490347489</v>
      </c>
      <c r="Q714" s="60">
        <f t="shared" si="252"/>
        <v>0.38624015444015442</v>
      </c>
      <c r="R714" s="112">
        <f t="shared" si="253"/>
        <v>0.38688365508365508</v>
      </c>
      <c r="S714" s="119">
        <f t="shared" ref="S714:S777" si="264">ROUNDDOWN(C714*0.275,0)</f>
        <v>213675</v>
      </c>
      <c r="T714" s="60">
        <f t="shared" si="254"/>
        <v>0.27500000000000002</v>
      </c>
      <c r="U714" s="112">
        <f t="shared" si="255"/>
        <v>0.38633667953667949</v>
      </c>
      <c r="V714" s="119">
        <f t="shared" si="260"/>
        <v>282566</v>
      </c>
      <c r="W714" s="60">
        <f t="shared" si="256"/>
        <v>0.36366280566280568</v>
      </c>
      <c r="X714" s="112">
        <f t="shared" si="257"/>
        <v>0.47499948519948515</v>
      </c>
      <c r="Y714" s="119">
        <f t="shared" si="261"/>
        <v>282066</v>
      </c>
      <c r="Z714" s="60">
        <f t="shared" si="258"/>
        <v>0.36301930501930502</v>
      </c>
      <c r="AA714" s="112">
        <f t="shared" si="259"/>
        <v>0.47435598455598454</v>
      </c>
      <c r="AB714" s="67"/>
      <c r="AC714" s="67"/>
      <c r="AE714" s="90">
        <v>213600</v>
      </c>
      <c r="AF714" s="91">
        <f t="shared" si="262"/>
        <v>0.27490347490347489</v>
      </c>
      <c r="AG714" s="92">
        <f t="shared" si="263"/>
        <v>0.38624015444015442</v>
      </c>
    </row>
    <row r="715" spans="1:33" x14ac:dyDescent="0.25">
      <c r="A715" s="66">
        <v>713000</v>
      </c>
      <c r="B715" s="84" t="s">
        <v>69</v>
      </c>
      <c r="C715" s="57">
        <v>778000</v>
      </c>
      <c r="D715" s="58">
        <f t="shared" si="243"/>
        <v>369550</v>
      </c>
      <c r="E715" s="58">
        <f t="shared" si="244"/>
        <v>85580</v>
      </c>
      <c r="F715" s="58">
        <f t="shared" si="245"/>
        <v>622.6</v>
      </c>
      <c r="G715" s="58">
        <v>135</v>
      </c>
      <c r="H715" s="58">
        <v>281</v>
      </c>
      <c r="I715" s="58">
        <f t="shared" si="246"/>
        <v>86618.6</v>
      </c>
      <c r="J715" s="58">
        <f t="shared" si="247"/>
        <v>282931.40000000002</v>
      </c>
      <c r="K715" s="58">
        <f t="shared" si="248"/>
        <v>282930</v>
      </c>
      <c r="L715" s="59">
        <f t="shared" si="249"/>
        <v>0.36366323907455012</v>
      </c>
      <c r="M715" s="60">
        <f t="shared" si="250"/>
        <v>0.47499820051413877</v>
      </c>
      <c r="O715" s="110">
        <v>213900</v>
      </c>
      <c r="P715" s="59">
        <f t="shared" si="251"/>
        <v>0.2749357326478149</v>
      </c>
      <c r="Q715" s="60">
        <f t="shared" si="252"/>
        <v>0.38627069408740355</v>
      </c>
      <c r="R715" s="112">
        <f t="shared" si="253"/>
        <v>0.38691336760925449</v>
      </c>
      <c r="S715" s="119">
        <f t="shared" si="264"/>
        <v>213950</v>
      </c>
      <c r="T715" s="60">
        <f t="shared" si="254"/>
        <v>0.27500000000000002</v>
      </c>
      <c r="U715" s="112">
        <f t="shared" si="255"/>
        <v>0.38633496143958868</v>
      </c>
      <c r="V715" s="119">
        <f t="shared" si="260"/>
        <v>282931</v>
      </c>
      <c r="W715" s="60">
        <f t="shared" si="256"/>
        <v>0.3636645244215938</v>
      </c>
      <c r="X715" s="112">
        <f t="shared" si="257"/>
        <v>0.47499948586118251</v>
      </c>
      <c r="Y715" s="119">
        <f t="shared" si="261"/>
        <v>282431</v>
      </c>
      <c r="Z715" s="60">
        <f t="shared" si="258"/>
        <v>0.36302185089974293</v>
      </c>
      <c r="AA715" s="112">
        <f t="shared" si="259"/>
        <v>0.47435681233933158</v>
      </c>
      <c r="AB715" s="67"/>
      <c r="AC715" s="67"/>
      <c r="AE715" s="90">
        <v>213900</v>
      </c>
      <c r="AF715" s="91">
        <f t="shared" si="262"/>
        <v>0.2749357326478149</v>
      </c>
      <c r="AG715" s="92">
        <f t="shared" si="263"/>
        <v>0.38627069408740355</v>
      </c>
    </row>
    <row r="716" spans="1:33" x14ac:dyDescent="0.25">
      <c r="A716" s="66">
        <v>714000</v>
      </c>
      <c r="B716" s="84" t="s">
        <v>69</v>
      </c>
      <c r="C716" s="57">
        <v>779000</v>
      </c>
      <c r="D716" s="58">
        <f t="shared" si="243"/>
        <v>370025</v>
      </c>
      <c r="E716" s="58">
        <f t="shared" si="244"/>
        <v>85690</v>
      </c>
      <c r="F716" s="58">
        <f t="shared" si="245"/>
        <v>622.6</v>
      </c>
      <c r="G716" s="58">
        <v>135</v>
      </c>
      <c r="H716" s="58">
        <v>281</v>
      </c>
      <c r="I716" s="58">
        <f t="shared" si="246"/>
        <v>86728.6</v>
      </c>
      <c r="J716" s="58">
        <f t="shared" si="247"/>
        <v>283296.40000000002</v>
      </c>
      <c r="K716" s="58">
        <f t="shared" si="248"/>
        <v>283290</v>
      </c>
      <c r="L716" s="59">
        <f t="shared" si="249"/>
        <v>0.36365853658536584</v>
      </c>
      <c r="M716" s="60">
        <f t="shared" si="250"/>
        <v>0.47499178433889599</v>
      </c>
      <c r="O716" s="110">
        <v>214200</v>
      </c>
      <c r="P716" s="59">
        <f t="shared" si="251"/>
        <v>0.27496790757381256</v>
      </c>
      <c r="Q716" s="60">
        <f t="shared" si="252"/>
        <v>0.38630115532734272</v>
      </c>
      <c r="R716" s="112">
        <f t="shared" si="253"/>
        <v>0.38694300385109109</v>
      </c>
      <c r="S716" s="119">
        <f t="shared" si="264"/>
        <v>214225</v>
      </c>
      <c r="T716" s="60">
        <f t="shared" si="254"/>
        <v>0.27500000000000002</v>
      </c>
      <c r="U716" s="112">
        <f t="shared" si="255"/>
        <v>0.38633324775353012</v>
      </c>
      <c r="V716" s="119">
        <f t="shared" si="260"/>
        <v>283296</v>
      </c>
      <c r="W716" s="60">
        <f t="shared" si="256"/>
        <v>0.36366623876765081</v>
      </c>
      <c r="X716" s="112">
        <f t="shared" si="257"/>
        <v>0.47499948652118096</v>
      </c>
      <c r="Y716" s="119">
        <f t="shared" si="261"/>
        <v>282796</v>
      </c>
      <c r="Z716" s="60">
        <f t="shared" si="258"/>
        <v>0.36302439024390243</v>
      </c>
      <c r="AA716" s="112">
        <f t="shared" si="259"/>
        <v>0.47435763799743258</v>
      </c>
      <c r="AB716" s="67"/>
      <c r="AC716" s="67"/>
      <c r="AE716" s="90">
        <v>214200</v>
      </c>
      <c r="AF716" s="91">
        <f t="shared" si="262"/>
        <v>0.27496790757381256</v>
      </c>
      <c r="AG716" s="92">
        <f t="shared" si="263"/>
        <v>0.38630115532734272</v>
      </c>
    </row>
    <row r="717" spans="1:33" x14ac:dyDescent="0.25">
      <c r="A717" s="66">
        <v>715000</v>
      </c>
      <c r="B717" s="84" t="s">
        <v>69</v>
      </c>
      <c r="C717" s="57">
        <v>780000</v>
      </c>
      <c r="D717" s="58">
        <f t="shared" si="243"/>
        <v>370500</v>
      </c>
      <c r="E717" s="58">
        <f t="shared" si="244"/>
        <v>85800</v>
      </c>
      <c r="F717" s="58">
        <f t="shared" si="245"/>
        <v>622.6</v>
      </c>
      <c r="G717" s="58">
        <v>135</v>
      </c>
      <c r="H717" s="58">
        <v>281</v>
      </c>
      <c r="I717" s="58">
        <f t="shared" si="246"/>
        <v>86838.6</v>
      </c>
      <c r="J717" s="58">
        <f t="shared" si="247"/>
        <v>283661.40000000002</v>
      </c>
      <c r="K717" s="58">
        <f t="shared" si="248"/>
        <v>283660</v>
      </c>
      <c r="L717" s="59">
        <f t="shared" si="249"/>
        <v>0.36366666666666669</v>
      </c>
      <c r="M717" s="60">
        <f t="shared" si="250"/>
        <v>0.47499820512820512</v>
      </c>
      <c r="O717" s="110">
        <v>214500</v>
      </c>
      <c r="P717" s="59">
        <f t="shared" si="251"/>
        <v>0.27500000000000002</v>
      </c>
      <c r="Q717" s="60">
        <f t="shared" si="252"/>
        <v>0.38633153846153845</v>
      </c>
      <c r="R717" s="112">
        <f t="shared" si="253"/>
        <v>0.38697256410256409</v>
      </c>
      <c r="S717" s="119">
        <f t="shared" si="264"/>
        <v>214500</v>
      </c>
      <c r="T717" s="60">
        <f t="shared" si="254"/>
        <v>0.27500000000000002</v>
      </c>
      <c r="U717" s="112">
        <f t="shared" si="255"/>
        <v>0.38633153846153845</v>
      </c>
      <c r="V717" s="119">
        <f t="shared" si="260"/>
        <v>283661</v>
      </c>
      <c r="W717" s="60">
        <f t="shared" si="256"/>
        <v>0.36366794871794872</v>
      </c>
      <c r="X717" s="112">
        <f t="shared" si="257"/>
        <v>0.47499948717948715</v>
      </c>
      <c r="Y717" s="119">
        <f t="shared" si="261"/>
        <v>283161</v>
      </c>
      <c r="Z717" s="60">
        <f t="shared" si="258"/>
        <v>0.36302692307692308</v>
      </c>
      <c r="AA717" s="112">
        <f t="shared" si="259"/>
        <v>0.47435846153846151</v>
      </c>
      <c r="AB717" s="67"/>
      <c r="AC717" s="67"/>
      <c r="AE717" s="90">
        <v>214500</v>
      </c>
      <c r="AF717" s="91">
        <f t="shared" si="262"/>
        <v>0.27500000000000002</v>
      </c>
      <c r="AG717" s="92">
        <f t="shared" si="263"/>
        <v>0.38633153846153845</v>
      </c>
    </row>
    <row r="718" spans="1:33" x14ac:dyDescent="0.25">
      <c r="A718" s="66">
        <v>716000</v>
      </c>
      <c r="B718" s="84" t="s">
        <v>69</v>
      </c>
      <c r="C718" s="57">
        <v>782000</v>
      </c>
      <c r="D718" s="58">
        <f t="shared" si="243"/>
        <v>371450</v>
      </c>
      <c r="E718" s="58">
        <f t="shared" si="244"/>
        <v>86020</v>
      </c>
      <c r="F718" s="58">
        <f t="shared" si="245"/>
        <v>622.6</v>
      </c>
      <c r="G718" s="58">
        <v>135</v>
      </c>
      <c r="H718" s="58">
        <v>281</v>
      </c>
      <c r="I718" s="58">
        <f t="shared" si="246"/>
        <v>87058.6</v>
      </c>
      <c r="J718" s="58">
        <f t="shared" si="247"/>
        <v>284391.40000000002</v>
      </c>
      <c r="K718" s="58">
        <f t="shared" si="248"/>
        <v>284390</v>
      </c>
      <c r="L718" s="59">
        <f t="shared" si="249"/>
        <v>0.36367007672634272</v>
      </c>
      <c r="M718" s="60">
        <f t="shared" si="250"/>
        <v>0.47499820971867007</v>
      </c>
      <c r="O718" s="110">
        <v>214800</v>
      </c>
      <c r="P718" s="59">
        <f t="shared" si="251"/>
        <v>0.27468030690537082</v>
      </c>
      <c r="Q718" s="60">
        <f t="shared" si="252"/>
        <v>0.38600843989769817</v>
      </c>
      <c r="R718" s="112">
        <f t="shared" si="253"/>
        <v>0.38664782608695647</v>
      </c>
      <c r="S718" s="119">
        <f t="shared" si="264"/>
        <v>215050</v>
      </c>
      <c r="T718" s="60">
        <f t="shared" si="254"/>
        <v>0.27500000000000002</v>
      </c>
      <c r="U718" s="112">
        <f t="shared" si="255"/>
        <v>0.38632813299232732</v>
      </c>
      <c r="V718" s="119">
        <f t="shared" si="260"/>
        <v>284391</v>
      </c>
      <c r="W718" s="60">
        <f t="shared" si="256"/>
        <v>0.3636713554987212</v>
      </c>
      <c r="X718" s="112">
        <f t="shared" si="257"/>
        <v>0.47499948849104856</v>
      </c>
      <c r="Y718" s="119">
        <f t="shared" si="261"/>
        <v>283891</v>
      </c>
      <c r="Z718" s="60">
        <f t="shared" si="258"/>
        <v>0.36303196930946291</v>
      </c>
      <c r="AA718" s="112">
        <f t="shared" si="259"/>
        <v>0.47436010230179027</v>
      </c>
      <c r="AB718" s="67"/>
      <c r="AC718" s="67"/>
      <c r="AE718" s="90">
        <v>214800</v>
      </c>
      <c r="AF718" s="91">
        <f t="shared" si="262"/>
        <v>0.27468030690537082</v>
      </c>
      <c r="AG718" s="92">
        <f t="shared" si="263"/>
        <v>0.38600843989769817</v>
      </c>
    </row>
    <row r="719" spans="1:33" x14ac:dyDescent="0.25">
      <c r="A719" s="66">
        <v>717000</v>
      </c>
      <c r="B719" s="84" t="s">
        <v>69</v>
      </c>
      <c r="C719" s="57">
        <v>783000</v>
      </c>
      <c r="D719" s="58">
        <f t="shared" si="243"/>
        <v>371925</v>
      </c>
      <c r="E719" s="58">
        <f t="shared" si="244"/>
        <v>86130</v>
      </c>
      <c r="F719" s="58">
        <f t="shared" si="245"/>
        <v>622.6</v>
      </c>
      <c r="G719" s="58">
        <v>135</v>
      </c>
      <c r="H719" s="58">
        <v>281</v>
      </c>
      <c r="I719" s="58">
        <f t="shared" si="246"/>
        <v>87168.6</v>
      </c>
      <c r="J719" s="58">
        <f t="shared" si="247"/>
        <v>284756.40000000002</v>
      </c>
      <c r="K719" s="58">
        <f t="shared" si="248"/>
        <v>284750</v>
      </c>
      <c r="L719" s="59">
        <f t="shared" si="249"/>
        <v>0.36366538952745847</v>
      </c>
      <c r="M719" s="60">
        <f t="shared" si="250"/>
        <v>0.47499182630906767</v>
      </c>
      <c r="O719" s="110">
        <v>215100</v>
      </c>
      <c r="P719" s="59">
        <f t="shared" si="251"/>
        <v>0.27471264367816089</v>
      </c>
      <c r="Q719" s="60">
        <f t="shared" si="252"/>
        <v>0.38603908045977009</v>
      </c>
      <c r="R719" s="112">
        <f t="shared" si="253"/>
        <v>0.3866776500638569</v>
      </c>
      <c r="S719" s="119">
        <f t="shared" si="264"/>
        <v>215325</v>
      </c>
      <c r="T719" s="60">
        <f t="shared" si="254"/>
        <v>0.27500000000000002</v>
      </c>
      <c r="U719" s="112">
        <f t="shared" si="255"/>
        <v>0.38632643678160916</v>
      </c>
      <c r="V719" s="119">
        <f t="shared" si="260"/>
        <v>284756</v>
      </c>
      <c r="W719" s="60">
        <f t="shared" si="256"/>
        <v>0.36367305236270753</v>
      </c>
      <c r="X719" s="112">
        <f t="shared" si="257"/>
        <v>0.47499948914431672</v>
      </c>
      <c r="Y719" s="119">
        <f t="shared" si="261"/>
        <v>284256</v>
      </c>
      <c r="Z719" s="60">
        <f t="shared" si="258"/>
        <v>0.36303448275862071</v>
      </c>
      <c r="AA719" s="112">
        <f t="shared" si="259"/>
        <v>0.47436091954022985</v>
      </c>
      <c r="AB719" s="67"/>
      <c r="AC719" s="67"/>
      <c r="AE719" s="90">
        <v>215100</v>
      </c>
      <c r="AF719" s="91">
        <f t="shared" si="262"/>
        <v>0.27471264367816089</v>
      </c>
      <c r="AG719" s="92">
        <f t="shared" si="263"/>
        <v>0.38603908045977009</v>
      </c>
    </row>
    <row r="720" spans="1:33" x14ac:dyDescent="0.25">
      <c r="A720" s="66">
        <v>718000</v>
      </c>
      <c r="B720" s="84" t="s">
        <v>69</v>
      </c>
      <c r="C720" s="57">
        <v>784000</v>
      </c>
      <c r="D720" s="58">
        <f t="shared" si="243"/>
        <v>372400</v>
      </c>
      <c r="E720" s="58">
        <f t="shared" si="244"/>
        <v>86240</v>
      </c>
      <c r="F720" s="58">
        <f t="shared" si="245"/>
        <v>622.6</v>
      </c>
      <c r="G720" s="58">
        <v>135</v>
      </c>
      <c r="H720" s="58">
        <v>281</v>
      </c>
      <c r="I720" s="58">
        <f t="shared" si="246"/>
        <v>87278.6</v>
      </c>
      <c r="J720" s="58">
        <f t="shared" si="247"/>
        <v>285121.40000000002</v>
      </c>
      <c r="K720" s="58">
        <f t="shared" si="248"/>
        <v>285120</v>
      </c>
      <c r="L720" s="59">
        <f t="shared" si="249"/>
        <v>0.36367346938775508</v>
      </c>
      <c r="M720" s="60">
        <f t="shared" si="250"/>
        <v>0.47499821428571426</v>
      </c>
      <c r="O720" s="110">
        <v>215400</v>
      </c>
      <c r="P720" s="59">
        <f t="shared" si="251"/>
        <v>0.27474489795918366</v>
      </c>
      <c r="Q720" s="60">
        <f t="shared" si="252"/>
        <v>0.38606964285714285</v>
      </c>
      <c r="R720" s="112">
        <f t="shared" si="253"/>
        <v>0.38670739795918363</v>
      </c>
      <c r="S720" s="119">
        <f t="shared" si="264"/>
        <v>215600</v>
      </c>
      <c r="T720" s="60">
        <f t="shared" si="254"/>
        <v>0.27500000000000002</v>
      </c>
      <c r="U720" s="112">
        <f t="shared" si="255"/>
        <v>0.38632474489795915</v>
      </c>
      <c r="V720" s="119">
        <f t="shared" si="260"/>
        <v>285121</v>
      </c>
      <c r="W720" s="60">
        <f t="shared" si="256"/>
        <v>0.3636747448979592</v>
      </c>
      <c r="X720" s="112">
        <f t="shared" si="257"/>
        <v>0.47499948979591833</v>
      </c>
      <c r="Y720" s="119">
        <f t="shared" si="261"/>
        <v>284621</v>
      </c>
      <c r="Z720" s="60">
        <f t="shared" si="258"/>
        <v>0.36303698979591836</v>
      </c>
      <c r="AA720" s="112">
        <f t="shared" si="259"/>
        <v>0.47436173469387755</v>
      </c>
      <c r="AB720" s="67"/>
      <c r="AC720" s="67"/>
      <c r="AE720" s="90">
        <v>215400</v>
      </c>
      <c r="AF720" s="91">
        <f t="shared" si="262"/>
        <v>0.27474489795918366</v>
      </c>
      <c r="AG720" s="92">
        <f t="shared" si="263"/>
        <v>0.38606964285714285</v>
      </c>
    </row>
    <row r="721" spans="1:33" x14ac:dyDescent="0.25">
      <c r="A721" s="66">
        <v>719000</v>
      </c>
      <c r="B721" s="84" t="s">
        <v>69</v>
      </c>
      <c r="C721" s="57">
        <v>785000</v>
      </c>
      <c r="D721" s="58">
        <f t="shared" si="243"/>
        <v>372875</v>
      </c>
      <c r="E721" s="58">
        <f t="shared" si="244"/>
        <v>86350</v>
      </c>
      <c r="F721" s="58">
        <f t="shared" si="245"/>
        <v>622.6</v>
      </c>
      <c r="G721" s="58">
        <v>135</v>
      </c>
      <c r="H721" s="58">
        <v>281</v>
      </c>
      <c r="I721" s="58">
        <f t="shared" si="246"/>
        <v>87388.6</v>
      </c>
      <c r="J721" s="58">
        <f t="shared" si="247"/>
        <v>285486.40000000002</v>
      </c>
      <c r="K721" s="58">
        <f t="shared" si="248"/>
        <v>285480</v>
      </c>
      <c r="L721" s="59">
        <f t="shared" si="249"/>
        <v>0.3636687898089172</v>
      </c>
      <c r="M721" s="60">
        <f t="shared" si="250"/>
        <v>0.47499184713375792</v>
      </c>
      <c r="O721" s="110">
        <v>215700</v>
      </c>
      <c r="P721" s="59">
        <f t="shared" si="251"/>
        <v>0.27477707006369428</v>
      </c>
      <c r="Q721" s="60">
        <f t="shared" si="252"/>
        <v>0.386100127388535</v>
      </c>
      <c r="R721" s="112">
        <f t="shared" si="253"/>
        <v>0.38673707006369423</v>
      </c>
      <c r="S721" s="119">
        <f t="shared" si="264"/>
        <v>215875</v>
      </c>
      <c r="T721" s="60">
        <f t="shared" si="254"/>
        <v>0.27500000000000002</v>
      </c>
      <c r="U721" s="112">
        <f t="shared" si="255"/>
        <v>0.38632305732484074</v>
      </c>
      <c r="V721" s="119">
        <f t="shared" si="260"/>
        <v>285486</v>
      </c>
      <c r="W721" s="60">
        <f t="shared" si="256"/>
        <v>0.3636764331210191</v>
      </c>
      <c r="X721" s="112">
        <f t="shared" si="257"/>
        <v>0.47499949044585982</v>
      </c>
      <c r="Y721" s="119">
        <f t="shared" si="261"/>
        <v>284986</v>
      </c>
      <c r="Z721" s="60">
        <f t="shared" si="258"/>
        <v>0.36303949044585987</v>
      </c>
      <c r="AA721" s="112">
        <f t="shared" si="259"/>
        <v>0.47436254777070058</v>
      </c>
      <c r="AB721" s="67"/>
      <c r="AC721" s="67"/>
      <c r="AE721" s="90">
        <v>215700</v>
      </c>
      <c r="AF721" s="91">
        <f t="shared" si="262"/>
        <v>0.27477707006369428</v>
      </c>
      <c r="AG721" s="92">
        <f t="shared" si="263"/>
        <v>0.386100127388535</v>
      </c>
    </row>
    <row r="722" spans="1:33" x14ac:dyDescent="0.25">
      <c r="A722" s="66">
        <v>720000</v>
      </c>
      <c r="B722" s="84" t="s">
        <v>69</v>
      </c>
      <c r="C722" s="57">
        <v>786000</v>
      </c>
      <c r="D722" s="58">
        <f t="shared" si="243"/>
        <v>373350</v>
      </c>
      <c r="E722" s="58">
        <f t="shared" si="244"/>
        <v>86460</v>
      </c>
      <c r="F722" s="58">
        <f t="shared" si="245"/>
        <v>622.6</v>
      </c>
      <c r="G722" s="58">
        <v>135</v>
      </c>
      <c r="H722" s="58">
        <v>281</v>
      </c>
      <c r="I722" s="58">
        <f t="shared" si="246"/>
        <v>87498.6</v>
      </c>
      <c r="J722" s="58">
        <f t="shared" si="247"/>
        <v>285851.40000000002</v>
      </c>
      <c r="K722" s="58">
        <f t="shared" si="248"/>
        <v>285850</v>
      </c>
      <c r="L722" s="59">
        <f t="shared" si="249"/>
        <v>0.36367684478371504</v>
      </c>
      <c r="M722" s="60">
        <f t="shared" si="250"/>
        <v>0.47499821882951648</v>
      </c>
      <c r="O722" s="110">
        <v>216000</v>
      </c>
      <c r="P722" s="59">
        <f t="shared" si="251"/>
        <v>0.27480916030534353</v>
      </c>
      <c r="Q722" s="60">
        <f t="shared" si="252"/>
        <v>0.38613053435114503</v>
      </c>
      <c r="R722" s="112">
        <f t="shared" si="253"/>
        <v>0.38676666666666665</v>
      </c>
      <c r="S722" s="119">
        <f t="shared" si="264"/>
        <v>216150</v>
      </c>
      <c r="T722" s="60">
        <f t="shared" si="254"/>
        <v>0.27500000000000002</v>
      </c>
      <c r="U722" s="112">
        <f t="shared" si="255"/>
        <v>0.38632137404580152</v>
      </c>
      <c r="V722" s="119">
        <f t="shared" si="260"/>
        <v>285851</v>
      </c>
      <c r="W722" s="60">
        <f t="shared" si="256"/>
        <v>0.36367811704834607</v>
      </c>
      <c r="X722" s="112">
        <f t="shared" si="257"/>
        <v>0.47499949109414757</v>
      </c>
      <c r="Y722" s="119">
        <f t="shared" si="261"/>
        <v>285351</v>
      </c>
      <c r="Z722" s="60">
        <f t="shared" si="258"/>
        <v>0.36304198473282445</v>
      </c>
      <c r="AA722" s="112">
        <f t="shared" si="259"/>
        <v>0.4743633587786259</v>
      </c>
      <c r="AB722" s="67"/>
      <c r="AC722" s="67"/>
      <c r="AE722" s="90">
        <v>216000</v>
      </c>
      <c r="AF722" s="91">
        <f t="shared" si="262"/>
        <v>0.27480916030534353</v>
      </c>
      <c r="AG722" s="92">
        <f t="shared" si="263"/>
        <v>0.38613053435114503</v>
      </c>
    </row>
    <row r="723" spans="1:33" x14ac:dyDescent="0.25">
      <c r="A723" s="66">
        <v>721000</v>
      </c>
      <c r="B723" s="84" t="s">
        <v>69</v>
      </c>
      <c r="C723" s="57">
        <v>787000</v>
      </c>
      <c r="D723" s="58">
        <f t="shared" si="243"/>
        <v>373825</v>
      </c>
      <c r="E723" s="58">
        <f t="shared" si="244"/>
        <v>86570</v>
      </c>
      <c r="F723" s="58">
        <f t="shared" si="245"/>
        <v>622.6</v>
      </c>
      <c r="G723" s="58">
        <v>135</v>
      </c>
      <c r="H723" s="58">
        <v>281</v>
      </c>
      <c r="I723" s="58">
        <f t="shared" si="246"/>
        <v>87608.6</v>
      </c>
      <c r="J723" s="58">
        <f t="shared" si="247"/>
        <v>286216.40000000002</v>
      </c>
      <c r="K723" s="58">
        <f t="shared" si="248"/>
        <v>286210</v>
      </c>
      <c r="L723" s="59">
        <f t="shared" si="249"/>
        <v>0.36367217280813213</v>
      </c>
      <c r="M723" s="60">
        <f t="shared" si="250"/>
        <v>0.47499186785260478</v>
      </c>
      <c r="O723" s="110">
        <v>216300</v>
      </c>
      <c r="P723" s="59">
        <f t="shared" si="251"/>
        <v>0.27484116899618805</v>
      </c>
      <c r="Q723" s="60">
        <f t="shared" si="252"/>
        <v>0.38616086404066069</v>
      </c>
      <c r="R723" s="112">
        <f t="shared" si="253"/>
        <v>0.38679618805590849</v>
      </c>
      <c r="S723" s="119">
        <f t="shared" si="264"/>
        <v>216425</v>
      </c>
      <c r="T723" s="60">
        <f t="shared" si="254"/>
        <v>0.27500000000000002</v>
      </c>
      <c r="U723" s="112">
        <f t="shared" si="255"/>
        <v>0.38631969504447267</v>
      </c>
      <c r="V723" s="119">
        <f t="shared" si="260"/>
        <v>286216</v>
      </c>
      <c r="W723" s="60">
        <f t="shared" si="256"/>
        <v>0.36367979669631512</v>
      </c>
      <c r="X723" s="112">
        <f t="shared" si="257"/>
        <v>0.47499949174078776</v>
      </c>
      <c r="Y723" s="119">
        <f t="shared" si="261"/>
        <v>285716</v>
      </c>
      <c r="Z723" s="60">
        <f t="shared" si="258"/>
        <v>0.36304447268106732</v>
      </c>
      <c r="AA723" s="112">
        <f t="shared" si="259"/>
        <v>0.47436416772554002</v>
      </c>
      <c r="AB723" s="67"/>
      <c r="AC723" s="67"/>
      <c r="AE723" s="90">
        <v>216300</v>
      </c>
      <c r="AF723" s="91">
        <f t="shared" si="262"/>
        <v>0.27484116899618805</v>
      </c>
      <c r="AG723" s="92">
        <f t="shared" si="263"/>
        <v>0.38616086404066069</v>
      </c>
    </row>
    <row r="724" spans="1:33" x14ac:dyDescent="0.25">
      <c r="A724" s="66">
        <v>722000</v>
      </c>
      <c r="B724" s="84" t="s">
        <v>69</v>
      </c>
      <c r="C724" s="57">
        <v>788000</v>
      </c>
      <c r="D724" s="58">
        <f t="shared" si="243"/>
        <v>374300</v>
      </c>
      <c r="E724" s="58">
        <f t="shared" si="244"/>
        <v>86680</v>
      </c>
      <c r="F724" s="58">
        <f t="shared" si="245"/>
        <v>622.6</v>
      </c>
      <c r="G724" s="58">
        <v>135</v>
      </c>
      <c r="H724" s="58">
        <v>281</v>
      </c>
      <c r="I724" s="58">
        <f t="shared" si="246"/>
        <v>87718.6</v>
      </c>
      <c r="J724" s="58">
        <f t="shared" si="247"/>
        <v>286581.40000000002</v>
      </c>
      <c r="K724" s="58">
        <f t="shared" si="248"/>
        <v>286580</v>
      </c>
      <c r="L724" s="59">
        <f t="shared" si="249"/>
        <v>0.36368020304568527</v>
      </c>
      <c r="M724" s="60">
        <f t="shared" si="250"/>
        <v>0.47499822335025377</v>
      </c>
      <c r="O724" s="110">
        <v>216600</v>
      </c>
      <c r="P724" s="59">
        <f t="shared" si="251"/>
        <v>0.27487309644670049</v>
      </c>
      <c r="Q724" s="60">
        <f t="shared" si="252"/>
        <v>0.38619111675126899</v>
      </c>
      <c r="R724" s="112">
        <f t="shared" si="253"/>
        <v>0.38682563451776647</v>
      </c>
      <c r="S724" s="119">
        <f t="shared" si="264"/>
        <v>216700</v>
      </c>
      <c r="T724" s="60">
        <f t="shared" si="254"/>
        <v>0.27500000000000002</v>
      </c>
      <c r="U724" s="112">
        <f t="shared" si="255"/>
        <v>0.38631802030456852</v>
      </c>
      <c r="V724" s="119">
        <f t="shared" si="260"/>
        <v>286581</v>
      </c>
      <c r="W724" s="60">
        <f t="shared" si="256"/>
        <v>0.36368147208121826</v>
      </c>
      <c r="X724" s="112">
        <f t="shared" si="257"/>
        <v>0.47499949238578676</v>
      </c>
      <c r="Y724" s="119">
        <f t="shared" si="261"/>
        <v>286081</v>
      </c>
      <c r="Z724" s="60">
        <f t="shared" si="258"/>
        <v>0.36304695431472084</v>
      </c>
      <c r="AA724" s="112">
        <f t="shared" si="259"/>
        <v>0.47436497461928934</v>
      </c>
      <c r="AB724" s="67"/>
      <c r="AC724" s="67"/>
      <c r="AE724" s="90">
        <v>216600</v>
      </c>
      <c r="AF724" s="91">
        <f t="shared" si="262"/>
        <v>0.27487309644670049</v>
      </c>
      <c r="AG724" s="92">
        <f t="shared" si="263"/>
        <v>0.38619111675126899</v>
      </c>
    </row>
    <row r="725" spans="1:33" x14ac:dyDescent="0.25">
      <c r="A725" s="66">
        <v>723000</v>
      </c>
      <c r="B725" s="84" t="s">
        <v>69</v>
      </c>
      <c r="C725" s="57">
        <v>789000</v>
      </c>
      <c r="D725" s="58">
        <f t="shared" si="243"/>
        <v>374775</v>
      </c>
      <c r="E725" s="58">
        <f t="shared" si="244"/>
        <v>86790</v>
      </c>
      <c r="F725" s="58">
        <f t="shared" si="245"/>
        <v>622.6</v>
      </c>
      <c r="G725" s="58">
        <v>135</v>
      </c>
      <c r="H725" s="58">
        <v>281</v>
      </c>
      <c r="I725" s="58">
        <f t="shared" si="246"/>
        <v>87828.6</v>
      </c>
      <c r="J725" s="58">
        <f t="shared" si="247"/>
        <v>286946.40000000002</v>
      </c>
      <c r="K725" s="58">
        <f t="shared" si="248"/>
        <v>286940</v>
      </c>
      <c r="L725" s="59">
        <f t="shared" si="249"/>
        <v>0.36367553865652724</v>
      </c>
      <c r="M725" s="60">
        <f t="shared" si="250"/>
        <v>0.47499188846641316</v>
      </c>
      <c r="O725" s="110">
        <v>216900</v>
      </c>
      <c r="P725" s="59">
        <f t="shared" si="251"/>
        <v>0.27490494296577944</v>
      </c>
      <c r="Q725" s="60">
        <f t="shared" si="252"/>
        <v>0.38622129277566536</v>
      </c>
      <c r="R725" s="112">
        <f t="shared" si="253"/>
        <v>0.3868550063371356</v>
      </c>
      <c r="S725" s="119">
        <f t="shared" si="264"/>
        <v>216975</v>
      </c>
      <c r="T725" s="60">
        <f t="shared" si="254"/>
        <v>0.27500000000000002</v>
      </c>
      <c r="U725" s="112">
        <f t="shared" si="255"/>
        <v>0.38631634980988588</v>
      </c>
      <c r="V725" s="119">
        <f t="shared" si="260"/>
        <v>286946</v>
      </c>
      <c r="W725" s="60">
        <f t="shared" si="256"/>
        <v>0.36368314321926487</v>
      </c>
      <c r="X725" s="112">
        <f t="shared" si="257"/>
        <v>0.47499949302915079</v>
      </c>
      <c r="Y725" s="119">
        <f t="shared" si="261"/>
        <v>286446</v>
      </c>
      <c r="Z725" s="60">
        <f t="shared" si="258"/>
        <v>0.36304942965779469</v>
      </c>
      <c r="AA725" s="112">
        <f t="shared" si="259"/>
        <v>0.4743657794676806</v>
      </c>
      <c r="AB725" s="67"/>
      <c r="AC725" s="67"/>
      <c r="AE725" s="90">
        <v>216900</v>
      </c>
      <c r="AF725" s="91">
        <f t="shared" si="262"/>
        <v>0.27490494296577944</v>
      </c>
      <c r="AG725" s="92">
        <f t="shared" si="263"/>
        <v>0.38622129277566536</v>
      </c>
    </row>
    <row r="726" spans="1:33" x14ac:dyDescent="0.25">
      <c r="A726" s="66">
        <v>724000</v>
      </c>
      <c r="B726" s="84" t="s">
        <v>69</v>
      </c>
      <c r="C726" s="57">
        <v>790000</v>
      </c>
      <c r="D726" s="58">
        <f t="shared" si="243"/>
        <v>375250</v>
      </c>
      <c r="E726" s="58">
        <f t="shared" si="244"/>
        <v>86900</v>
      </c>
      <c r="F726" s="58">
        <f t="shared" si="245"/>
        <v>622.6</v>
      </c>
      <c r="G726" s="58">
        <v>135</v>
      </c>
      <c r="H726" s="58">
        <v>281</v>
      </c>
      <c r="I726" s="58">
        <f t="shared" si="246"/>
        <v>87938.6</v>
      </c>
      <c r="J726" s="58">
        <f t="shared" si="247"/>
        <v>287311.40000000002</v>
      </c>
      <c r="K726" s="58">
        <f t="shared" si="248"/>
        <v>287310</v>
      </c>
      <c r="L726" s="59">
        <f t="shared" si="249"/>
        <v>0.36368354430379746</v>
      </c>
      <c r="M726" s="60">
        <f t="shared" si="250"/>
        <v>0.47499822784810125</v>
      </c>
      <c r="O726" s="110">
        <v>217200</v>
      </c>
      <c r="P726" s="59">
        <f t="shared" si="251"/>
        <v>0.27493670886075949</v>
      </c>
      <c r="Q726" s="60">
        <f t="shared" si="252"/>
        <v>0.38625139240506329</v>
      </c>
      <c r="R726" s="112">
        <f t="shared" si="253"/>
        <v>0.3868843037974683</v>
      </c>
      <c r="S726" s="119">
        <f t="shared" si="264"/>
        <v>217250</v>
      </c>
      <c r="T726" s="60">
        <f t="shared" si="254"/>
        <v>0.27500000000000002</v>
      </c>
      <c r="U726" s="112">
        <f t="shared" si="255"/>
        <v>0.38631468354430376</v>
      </c>
      <c r="V726" s="119">
        <f t="shared" si="260"/>
        <v>287311</v>
      </c>
      <c r="W726" s="60">
        <f t="shared" si="256"/>
        <v>0.36368481012658227</v>
      </c>
      <c r="X726" s="112">
        <f t="shared" si="257"/>
        <v>0.47499949367088606</v>
      </c>
      <c r="Y726" s="119">
        <f t="shared" si="261"/>
        <v>286811</v>
      </c>
      <c r="Z726" s="60">
        <f t="shared" si="258"/>
        <v>0.3630518987341772</v>
      </c>
      <c r="AA726" s="112">
        <f t="shared" si="259"/>
        <v>0.474366582278481</v>
      </c>
      <c r="AB726" s="67"/>
      <c r="AC726" s="67"/>
      <c r="AE726" s="90">
        <v>217200</v>
      </c>
      <c r="AF726" s="91">
        <f t="shared" si="262"/>
        <v>0.27493670886075949</v>
      </c>
      <c r="AG726" s="92">
        <f t="shared" si="263"/>
        <v>0.38625139240506329</v>
      </c>
    </row>
    <row r="727" spans="1:33" x14ac:dyDescent="0.25">
      <c r="A727" s="66">
        <v>725000</v>
      </c>
      <c r="B727" s="84" t="s">
        <v>69</v>
      </c>
      <c r="C727" s="57">
        <v>791000</v>
      </c>
      <c r="D727" s="58">
        <f t="shared" si="243"/>
        <v>375725</v>
      </c>
      <c r="E727" s="58">
        <f t="shared" si="244"/>
        <v>87010</v>
      </c>
      <c r="F727" s="58">
        <f t="shared" si="245"/>
        <v>622.6</v>
      </c>
      <c r="G727" s="58">
        <v>135</v>
      </c>
      <c r="H727" s="58">
        <v>281</v>
      </c>
      <c r="I727" s="58">
        <f t="shared" si="246"/>
        <v>88048.6</v>
      </c>
      <c r="J727" s="58">
        <f t="shared" si="247"/>
        <v>287676.40000000002</v>
      </c>
      <c r="K727" s="58">
        <f t="shared" si="248"/>
        <v>287670</v>
      </c>
      <c r="L727" s="59">
        <f t="shared" si="249"/>
        <v>0.36367888748419724</v>
      </c>
      <c r="M727" s="60">
        <f t="shared" si="250"/>
        <v>0.47499190897597976</v>
      </c>
      <c r="O727" s="110">
        <v>217500</v>
      </c>
      <c r="P727" s="59">
        <f t="shared" si="251"/>
        <v>0.27496839443742099</v>
      </c>
      <c r="Q727" s="60">
        <f t="shared" si="252"/>
        <v>0.38628141592920351</v>
      </c>
      <c r="R727" s="112">
        <f t="shared" si="253"/>
        <v>0.38691352718078381</v>
      </c>
      <c r="S727" s="119">
        <f t="shared" si="264"/>
        <v>217525</v>
      </c>
      <c r="T727" s="60">
        <f t="shared" si="254"/>
        <v>0.27500000000000002</v>
      </c>
      <c r="U727" s="112">
        <f t="shared" si="255"/>
        <v>0.38631302149178254</v>
      </c>
      <c r="V727" s="119">
        <f t="shared" si="260"/>
        <v>287676</v>
      </c>
      <c r="W727" s="60">
        <f t="shared" si="256"/>
        <v>0.36368647281921618</v>
      </c>
      <c r="X727" s="112">
        <f t="shared" si="257"/>
        <v>0.47499949431099869</v>
      </c>
      <c r="Y727" s="119">
        <f t="shared" si="261"/>
        <v>287176</v>
      </c>
      <c r="Z727" s="60">
        <f t="shared" si="258"/>
        <v>0.36305436156763593</v>
      </c>
      <c r="AA727" s="112">
        <f t="shared" si="259"/>
        <v>0.47436738305941845</v>
      </c>
      <c r="AB727" s="67"/>
      <c r="AC727" s="67"/>
      <c r="AE727" s="90">
        <v>217500</v>
      </c>
      <c r="AF727" s="91">
        <f t="shared" si="262"/>
        <v>0.27496839443742099</v>
      </c>
      <c r="AG727" s="92">
        <f t="shared" si="263"/>
        <v>0.38628141592920351</v>
      </c>
    </row>
    <row r="728" spans="1:33" x14ac:dyDescent="0.25">
      <c r="A728" s="66">
        <v>726000</v>
      </c>
      <c r="B728" s="84" t="s">
        <v>69</v>
      </c>
      <c r="C728" s="57">
        <v>792000</v>
      </c>
      <c r="D728" s="58">
        <f t="shared" si="243"/>
        <v>376200</v>
      </c>
      <c r="E728" s="58">
        <f t="shared" si="244"/>
        <v>87120</v>
      </c>
      <c r="F728" s="58">
        <f t="shared" si="245"/>
        <v>622.6</v>
      </c>
      <c r="G728" s="58">
        <v>135</v>
      </c>
      <c r="H728" s="58">
        <v>281</v>
      </c>
      <c r="I728" s="58">
        <f t="shared" si="246"/>
        <v>88158.6</v>
      </c>
      <c r="J728" s="58">
        <f t="shared" si="247"/>
        <v>288041.40000000002</v>
      </c>
      <c r="K728" s="58">
        <f t="shared" si="248"/>
        <v>288040</v>
      </c>
      <c r="L728" s="59">
        <f t="shared" si="249"/>
        <v>0.36368686868686867</v>
      </c>
      <c r="M728" s="60">
        <f t="shared" si="250"/>
        <v>0.47499823232323229</v>
      </c>
      <c r="O728" s="110">
        <v>217800</v>
      </c>
      <c r="P728" s="59">
        <f t="shared" si="251"/>
        <v>0.27500000000000002</v>
      </c>
      <c r="Q728" s="60">
        <f t="shared" si="252"/>
        <v>0.38631136363636359</v>
      </c>
      <c r="R728" s="112">
        <f t="shared" si="253"/>
        <v>0.38694267676767674</v>
      </c>
      <c r="S728" s="119">
        <f t="shared" si="264"/>
        <v>217800</v>
      </c>
      <c r="T728" s="60">
        <f t="shared" si="254"/>
        <v>0.27500000000000002</v>
      </c>
      <c r="U728" s="112">
        <f t="shared" si="255"/>
        <v>0.38631136363636359</v>
      </c>
      <c r="V728" s="119">
        <f t="shared" si="260"/>
        <v>288041</v>
      </c>
      <c r="W728" s="60">
        <f t="shared" si="256"/>
        <v>0.36368813131313132</v>
      </c>
      <c r="X728" s="112">
        <f t="shared" si="257"/>
        <v>0.47499949494949489</v>
      </c>
      <c r="Y728" s="119">
        <f t="shared" si="261"/>
        <v>287541</v>
      </c>
      <c r="Z728" s="60">
        <f t="shared" si="258"/>
        <v>0.36305681818181817</v>
      </c>
      <c r="AA728" s="112">
        <f t="shared" si="259"/>
        <v>0.4743681818181818</v>
      </c>
      <c r="AB728" s="67"/>
      <c r="AC728" s="67"/>
      <c r="AE728" s="90">
        <v>217800</v>
      </c>
      <c r="AF728" s="91">
        <f t="shared" si="262"/>
        <v>0.27500000000000002</v>
      </c>
      <c r="AG728" s="92">
        <f t="shared" si="263"/>
        <v>0.38631136363636359</v>
      </c>
    </row>
    <row r="729" spans="1:33" x14ac:dyDescent="0.25">
      <c r="A729" s="66">
        <v>727000</v>
      </c>
      <c r="B729" s="84" t="s">
        <v>69</v>
      </c>
      <c r="C729" s="57">
        <v>794000</v>
      </c>
      <c r="D729" s="58">
        <f t="shared" si="243"/>
        <v>377150</v>
      </c>
      <c r="E729" s="58">
        <f t="shared" si="244"/>
        <v>87340</v>
      </c>
      <c r="F729" s="58">
        <f t="shared" si="245"/>
        <v>622.6</v>
      </c>
      <c r="G729" s="58">
        <v>135</v>
      </c>
      <c r="H729" s="58">
        <v>281</v>
      </c>
      <c r="I729" s="58">
        <f t="shared" si="246"/>
        <v>88378.6</v>
      </c>
      <c r="J729" s="58">
        <f t="shared" si="247"/>
        <v>288771.40000000002</v>
      </c>
      <c r="K729" s="58">
        <f t="shared" si="248"/>
        <v>288770</v>
      </c>
      <c r="L729" s="59">
        <f t="shared" si="249"/>
        <v>0.36369017632241812</v>
      </c>
      <c r="M729" s="60">
        <f t="shared" si="250"/>
        <v>0.47499823677581859</v>
      </c>
      <c r="O729" s="110">
        <v>218100</v>
      </c>
      <c r="P729" s="59">
        <f t="shared" si="251"/>
        <v>0.27468513853904281</v>
      </c>
      <c r="Q729" s="60">
        <f t="shared" si="252"/>
        <v>0.38599319899244328</v>
      </c>
      <c r="R729" s="112">
        <f t="shared" si="253"/>
        <v>0.38662292191435765</v>
      </c>
      <c r="S729" s="119">
        <f t="shared" si="264"/>
        <v>218350</v>
      </c>
      <c r="T729" s="60">
        <f t="shared" si="254"/>
        <v>0.27500000000000002</v>
      </c>
      <c r="U729" s="112">
        <f t="shared" si="255"/>
        <v>0.38630806045340049</v>
      </c>
      <c r="V729" s="119">
        <f t="shared" si="260"/>
        <v>288771</v>
      </c>
      <c r="W729" s="60">
        <f t="shared" si="256"/>
        <v>0.36369143576826196</v>
      </c>
      <c r="X729" s="112">
        <f t="shared" si="257"/>
        <v>0.47499949622166243</v>
      </c>
      <c r="Y729" s="119">
        <f t="shared" si="261"/>
        <v>288271</v>
      </c>
      <c r="Z729" s="60">
        <f t="shared" si="258"/>
        <v>0.36306171284634758</v>
      </c>
      <c r="AA729" s="112">
        <f t="shared" si="259"/>
        <v>0.47436977329974805</v>
      </c>
      <c r="AB729" s="67"/>
      <c r="AC729" s="67"/>
      <c r="AE729" s="90">
        <v>218100</v>
      </c>
      <c r="AF729" s="91">
        <f t="shared" si="262"/>
        <v>0.27468513853904281</v>
      </c>
      <c r="AG729" s="92">
        <f t="shared" si="263"/>
        <v>0.38599319899244328</v>
      </c>
    </row>
    <row r="730" spans="1:33" x14ac:dyDescent="0.25">
      <c r="A730" s="66">
        <v>728000</v>
      </c>
      <c r="B730" s="84" t="s">
        <v>69</v>
      </c>
      <c r="C730" s="57">
        <v>795000</v>
      </c>
      <c r="D730" s="58">
        <f t="shared" si="243"/>
        <v>377625</v>
      </c>
      <c r="E730" s="58">
        <f t="shared" si="244"/>
        <v>87450</v>
      </c>
      <c r="F730" s="58">
        <f t="shared" si="245"/>
        <v>622.6</v>
      </c>
      <c r="G730" s="58">
        <v>135</v>
      </c>
      <c r="H730" s="58">
        <v>281</v>
      </c>
      <c r="I730" s="58">
        <f t="shared" si="246"/>
        <v>88488.6</v>
      </c>
      <c r="J730" s="58">
        <f t="shared" si="247"/>
        <v>289136.40000000002</v>
      </c>
      <c r="K730" s="58">
        <f t="shared" si="248"/>
        <v>289130</v>
      </c>
      <c r="L730" s="59">
        <f t="shared" si="249"/>
        <v>0.36368553459119496</v>
      </c>
      <c r="M730" s="60">
        <f t="shared" si="250"/>
        <v>0.47499194968553454</v>
      </c>
      <c r="O730" s="110">
        <v>218400</v>
      </c>
      <c r="P730" s="59">
        <f t="shared" si="251"/>
        <v>0.27471698113207549</v>
      </c>
      <c r="Q730" s="60">
        <f t="shared" si="252"/>
        <v>0.38602339622641507</v>
      </c>
      <c r="R730" s="112">
        <f t="shared" si="253"/>
        <v>0.38665232704402513</v>
      </c>
      <c r="S730" s="119">
        <f t="shared" si="264"/>
        <v>218625</v>
      </c>
      <c r="T730" s="60">
        <f t="shared" si="254"/>
        <v>0.27500000000000002</v>
      </c>
      <c r="U730" s="112">
        <f t="shared" si="255"/>
        <v>0.38630641509433961</v>
      </c>
      <c r="V730" s="119">
        <f t="shared" si="260"/>
        <v>289136</v>
      </c>
      <c r="W730" s="60">
        <f t="shared" si="256"/>
        <v>0.36369308176100629</v>
      </c>
      <c r="X730" s="112">
        <f t="shared" si="257"/>
        <v>0.47499949685534587</v>
      </c>
      <c r="Y730" s="119">
        <f t="shared" si="261"/>
        <v>288636</v>
      </c>
      <c r="Z730" s="60">
        <f t="shared" si="258"/>
        <v>0.36306415094339622</v>
      </c>
      <c r="AA730" s="112">
        <f t="shared" si="259"/>
        <v>0.47437056603773581</v>
      </c>
      <c r="AB730" s="67"/>
      <c r="AC730" s="67"/>
      <c r="AE730" s="90">
        <v>218400</v>
      </c>
      <c r="AF730" s="91">
        <f t="shared" si="262"/>
        <v>0.27471698113207549</v>
      </c>
      <c r="AG730" s="92">
        <f t="shared" si="263"/>
        <v>0.38602339622641507</v>
      </c>
    </row>
    <row r="731" spans="1:33" x14ac:dyDescent="0.25">
      <c r="A731" s="66">
        <v>729000</v>
      </c>
      <c r="B731" s="84" t="s">
        <v>69</v>
      </c>
      <c r="C731" s="57">
        <v>796000</v>
      </c>
      <c r="D731" s="58">
        <f t="shared" si="243"/>
        <v>378100</v>
      </c>
      <c r="E731" s="58">
        <f t="shared" si="244"/>
        <v>87560</v>
      </c>
      <c r="F731" s="58">
        <f t="shared" si="245"/>
        <v>622.6</v>
      </c>
      <c r="G731" s="58">
        <v>135</v>
      </c>
      <c r="H731" s="58">
        <v>281</v>
      </c>
      <c r="I731" s="58">
        <f t="shared" si="246"/>
        <v>88598.6</v>
      </c>
      <c r="J731" s="58">
        <f t="shared" si="247"/>
        <v>289501.40000000002</v>
      </c>
      <c r="K731" s="58">
        <f t="shared" si="248"/>
        <v>289500</v>
      </c>
      <c r="L731" s="59">
        <f t="shared" si="249"/>
        <v>0.3636934673366834</v>
      </c>
      <c r="M731" s="60">
        <f t="shared" si="250"/>
        <v>0.47499824120603013</v>
      </c>
      <c r="O731" s="110">
        <v>218700</v>
      </c>
      <c r="P731" s="59">
        <f t="shared" si="251"/>
        <v>0.27474874371859298</v>
      </c>
      <c r="Q731" s="60">
        <f t="shared" si="252"/>
        <v>0.38605351758793965</v>
      </c>
      <c r="R731" s="112">
        <f t="shared" si="253"/>
        <v>0.38668165829145723</v>
      </c>
      <c r="S731" s="119">
        <f t="shared" si="264"/>
        <v>218900</v>
      </c>
      <c r="T731" s="60">
        <f t="shared" si="254"/>
        <v>0.27500000000000002</v>
      </c>
      <c r="U731" s="112">
        <f t="shared" si="255"/>
        <v>0.3863047738693467</v>
      </c>
      <c r="V731" s="119">
        <f t="shared" si="260"/>
        <v>289501</v>
      </c>
      <c r="W731" s="60">
        <f t="shared" si="256"/>
        <v>0.36369472361809047</v>
      </c>
      <c r="X731" s="112">
        <f t="shared" si="257"/>
        <v>0.47499949748743714</v>
      </c>
      <c r="Y731" s="119">
        <f t="shared" si="261"/>
        <v>289001</v>
      </c>
      <c r="Z731" s="60">
        <f t="shared" si="258"/>
        <v>0.36306658291457289</v>
      </c>
      <c r="AA731" s="112">
        <f t="shared" si="259"/>
        <v>0.47437135678391956</v>
      </c>
      <c r="AB731" s="67"/>
      <c r="AC731" s="67"/>
      <c r="AE731" s="90">
        <v>218700</v>
      </c>
      <c r="AF731" s="91">
        <f t="shared" si="262"/>
        <v>0.27474874371859298</v>
      </c>
      <c r="AG731" s="92">
        <f t="shared" si="263"/>
        <v>0.38605351758793965</v>
      </c>
    </row>
    <row r="732" spans="1:33" x14ac:dyDescent="0.25">
      <c r="A732" s="66">
        <v>730000</v>
      </c>
      <c r="B732" s="84" t="s">
        <v>69</v>
      </c>
      <c r="C732" s="57">
        <v>797000</v>
      </c>
      <c r="D732" s="58">
        <f t="shared" si="243"/>
        <v>378575</v>
      </c>
      <c r="E732" s="58">
        <f t="shared" si="244"/>
        <v>87670</v>
      </c>
      <c r="F732" s="58">
        <f t="shared" si="245"/>
        <v>622.6</v>
      </c>
      <c r="G732" s="58">
        <v>135</v>
      </c>
      <c r="H732" s="58">
        <v>281</v>
      </c>
      <c r="I732" s="58">
        <f t="shared" si="246"/>
        <v>88708.6</v>
      </c>
      <c r="J732" s="58">
        <f t="shared" si="247"/>
        <v>289866.40000000002</v>
      </c>
      <c r="K732" s="58">
        <f t="shared" si="248"/>
        <v>289860</v>
      </c>
      <c r="L732" s="59">
        <f t="shared" si="249"/>
        <v>0.36368883312421579</v>
      </c>
      <c r="M732" s="60">
        <f t="shared" si="250"/>
        <v>0.47499196988707648</v>
      </c>
      <c r="O732" s="110">
        <v>219000</v>
      </c>
      <c r="P732" s="59">
        <f t="shared" si="251"/>
        <v>0.27478042659974905</v>
      </c>
      <c r="Q732" s="60">
        <f t="shared" si="252"/>
        <v>0.38608356336260974</v>
      </c>
      <c r="R732" s="112">
        <f t="shared" si="253"/>
        <v>0.38671091593475532</v>
      </c>
      <c r="S732" s="119">
        <f t="shared" si="264"/>
        <v>219175</v>
      </c>
      <c r="T732" s="60">
        <f t="shared" si="254"/>
        <v>0.27500000000000002</v>
      </c>
      <c r="U732" s="112">
        <f t="shared" si="255"/>
        <v>0.38630313676286071</v>
      </c>
      <c r="V732" s="119">
        <f t="shared" si="260"/>
        <v>289866</v>
      </c>
      <c r="W732" s="60">
        <f t="shared" si="256"/>
        <v>0.36369636135508154</v>
      </c>
      <c r="X732" s="112">
        <f t="shared" si="257"/>
        <v>0.47499949811794223</v>
      </c>
      <c r="Y732" s="119">
        <f t="shared" si="261"/>
        <v>289366</v>
      </c>
      <c r="Z732" s="60">
        <f t="shared" si="258"/>
        <v>0.36306900878293602</v>
      </c>
      <c r="AA732" s="112">
        <f t="shared" si="259"/>
        <v>0.47437214554579671</v>
      </c>
      <c r="AB732" s="67"/>
      <c r="AC732" s="67"/>
      <c r="AE732" s="90">
        <v>219000</v>
      </c>
      <c r="AF732" s="91">
        <f t="shared" si="262"/>
        <v>0.27478042659974905</v>
      </c>
      <c r="AG732" s="92">
        <f t="shared" si="263"/>
        <v>0.38608356336260974</v>
      </c>
    </row>
    <row r="733" spans="1:33" x14ac:dyDescent="0.25">
      <c r="A733" s="66">
        <v>731000</v>
      </c>
      <c r="B733" s="84" t="s">
        <v>69</v>
      </c>
      <c r="C733" s="57">
        <v>798000</v>
      </c>
      <c r="D733" s="58">
        <f t="shared" si="243"/>
        <v>379050</v>
      </c>
      <c r="E733" s="58">
        <f t="shared" si="244"/>
        <v>87780</v>
      </c>
      <c r="F733" s="58">
        <f t="shared" si="245"/>
        <v>622.6</v>
      </c>
      <c r="G733" s="58">
        <v>135</v>
      </c>
      <c r="H733" s="58">
        <v>281</v>
      </c>
      <c r="I733" s="58">
        <f t="shared" si="246"/>
        <v>88818.6</v>
      </c>
      <c r="J733" s="58">
        <f t="shared" si="247"/>
        <v>290231.40000000002</v>
      </c>
      <c r="K733" s="58">
        <f t="shared" si="248"/>
        <v>290230</v>
      </c>
      <c r="L733" s="59">
        <f t="shared" si="249"/>
        <v>0.36369674185463657</v>
      </c>
      <c r="M733" s="60">
        <f t="shared" si="250"/>
        <v>0.47499824561403509</v>
      </c>
      <c r="O733" s="110">
        <v>219300</v>
      </c>
      <c r="P733" s="59">
        <f t="shared" si="251"/>
        <v>0.27481203007518795</v>
      </c>
      <c r="Q733" s="60">
        <f t="shared" si="252"/>
        <v>0.38611353383458646</v>
      </c>
      <c r="R733" s="112">
        <f t="shared" si="253"/>
        <v>0.38674010025062655</v>
      </c>
      <c r="S733" s="119">
        <f t="shared" si="264"/>
        <v>219450</v>
      </c>
      <c r="T733" s="60">
        <f t="shared" si="254"/>
        <v>0.27500000000000002</v>
      </c>
      <c r="U733" s="112">
        <f t="shared" si="255"/>
        <v>0.38630150375939848</v>
      </c>
      <c r="V733" s="119">
        <f t="shared" si="260"/>
        <v>290231</v>
      </c>
      <c r="W733" s="60">
        <f t="shared" si="256"/>
        <v>0.36369799498746869</v>
      </c>
      <c r="X733" s="112">
        <f t="shared" si="257"/>
        <v>0.47499949874686714</v>
      </c>
      <c r="Y733" s="119">
        <f t="shared" si="261"/>
        <v>289731</v>
      </c>
      <c r="Z733" s="60">
        <f t="shared" si="258"/>
        <v>0.36307142857142854</v>
      </c>
      <c r="AA733" s="112">
        <f t="shared" si="259"/>
        <v>0.47437293233082706</v>
      </c>
      <c r="AB733" s="67"/>
      <c r="AC733" s="67"/>
      <c r="AE733" s="90">
        <v>219300</v>
      </c>
      <c r="AF733" s="91">
        <f t="shared" si="262"/>
        <v>0.27481203007518795</v>
      </c>
      <c r="AG733" s="92">
        <f t="shared" si="263"/>
        <v>0.38611353383458646</v>
      </c>
    </row>
    <row r="734" spans="1:33" x14ac:dyDescent="0.25">
      <c r="A734" s="66">
        <v>732000</v>
      </c>
      <c r="B734" s="84" t="s">
        <v>69</v>
      </c>
      <c r="C734" s="57">
        <v>799000</v>
      </c>
      <c r="D734" s="58">
        <f t="shared" si="243"/>
        <v>379525</v>
      </c>
      <c r="E734" s="58">
        <f t="shared" si="244"/>
        <v>87890</v>
      </c>
      <c r="F734" s="58">
        <f t="shared" si="245"/>
        <v>622.6</v>
      </c>
      <c r="G734" s="58">
        <v>135</v>
      </c>
      <c r="H734" s="58">
        <v>281</v>
      </c>
      <c r="I734" s="58">
        <f t="shared" si="246"/>
        <v>88928.6</v>
      </c>
      <c r="J734" s="58">
        <f t="shared" si="247"/>
        <v>290596.40000000002</v>
      </c>
      <c r="K734" s="58">
        <f t="shared" si="248"/>
        <v>290590</v>
      </c>
      <c r="L734" s="59">
        <f t="shared" si="249"/>
        <v>0.36369211514392991</v>
      </c>
      <c r="M734" s="60">
        <f t="shared" si="250"/>
        <v>0.47499198998748432</v>
      </c>
      <c r="O734" s="110">
        <v>219600</v>
      </c>
      <c r="P734" s="59">
        <f t="shared" si="251"/>
        <v>0.27484355444305381</v>
      </c>
      <c r="Q734" s="60">
        <f t="shared" si="252"/>
        <v>0.38614342928660822</v>
      </c>
      <c r="R734" s="112">
        <f t="shared" si="253"/>
        <v>0.38676921151439297</v>
      </c>
      <c r="S734" s="119">
        <f t="shared" si="264"/>
        <v>219725</v>
      </c>
      <c r="T734" s="60">
        <f t="shared" si="254"/>
        <v>0.27500000000000002</v>
      </c>
      <c r="U734" s="112">
        <f t="shared" si="255"/>
        <v>0.38629987484355444</v>
      </c>
      <c r="V734" s="119">
        <f t="shared" si="260"/>
        <v>290596</v>
      </c>
      <c r="W734" s="60">
        <f t="shared" si="256"/>
        <v>0.36369962453066335</v>
      </c>
      <c r="X734" s="112">
        <f t="shared" si="257"/>
        <v>0.47499949937421776</v>
      </c>
      <c r="Y734" s="119">
        <f t="shared" si="261"/>
        <v>290096</v>
      </c>
      <c r="Z734" s="60">
        <f t="shared" si="258"/>
        <v>0.36307384230287859</v>
      </c>
      <c r="AA734" s="112">
        <f t="shared" si="259"/>
        <v>0.474373717146433</v>
      </c>
      <c r="AB734" s="67"/>
      <c r="AC734" s="67"/>
      <c r="AE734" s="90">
        <v>219600</v>
      </c>
      <c r="AF734" s="91">
        <f t="shared" si="262"/>
        <v>0.27484355444305381</v>
      </c>
      <c r="AG734" s="92">
        <f t="shared" si="263"/>
        <v>0.38614342928660822</v>
      </c>
    </row>
    <row r="735" spans="1:33" x14ac:dyDescent="0.25">
      <c r="A735" s="66">
        <v>733000</v>
      </c>
      <c r="B735" s="84" t="s">
        <v>69</v>
      </c>
      <c r="C735" s="57">
        <v>800000</v>
      </c>
      <c r="D735" s="58">
        <f t="shared" si="243"/>
        <v>380000</v>
      </c>
      <c r="E735" s="58">
        <f t="shared" si="244"/>
        <v>88000</v>
      </c>
      <c r="F735" s="58">
        <f t="shared" si="245"/>
        <v>622.6</v>
      </c>
      <c r="G735" s="58">
        <v>135</v>
      </c>
      <c r="H735" s="58">
        <v>281</v>
      </c>
      <c r="I735" s="58">
        <f t="shared" si="246"/>
        <v>89038.6</v>
      </c>
      <c r="J735" s="58">
        <f t="shared" si="247"/>
        <v>290961.40000000002</v>
      </c>
      <c r="K735" s="58">
        <f t="shared" si="248"/>
        <v>290960</v>
      </c>
      <c r="L735" s="59">
        <f t="shared" si="249"/>
        <v>0.36370000000000002</v>
      </c>
      <c r="M735" s="60">
        <f t="shared" si="250"/>
        <v>0.47499824999999996</v>
      </c>
      <c r="O735" s="110">
        <v>219900</v>
      </c>
      <c r="P735" s="59">
        <f t="shared" si="251"/>
        <v>0.27487499999999998</v>
      </c>
      <c r="Q735" s="60">
        <f t="shared" si="252"/>
        <v>0.38617324999999997</v>
      </c>
      <c r="R735" s="112">
        <f t="shared" si="253"/>
        <v>0.38679824999999995</v>
      </c>
      <c r="S735" s="119">
        <f t="shared" si="264"/>
        <v>220000</v>
      </c>
      <c r="T735" s="60">
        <f t="shared" si="254"/>
        <v>0.27500000000000002</v>
      </c>
      <c r="U735" s="112">
        <f t="shared" si="255"/>
        <v>0.38629824999999995</v>
      </c>
      <c r="V735" s="119">
        <f t="shared" si="260"/>
        <v>290961</v>
      </c>
      <c r="W735" s="60">
        <f t="shared" si="256"/>
        <v>0.36370124999999998</v>
      </c>
      <c r="X735" s="112">
        <f t="shared" si="257"/>
        <v>0.47499949999999996</v>
      </c>
      <c r="Y735" s="119">
        <f t="shared" si="261"/>
        <v>290461</v>
      </c>
      <c r="Z735" s="60">
        <f t="shared" si="258"/>
        <v>0.36307624999999999</v>
      </c>
      <c r="AA735" s="112">
        <f t="shared" si="259"/>
        <v>0.47437449999999998</v>
      </c>
      <c r="AB735" s="67"/>
      <c r="AC735" s="67"/>
      <c r="AE735" s="90">
        <v>219900</v>
      </c>
      <c r="AF735" s="91">
        <f t="shared" si="262"/>
        <v>0.27487499999999998</v>
      </c>
      <c r="AG735" s="92">
        <f t="shared" si="263"/>
        <v>0.38617324999999997</v>
      </c>
    </row>
    <row r="736" spans="1:33" x14ac:dyDescent="0.25">
      <c r="A736" s="66">
        <v>734000</v>
      </c>
      <c r="B736" s="84" t="s">
        <v>69</v>
      </c>
      <c r="C736" s="57">
        <v>801000</v>
      </c>
      <c r="D736" s="58">
        <f t="shared" si="243"/>
        <v>380475</v>
      </c>
      <c r="E736" s="58">
        <f t="shared" si="244"/>
        <v>88110</v>
      </c>
      <c r="F736" s="58">
        <f t="shared" si="245"/>
        <v>622.6</v>
      </c>
      <c r="G736" s="58">
        <v>135</v>
      </c>
      <c r="H736" s="58">
        <v>281</v>
      </c>
      <c r="I736" s="58">
        <f t="shared" si="246"/>
        <v>89148.6</v>
      </c>
      <c r="J736" s="58">
        <f t="shared" si="247"/>
        <v>291326.40000000002</v>
      </c>
      <c r="K736" s="58">
        <f t="shared" si="248"/>
        <v>291320</v>
      </c>
      <c r="L736" s="59">
        <f t="shared" si="249"/>
        <v>0.36369538077403246</v>
      </c>
      <c r="M736" s="60">
        <f t="shared" si="250"/>
        <v>0.47499200998751556</v>
      </c>
      <c r="O736" s="110">
        <v>220200</v>
      </c>
      <c r="P736" s="59">
        <f t="shared" si="251"/>
        <v>0.27490636704119853</v>
      </c>
      <c r="Q736" s="60">
        <f t="shared" si="252"/>
        <v>0.38620299625468163</v>
      </c>
      <c r="R736" s="112">
        <f t="shared" si="253"/>
        <v>0.38682721598002495</v>
      </c>
      <c r="S736" s="119">
        <f t="shared" si="264"/>
        <v>220275</v>
      </c>
      <c r="T736" s="60">
        <f t="shared" si="254"/>
        <v>0.27500000000000002</v>
      </c>
      <c r="U736" s="112">
        <f t="shared" si="255"/>
        <v>0.38629662921348312</v>
      </c>
      <c r="V736" s="119">
        <f t="shared" si="260"/>
        <v>291326</v>
      </c>
      <c r="W736" s="60">
        <f t="shared" si="256"/>
        <v>0.36370287141073659</v>
      </c>
      <c r="X736" s="112">
        <f t="shared" si="257"/>
        <v>0.47499950062421969</v>
      </c>
      <c r="Y736" s="119">
        <f t="shared" si="261"/>
        <v>290826</v>
      </c>
      <c r="Z736" s="60">
        <f t="shared" si="258"/>
        <v>0.36307865168539327</v>
      </c>
      <c r="AA736" s="112">
        <f t="shared" si="259"/>
        <v>0.47437528089887637</v>
      </c>
      <c r="AB736" s="67"/>
      <c r="AC736" s="67"/>
      <c r="AE736" s="90">
        <v>220200</v>
      </c>
      <c r="AF736" s="91">
        <f t="shared" si="262"/>
        <v>0.27490636704119853</v>
      </c>
      <c r="AG736" s="92">
        <f t="shared" si="263"/>
        <v>0.38620299625468163</v>
      </c>
    </row>
    <row r="737" spans="1:33" x14ac:dyDescent="0.25">
      <c r="A737" s="66">
        <v>735000</v>
      </c>
      <c r="B737" s="84" t="s">
        <v>69</v>
      </c>
      <c r="C737" s="57">
        <v>802000</v>
      </c>
      <c r="D737" s="58">
        <f t="shared" si="243"/>
        <v>380950</v>
      </c>
      <c r="E737" s="58">
        <f t="shared" si="244"/>
        <v>88220</v>
      </c>
      <c r="F737" s="58">
        <f t="shared" si="245"/>
        <v>622.6</v>
      </c>
      <c r="G737" s="58">
        <v>135</v>
      </c>
      <c r="H737" s="58">
        <v>281</v>
      </c>
      <c r="I737" s="58">
        <f t="shared" si="246"/>
        <v>89258.6</v>
      </c>
      <c r="J737" s="58">
        <f t="shared" si="247"/>
        <v>291691.40000000002</v>
      </c>
      <c r="K737" s="58">
        <f t="shared" si="248"/>
        <v>291690</v>
      </c>
      <c r="L737" s="59">
        <f t="shared" si="249"/>
        <v>0.36370324189526182</v>
      </c>
      <c r="M737" s="60">
        <f t="shared" si="250"/>
        <v>0.47499825436408977</v>
      </c>
      <c r="O737" s="110">
        <v>220500</v>
      </c>
      <c r="P737" s="59">
        <f t="shared" si="251"/>
        <v>0.27493765586034913</v>
      </c>
      <c r="Q737" s="60">
        <f t="shared" si="252"/>
        <v>0.38623266832917702</v>
      </c>
      <c r="R737" s="112">
        <f t="shared" si="253"/>
        <v>0.38685610972568574</v>
      </c>
      <c r="S737" s="119">
        <f t="shared" si="264"/>
        <v>220550</v>
      </c>
      <c r="T737" s="60">
        <f t="shared" si="254"/>
        <v>0.27500000000000002</v>
      </c>
      <c r="U737" s="112">
        <f t="shared" si="255"/>
        <v>0.38629501246882791</v>
      </c>
      <c r="V737" s="119">
        <f t="shared" si="260"/>
        <v>291691</v>
      </c>
      <c r="W737" s="60">
        <f t="shared" si="256"/>
        <v>0.36370448877805484</v>
      </c>
      <c r="X737" s="112">
        <f t="shared" si="257"/>
        <v>0.47499950124688278</v>
      </c>
      <c r="Y737" s="119">
        <f t="shared" si="261"/>
        <v>291191</v>
      </c>
      <c r="Z737" s="60">
        <f t="shared" si="258"/>
        <v>0.36308104738154612</v>
      </c>
      <c r="AA737" s="112">
        <f t="shared" si="259"/>
        <v>0.47437605985037401</v>
      </c>
      <c r="AB737" s="67"/>
      <c r="AC737" s="67"/>
      <c r="AE737" s="90">
        <v>220500</v>
      </c>
      <c r="AF737" s="91">
        <f t="shared" si="262"/>
        <v>0.27493765586034913</v>
      </c>
      <c r="AG737" s="92">
        <f t="shared" si="263"/>
        <v>0.38623266832917702</v>
      </c>
    </row>
    <row r="738" spans="1:33" x14ac:dyDescent="0.25">
      <c r="A738" s="66">
        <v>736000</v>
      </c>
      <c r="B738" s="84" t="s">
        <v>69</v>
      </c>
      <c r="C738" s="57">
        <v>803000</v>
      </c>
      <c r="D738" s="58">
        <f t="shared" si="243"/>
        <v>381425</v>
      </c>
      <c r="E738" s="58">
        <f t="shared" si="244"/>
        <v>88330</v>
      </c>
      <c r="F738" s="58">
        <f t="shared" si="245"/>
        <v>622.6</v>
      </c>
      <c r="G738" s="58">
        <v>135</v>
      </c>
      <c r="H738" s="58">
        <v>281</v>
      </c>
      <c r="I738" s="58">
        <f t="shared" si="246"/>
        <v>89368.6</v>
      </c>
      <c r="J738" s="58">
        <f t="shared" si="247"/>
        <v>292056.40000000002</v>
      </c>
      <c r="K738" s="58">
        <f t="shared" si="248"/>
        <v>292050</v>
      </c>
      <c r="L738" s="59">
        <f t="shared" si="249"/>
        <v>0.36369863013698628</v>
      </c>
      <c r="M738" s="60">
        <f t="shared" si="250"/>
        <v>0.47499202988792028</v>
      </c>
      <c r="O738" s="110">
        <v>220800</v>
      </c>
      <c r="P738" s="59">
        <f t="shared" si="251"/>
        <v>0.27496886674968868</v>
      </c>
      <c r="Q738" s="60">
        <f t="shared" si="252"/>
        <v>0.38626226650062262</v>
      </c>
      <c r="R738" s="112">
        <f t="shared" si="253"/>
        <v>0.38688493150684927</v>
      </c>
      <c r="S738" s="119">
        <f t="shared" si="264"/>
        <v>220825</v>
      </c>
      <c r="T738" s="60">
        <f t="shared" si="254"/>
        <v>0.27500000000000002</v>
      </c>
      <c r="U738" s="112">
        <f t="shared" si="255"/>
        <v>0.38629339975093396</v>
      </c>
      <c r="V738" s="119">
        <f t="shared" si="260"/>
        <v>292056</v>
      </c>
      <c r="W738" s="60">
        <f t="shared" si="256"/>
        <v>0.363706102117061</v>
      </c>
      <c r="X738" s="112">
        <f t="shared" si="257"/>
        <v>0.474999501867995</v>
      </c>
      <c r="Y738" s="119">
        <f t="shared" si="261"/>
        <v>291556</v>
      </c>
      <c r="Z738" s="60">
        <f t="shared" si="258"/>
        <v>0.36308343711083435</v>
      </c>
      <c r="AA738" s="112">
        <f t="shared" si="259"/>
        <v>0.47437683686176835</v>
      </c>
      <c r="AB738" s="67"/>
      <c r="AC738" s="67"/>
      <c r="AE738" s="90">
        <v>220800</v>
      </c>
      <c r="AF738" s="91">
        <f t="shared" si="262"/>
        <v>0.27496886674968868</v>
      </c>
      <c r="AG738" s="92">
        <f t="shared" si="263"/>
        <v>0.38626226650062262</v>
      </c>
    </row>
    <row r="739" spans="1:33" x14ac:dyDescent="0.25">
      <c r="A739" s="66">
        <v>737000</v>
      </c>
      <c r="B739" s="84" t="s">
        <v>69</v>
      </c>
      <c r="C739" s="57">
        <v>804000</v>
      </c>
      <c r="D739" s="58">
        <f t="shared" si="243"/>
        <v>381900</v>
      </c>
      <c r="E739" s="58">
        <f t="shared" si="244"/>
        <v>88440</v>
      </c>
      <c r="F739" s="58">
        <f t="shared" si="245"/>
        <v>622.6</v>
      </c>
      <c r="G739" s="58">
        <v>135</v>
      </c>
      <c r="H739" s="58">
        <v>281</v>
      </c>
      <c r="I739" s="58">
        <f t="shared" si="246"/>
        <v>89478.6</v>
      </c>
      <c r="J739" s="58">
        <f t="shared" si="247"/>
        <v>292421.40000000002</v>
      </c>
      <c r="K739" s="58">
        <f t="shared" si="248"/>
        <v>292420</v>
      </c>
      <c r="L739" s="59">
        <f t="shared" si="249"/>
        <v>0.36370646766169157</v>
      </c>
      <c r="M739" s="60">
        <f t="shared" si="250"/>
        <v>0.47499825870646761</v>
      </c>
      <c r="O739" s="110">
        <v>221100</v>
      </c>
      <c r="P739" s="59">
        <f t="shared" si="251"/>
        <v>0.27500000000000002</v>
      </c>
      <c r="Q739" s="60">
        <f t="shared" si="252"/>
        <v>0.38629179104477607</v>
      </c>
      <c r="R739" s="112">
        <f t="shared" si="253"/>
        <v>0.38691368159203976</v>
      </c>
      <c r="S739" s="119">
        <f t="shared" si="264"/>
        <v>221100</v>
      </c>
      <c r="T739" s="60">
        <f t="shared" si="254"/>
        <v>0.27500000000000002</v>
      </c>
      <c r="U739" s="112">
        <f t="shared" si="255"/>
        <v>0.38629179104477607</v>
      </c>
      <c r="V739" s="119">
        <f t="shared" si="260"/>
        <v>292421</v>
      </c>
      <c r="W739" s="60">
        <f t="shared" si="256"/>
        <v>0.36370771144278607</v>
      </c>
      <c r="X739" s="112">
        <f t="shared" si="257"/>
        <v>0.47499950248756218</v>
      </c>
      <c r="Y739" s="119">
        <f t="shared" si="261"/>
        <v>291921</v>
      </c>
      <c r="Z739" s="60">
        <f t="shared" si="258"/>
        <v>0.36308582089552238</v>
      </c>
      <c r="AA739" s="112">
        <f t="shared" si="259"/>
        <v>0.47437761194029848</v>
      </c>
      <c r="AB739" s="67"/>
      <c r="AC739" s="67"/>
      <c r="AE739" s="90">
        <v>221100</v>
      </c>
      <c r="AF739" s="91">
        <f t="shared" si="262"/>
        <v>0.27500000000000002</v>
      </c>
      <c r="AG739" s="92">
        <f t="shared" si="263"/>
        <v>0.38629179104477607</v>
      </c>
    </row>
    <row r="740" spans="1:33" x14ac:dyDescent="0.25">
      <c r="A740" s="66">
        <v>738000</v>
      </c>
      <c r="B740" s="84" t="s">
        <v>69</v>
      </c>
      <c r="C740" s="57">
        <v>806000</v>
      </c>
      <c r="D740" s="58">
        <f t="shared" si="243"/>
        <v>382850</v>
      </c>
      <c r="E740" s="58">
        <f t="shared" si="244"/>
        <v>88660</v>
      </c>
      <c r="F740" s="58">
        <f t="shared" si="245"/>
        <v>622.6</v>
      </c>
      <c r="G740" s="58">
        <v>135</v>
      </c>
      <c r="H740" s="58">
        <v>281</v>
      </c>
      <c r="I740" s="58">
        <f t="shared" si="246"/>
        <v>89698.6</v>
      </c>
      <c r="J740" s="58">
        <f t="shared" si="247"/>
        <v>293151.40000000002</v>
      </c>
      <c r="K740" s="58">
        <f t="shared" si="248"/>
        <v>293150</v>
      </c>
      <c r="L740" s="59">
        <f t="shared" si="249"/>
        <v>0.36370967741935484</v>
      </c>
      <c r="M740" s="60">
        <f t="shared" si="250"/>
        <v>0.47499826302729525</v>
      </c>
      <c r="O740" s="110">
        <v>221400</v>
      </c>
      <c r="P740" s="59">
        <f t="shared" si="251"/>
        <v>0.27468982630272953</v>
      </c>
      <c r="Q740" s="60">
        <f t="shared" si="252"/>
        <v>0.38597841191066995</v>
      </c>
      <c r="R740" s="112">
        <f t="shared" si="253"/>
        <v>0.38659875930521087</v>
      </c>
      <c r="S740" s="119">
        <f t="shared" si="264"/>
        <v>221650</v>
      </c>
      <c r="T740" s="60">
        <f t="shared" si="254"/>
        <v>0.27500000000000002</v>
      </c>
      <c r="U740" s="112">
        <f t="shared" si="255"/>
        <v>0.38628858560794044</v>
      </c>
      <c r="V740" s="119">
        <f t="shared" si="260"/>
        <v>293151</v>
      </c>
      <c r="W740" s="60">
        <f t="shared" si="256"/>
        <v>0.36371091811414391</v>
      </c>
      <c r="X740" s="112">
        <f t="shared" si="257"/>
        <v>0.47499950372208433</v>
      </c>
      <c r="Y740" s="119">
        <f t="shared" si="261"/>
        <v>292651</v>
      </c>
      <c r="Z740" s="60">
        <f t="shared" si="258"/>
        <v>0.36309057071960299</v>
      </c>
      <c r="AA740" s="112">
        <f t="shared" si="259"/>
        <v>0.47437915632754341</v>
      </c>
      <c r="AB740" s="67"/>
      <c r="AC740" s="67"/>
      <c r="AE740" s="90">
        <v>221400</v>
      </c>
      <c r="AF740" s="91">
        <f t="shared" si="262"/>
        <v>0.27468982630272953</v>
      </c>
      <c r="AG740" s="92">
        <f t="shared" si="263"/>
        <v>0.38597841191066995</v>
      </c>
    </row>
    <row r="741" spans="1:33" x14ac:dyDescent="0.25">
      <c r="A741" s="66">
        <v>739000</v>
      </c>
      <c r="B741" s="84" t="s">
        <v>69</v>
      </c>
      <c r="C741" s="57">
        <v>807000</v>
      </c>
      <c r="D741" s="58">
        <f t="shared" si="243"/>
        <v>383325</v>
      </c>
      <c r="E741" s="58">
        <f t="shared" si="244"/>
        <v>88770</v>
      </c>
      <c r="F741" s="58">
        <f t="shared" si="245"/>
        <v>622.6</v>
      </c>
      <c r="G741" s="58">
        <v>135</v>
      </c>
      <c r="H741" s="58">
        <v>281</v>
      </c>
      <c r="I741" s="58">
        <f t="shared" si="246"/>
        <v>89808.6</v>
      </c>
      <c r="J741" s="58">
        <f t="shared" si="247"/>
        <v>293516.40000000002</v>
      </c>
      <c r="K741" s="58">
        <f t="shared" si="248"/>
        <v>293510</v>
      </c>
      <c r="L741" s="59">
        <f t="shared" si="249"/>
        <v>0.36370508054522926</v>
      </c>
      <c r="M741" s="60">
        <f t="shared" si="250"/>
        <v>0.47499206939281285</v>
      </c>
      <c r="O741" s="110">
        <v>221700</v>
      </c>
      <c r="P741" s="59">
        <f t="shared" si="251"/>
        <v>0.27472118959107805</v>
      </c>
      <c r="Q741" s="60">
        <f t="shared" si="252"/>
        <v>0.3860081784386617</v>
      </c>
      <c r="R741" s="112">
        <f t="shared" si="253"/>
        <v>0.38662775712515485</v>
      </c>
      <c r="S741" s="119">
        <f t="shared" si="264"/>
        <v>221925</v>
      </c>
      <c r="T741" s="60">
        <f t="shared" si="254"/>
        <v>0.27500000000000002</v>
      </c>
      <c r="U741" s="112">
        <f t="shared" si="255"/>
        <v>0.38628698884758361</v>
      </c>
      <c r="V741" s="119">
        <f t="shared" si="260"/>
        <v>293516</v>
      </c>
      <c r="W741" s="60">
        <f t="shared" si="256"/>
        <v>0.36371251548946715</v>
      </c>
      <c r="X741" s="112">
        <f t="shared" si="257"/>
        <v>0.47499950433705079</v>
      </c>
      <c r="Y741" s="119">
        <f t="shared" si="261"/>
        <v>293016</v>
      </c>
      <c r="Z741" s="60">
        <f t="shared" si="258"/>
        <v>0.363092936802974</v>
      </c>
      <c r="AA741" s="112">
        <f t="shared" si="259"/>
        <v>0.47437992565055759</v>
      </c>
      <c r="AB741" s="67"/>
      <c r="AC741" s="67"/>
      <c r="AE741" s="90">
        <v>221700</v>
      </c>
      <c r="AF741" s="91">
        <f t="shared" si="262"/>
        <v>0.27472118959107805</v>
      </c>
      <c r="AG741" s="92">
        <f t="shared" si="263"/>
        <v>0.3860081784386617</v>
      </c>
    </row>
    <row r="742" spans="1:33" x14ac:dyDescent="0.25">
      <c r="A742" s="66">
        <v>740000</v>
      </c>
      <c r="B742" s="84" t="s">
        <v>69</v>
      </c>
      <c r="C742" s="57">
        <v>808000</v>
      </c>
      <c r="D742" s="58">
        <f t="shared" si="243"/>
        <v>383800</v>
      </c>
      <c r="E742" s="58">
        <f t="shared" si="244"/>
        <v>88880</v>
      </c>
      <c r="F742" s="58">
        <f t="shared" si="245"/>
        <v>622.6</v>
      </c>
      <c r="G742" s="58">
        <v>135</v>
      </c>
      <c r="H742" s="58">
        <v>281</v>
      </c>
      <c r="I742" s="58">
        <f t="shared" si="246"/>
        <v>89918.6</v>
      </c>
      <c r="J742" s="58">
        <f t="shared" si="247"/>
        <v>293881.40000000002</v>
      </c>
      <c r="K742" s="58">
        <f t="shared" si="248"/>
        <v>293880</v>
      </c>
      <c r="L742" s="59">
        <f t="shared" si="249"/>
        <v>0.3637128712871287</v>
      </c>
      <c r="M742" s="60">
        <f t="shared" si="250"/>
        <v>0.47499826732673267</v>
      </c>
      <c r="O742" s="110">
        <v>222000</v>
      </c>
      <c r="P742" s="59">
        <f t="shared" si="251"/>
        <v>0.27475247524752477</v>
      </c>
      <c r="Q742" s="60">
        <f t="shared" si="252"/>
        <v>0.38603787128712869</v>
      </c>
      <c r="R742" s="112">
        <f t="shared" si="253"/>
        <v>0.38665668316831681</v>
      </c>
      <c r="S742" s="119">
        <f t="shared" si="264"/>
        <v>222200</v>
      </c>
      <c r="T742" s="60">
        <f t="shared" si="254"/>
        <v>0.27500000000000002</v>
      </c>
      <c r="U742" s="112">
        <f t="shared" si="255"/>
        <v>0.38628539603960393</v>
      </c>
      <c r="V742" s="119">
        <f t="shared" si="260"/>
        <v>293881</v>
      </c>
      <c r="W742" s="60">
        <f t="shared" si="256"/>
        <v>0.36371410891089107</v>
      </c>
      <c r="X742" s="112">
        <f t="shared" si="257"/>
        <v>0.47499950495049503</v>
      </c>
      <c r="Y742" s="119">
        <f t="shared" si="261"/>
        <v>293381</v>
      </c>
      <c r="Z742" s="60">
        <f t="shared" si="258"/>
        <v>0.36309529702970295</v>
      </c>
      <c r="AA742" s="112">
        <f t="shared" si="259"/>
        <v>0.47438069306930691</v>
      </c>
      <c r="AB742" s="67"/>
      <c r="AC742" s="67"/>
      <c r="AE742" s="90">
        <v>222000</v>
      </c>
      <c r="AF742" s="91">
        <f t="shared" si="262"/>
        <v>0.27475247524752477</v>
      </c>
      <c r="AG742" s="92">
        <f t="shared" si="263"/>
        <v>0.38603787128712869</v>
      </c>
    </row>
    <row r="743" spans="1:33" x14ac:dyDescent="0.25">
      <c r="A743" s="66">
        <v>741000</v>
      </c>
      <c r="B743" s="84" t="s">
        <v>69</v>
      </c>
      <c r="C743" s="57">
        <v>809000</v>
      </c>
      <c r="D743" s="58">
        <f t="shared" si="243"/>
        <v>384275</v>
      </c>
      <c r="E743" s="58">
        <f t="shared" si="244"/>
        <v>88990</v>
      </c>
      <c r="F743" s="58">
        <f t="shared" si="245"/>
        <v>622.6</v>
      </c>
      <c r="G743" s="58">
        <v>135</v>
      </c>
      <c r="H743" s="58">
        <v>281</v>
      </c>
      <c r="I743" s="58">
        <f t="shared" si="246"/>
        <v>90028.6</v>
      </c>
      <c r="J743" s="58">
        <f t="shared" si="247"/>
        <v>294246.40000000002</v>
      </c>
      <c r="K743" s="58">
        <f t="shared" si="248"/>
        <v>294240</v>
      </c>
      <c r="L743" s="59">
        <f t="shared" si="249"/>
        <v>0.36370828182941906</v>
      </c>
      <c r="M743" s="60">
        <f t="shared" si="250"/>
        <v>0.47499208899876388</v>
      </c>
      <c r="O743" s="110">
        <v>222300</v>
      </c>
      <c r="P743" s="59">
        <f t="shared" si="251"/>
        <v>0.27478368355995053</v>
      </c>
      <c r="Q743" s="60">
        <f t="shared" si="252"/>
        <v>0.38606749072929541</v>
      </c>
      <c r="R743" s="112">
        <f t="shared" si="253"/>
        <v>0.38668553770086522</v>
      </c>
      <c r="S743" s="119">
        <f t="shared" si="264"/>
        <v>222475</v>
      </c>
      <c r="T743" s="60">
        <f t="shared" si="254"/>
        <v>0.27500000000000002</v>
      </c>
      <c r="U743" s="112">
        <f t="shared" si="255"/>
        <v>0.38628380716934485</v>
      </c>
      <c r="V743" s="119">
        <f t="shared" si="260"/>
        <v>294246</v>
      </c>
      <c r="W743" s="60">
        <f t="shared" si="256"/>
        <v>0.36371569839307788</v>
      </c>
      <c r="X743" s="112">
        <f t="shared" si="257"/>
        <v>0.47499950556242271</v>
      </c>
      <c r="Y743" s="119">
        <f t="shared" si="261"/>
        <v>293746</v>
      </c>
      <c r="Z743" s="60">
        <f t="shared" si="258"/>
        <v>0.36309765142150802</v>
      </c>
      <c r="AA743" s="112">
        <f t="shared" si="259"/>
        <v>0.4743814585908529</v>
      </c>
      <c r="AB743" s="67"/>
      <c r="AC743" s="67"/>
      <c r="AE743" s="90">
        <v>222300</v>
      </c>
      <c r="AF743" s="91">
        <f t="shared" si="262"/>
        <v>0.27478368355995053</v>
      </c>
      <c r="AG743" s="92">
        <f t="shared" si="263"/>
        <v>0.38606749072929541</v>
      </c>
    </row>
    <row r="744" spans="1:33" x14ac:dyDescent="0.25">
      <c r="A744" s="66">
        <v>742000</v>
      </c>
      <c r="B744" s="84" t="s">
        <v>69</v>
      </c>
      <c r="C744" s="57">
        <v>810000</v>
      </c>
      <c r="D744" s="58">
        <f t="shared" si="243"/>
        <v>384750</v>
      </c>
      <c r="E744" s="58">
        <f t="shared" si="244"/>
        <v>89100</v>
      </c>
      <c r="F744" s="58">
        <f t="shared" si="245"/>
        <v>622.6</v>
      </c>
      <c r="G744" s="58">
        <v>135</v>
      </c>
      <c r="H744" s="58">
        <v>281</v>
      </c>
      <c r="I744" s="58">
        <f t="shared" si="246"/>
        <v>90138.6</v>
      </c>
      <c r="J744" s="58">
        <f t="shared" si="247"/>
        <v>294611.40000000002</v>
      </c>
      <c r="K744" s="58">
        <f t="shared" si="248"/>
        <v>294610</v>
      </c>
      <c r="L744" s="59">
        <f t="shared" si="249"/>
        <v>0.36371604938271607</v>
      </c>
      <c r="M744" s="60">
        <f t="shared" si="250"/>
        <v>0.47499827160493824</v>
      </c>
      <c r="O744" s="110">
        <v>222600</v>
      </c>
      <c r="P744" s="59">
        <f t="shared" si="251"/>
        <v>0.27481481481481479</v>
      </c>
      <c r="Q744" s="60">
        <f t="shared" si="252"/>
        <v>0.38609703703703702</v>
      </c>
      <c r="R744" s="112">
        <f t="shared" si="253"/>
        <v>0.38671432098765429</v>
      </c>
      <c r="S744" s="119">
        <f t="shared" si="264"/>
        <v>222750</v>
      </c>
      <c r="T744" s="60">
        <f t="shared" si="254"/>
        <v>0.27500000000000002</v>
      </c>
      <c r="U744" s="112">
        <f t="shared" si="255"/>
        <v>0.38628222222222219</v>
      </c>
      <c r="V744" s="119">
        <f t="shared" si="260"/>
        <v>294611</v>
      </c>
      <c r="W744" s="60">
        <f t="shared" si="256"/>
        <v>0.36371728395061731</v>
      </c>
      <c r="X744" s="112">
        <f t="shared" si="257"/>
        <v>0.47499950617283948</v>
      </c>
      <c r="Y744" s="119">
        <f t="shared" si="261"/>
        <v>294111</v>
      </c>
      <c r="Z744" s="60">
        <f t="shared" si="258"/>
        <v>0.36309999999999998</v>
      </c>
      <c r="AA744" s="112">
        <f t="shared" si="259"/>
        <v>0.47438222222222221</v>
      </c>
      <c r="AB744" s="67"/>
      <c r="AC744" s="67"/>
      <c r="AE744" s="90">
        <v>222600</v>
      </c>
      <c r="AF744" s="91">
        <f t="shared" si="262"/>
        <v>0.27481481481481479</v>
      </c>
      <c r="AG744" s="92">
        <f t="shared" si="263"/>
        <v>0.38609703703703702</v>
      </c>
    </row>
    <row r="745" spans="1:33" x14ac:dyDescent="0.25">
      <c r="A745" s="66">
        <v>743000</v>
      </c>
      <c r="B745" s="84" t="s">
        <v>69</v>
      </c>
      <c r="C745" s="57">
        <v>811000</v>
      </c>
      <c r="D745" s="58">
        <f t="shared" si="243"/>
        <v>385225</v>
      </c>
      <c r="E745" s="58">
        <f t="shared" si="244"/>
        <v>89210</v>
      </c>
      <c r="F745" s="58">
        <f t="shared" si="245"/>
        <v>622.6</v>
      </c>
      <c r="G745" s="58">
        <v>135</v>
      </c>
      <c r="H745" s="58">
        <v>281</v>
      </c>
      <c r="I745" s="58">
        <f t="shared" si="246"/>
        <v>90248.6</v>
      </c>
      <c r="J745" s="58">
        <f t="shared" si="247"/>
        <v>294976.40000000002</v>
      </c>
      <c r="K745" s="58">
        <f t="shared" si="248"/>
        <v>294970</v>
      </c>
      <c r="L745" s="59">
        <f t="shared" si="249"/>
        <v>0.36371146732429099</v>
      </c>
      <c r="M745" s="60">
        <f t="shared" si="250"/>
        <v>0.47499210850801477</v>
      </c>
      <c r="O745" s="110">
        <v>222900</v>
      </c>
      <c r="P745" s="59">
        <f t="shared" si="251"/>
        <v>0.27484586929716398</v>
      </c>
      <c r="Q745" s="60">
        <f t="shared" si="252"/>
        <v>0.38612651048088775</v>
      </c>
      <c r="R745" s="112">
        <f t="shared" si="253"/>
        <v>0.38674303329223181</v>
      </c>
      <c r="S745" s="119">
        <f t="shared" si="264"/>
        <v>223025</v>
      </c>
      <c r="T745" s="60">
        <f t="shared" si="254"/>
        <v>0.27500000000000002</v>
      </c>
      <c r="U745" s="112">
        <f t="shared" si="255"/>
        <v>0.38628064118372379</v>
      </c>
      <c r="V745" s="119">
        <f t="shared" si="260"/>
        <v>294976</v>
      </c>
      <c r="W745" s="60">
        <f t="shared" si="256"/>
        <v>0.36371886559802713</v>
      </c>
      <c r="X745" s="112">
        <f t="shared" si="257"/>
        <v>0.4749995067817509</v>
      </c>
      <c r="Y745" s="119">
        <f t="shared" si="261"/>
        <v>294476</v>
      </c>
      <c r="Z745" s="60">
        <f t="shared" si="258"/>
        <v>0.36310234278668313</v>
      </c>
      <c r="AA745" s="112">
        <f t="shared" si="259"/>
        <v>0.4743829839704069</v>
      </c>
      <c r="AB745" s="67"/>
      <c r="AC745" s="67"/>
      <c r="AE745" s="90">
        <v>222900</v>
      </c>
      <c r="AF745" s="91">
        <f t="shared" si="262"/>
        <v>0.27484586929716398</v>
      </c>
      <c r="AG745" s="92">
        <f t="shared" si="263"/>
        <v>0.38612651048088775</v>
      </c>
    </row>
    <row r="746" spans="1:33" x14ac:dyDescent="0.25">
      <c r="A746" s="66">
        <v>744000</v>
      </c>
      <c r="B746" s="84" t="s">
        <v>69</v>
      </c>
      <c r="C746" s="57">
        <v>812000</v>
      </c>
      <c r="D746" s="58">
        <f t="shared" si="243"/>
        <v>385700</v>
      </c>
      <c r="E746" s="58">
        <f t="shared" si="244"/>
        <v>89320</v>
      </c>
      <c r="F746" s="58">
        <f t="shared" si="245"/>
        <v>622.6</v>
      </c>
      <c r="G746" s="58">
        <v>135</v>
      </c>
      <c r="H746" s="58">
        <v>281</v>
      </c>
      <c r="I746" s="58">
        <f t="shared" si="246"/>
        <v>90358.6</v>
      </c>
      <c r="J746" s="58">
        <f t="shared" si="247"/>
        <v>295341.40000000002</v>
      </c>
      <c r="K746" s="58">
        <f t="shared" si="248"/>
        <v>295340</v>
      </c>
      <c r="L746" s="59">
        <f t="shared" si="249"/>
        <v>0.36371921182266009</v>
      </c>
      <c r="M746" s="60">
        <f t="shared" si="250"/>
        <v>0.47499827586206894</v>
      </c>
      <c r="O746" s="110">
        <v>223200</v>
      </c>
      <c r="P746" s="59">
        <f t="shared" si="251"/>
        <v>0.27487684729064038</v>
      </c>
      <c r="Q746" s="60">
        <f t="shared" si="252"/>
        <v>0.38615591133004923</v>
      </c>
      <c r="R746" s="112">
        <f t="shared" si="253"/>
        <v>0.38677167487684727</v>
      </c>
      <c r="S746" s="119">
        <f t="shared" si="264"/>
        <v>223300</v>
      </c>
      <c r="T746" s="60">
        <f t="shared" si="254"/>
        <v>0.27500000000000002</v>
      </c>
      <c r="U746" s="112">
        <f t="shared" si="255"/>
        <v>0.38627906403940881</v>
      </c>
      <c r="V746" s="119">
        <f t="shared" si="260"/>
        <v>295341</v>
      </c>
      <c r="W746" s="60">
        <f t="shared" si="256"/>
        <v>0.36372044334975367</v>
      </c>
      <c r="X746" s="112">
        <f t="shared" si="257"/>
        <v>0.47499950738916252</v>
      </c>
      <c r="Y746" s="119">
        <f t="shared" si="261"/>
        <v>294841</v>
      </c>
      <c r="Z746" s="60">
        <f t="shared" si="258"/>
        <v>0.36310467980295569</v>
      </c>
      <c r="AA746" s="112">
        <f t="shared" si="259"/>
        <v>0.47438374384236448</v>
      </c>
      <c r="AB746" s="67"/>
      <c r="AC746" s="67"/>
      <c r="AE746" s="90">
        <v>223200</v>
      </c>
      <c r="AF746" s="91">
        <f t="shared" si="262"/>
        <v>0.27487684729064038</v>
      </c>
      <c r="AG746" s="92">
        <f t="shared" si="263"/>
        <v>0.38615591133004923</v>
      </c>
    </row>
    <row r="747" spans="1:33" x14ac:dyDescent="0.25">
      <c r="A747" s="66">
        <v>745000</v>
      </c>
      <c r="B747" s="84" t="s">
        <v>69</v>
      </c>
      <c r="C747" s="57">
        <v>813000</v>
      </c>
      <c r="D747" s="58">
        <f t="shared" si="243"/>
        <v>386175</v>
      </c>
      <c r="E747" s="58">
        <f t="shared" si="244"/>
        <v>89430</v>
      </c>
      <c r="F747" s="58">
        <f t="shared" si="245"/>
        <v>622.6</v>
      </c>
      <c r="G747" s="58">
        <v>135</v>
      </c>
      <c r="H747" s="58">
        <v>281</v>
      </c>
      <c r="I747" s="58">
        <f t="shared" si="246"/>
        <v>90468.6</v>
      </c>
      <c r="J747" s="58">
        <f t="shared" si="247"/>
        <v>295706.40000000002</v>
      </c>
      <c r="K747" s="58">
        <f t="shared" si="248"/>
        <v>295700</v>
      </c>
      <c r="L747" s="59">
        <f t="shared" si="249"/>
        <v>0.36371463714637148</v>
      </c>
      <c r="M747" s="60">
        <f t="shared" si="250"/>
        <v>0.47499212792127921</v>
      </c>
      <c r="O747" s="110">
        <v>223500</v>
      </c>
      <c r="P747" s="59">
        <f t="shared" si="251"/>
        <v>0.27490774907749077</v>
      </c>
      <c r="Q747" s="60">
        <f t="shared" si="252"/>
        <v>0.3861852398523985</v>
      </c>
      <c r="R747" s="112">
        <f t="shared" si="253"/>
        <v>0.38680024600245999</v>
      </c>
      <c r="S747" s="119">
        <f t="shared" si="264"/>
        <v>223575</v>
      </c>
      <c r="T747" s="60">
        <f t="shared" si="254"/>
        <v>0.27500000000000002</v>
      </c>
      <c r="U747" s="112">
        <f t="shared" si="255"/>
        <v>0.38627749077490769</v>
      </c>
      <c r="V747" s="119">
        <f t="shared" si="260"/>
        <v>295706</v>
      </c>
      <c r="W747" s="60">
        <f t="shared" si="256"/>
        <v>0.36372201722017222</v>
      </c>
      <c r="X747" s="112">
        <f t="shared" si="257"/>
        <v>0.47499950799507989</v>
      </c>
      <c r="Y747" s="119">
        <f t="shared" si="261"/>
        <v>295206</v>
      </c>
      <c r="Z747" s="60">
        <f t="shared" si="258"/>
        <v>0.36310701107011067</v>
      </c>
      <c r="AA747" s="112">
        <f t="shared" si="259"/>
        <v>0.4743845018450184</v>
      </c>
      <c r="AB747" s="67"/>
      <c r="AC747" s="67"/>
      <c r="AE747" s="90">
        <v>223500</v>
      </c>
      <c r="AF747" s="91">
        <f t="shared" si="262"/>
        <v>0.27490774907749077</v>
      </c>
      <c r="AG747" s="92">
        <f t="shared" si="263"/>
        <v>0.3861852398523985</v>
      </c>
    </row>
    <row r="748" spans="1:33" x14ac:dyDescent="0.25">
      <c r="A748" s="66">
        <v>746000</v>
      </c>
      <c r="B748" s="84" t="s">
        <v>69</v>
      </c>
      <c r="C748" s="57">
        <v>814000</v>
      </c>
      <c r="D748" s="58">
        <f t="shared" si="243"/>
        <v>386650</v>
      </c>
      <c r="E748" s="58">
        <f t="shared" si="244"/>
        <v>89540</v>
      </c>
      <c r="F748" s="58">
        <f t="shared" si="245"/>
        <v>622.6</v>
      </c>
      <c r="G748" s="58">
        <v>135</v>
      </c>
      <c r="H748" s="58">
        <v>281</v>
      </c>
      <c r="I748" s="58">
        <f t="shared" si="246"/>
        <v>90578.6</v>
      </c>
      <c r="J748" s="58">
        <f t="shared" si="247"/>
        <v>296071.40000000002</v>
      </c>
      <c r="K748" s="58">
        <f t="shared" si="248"/>
        <v>296070</v>
      </c>
      <c r="L748" s="59">
        <f t="shared" si="249"/>
        <v>0.3637223587223587</v>
      </c>
      <c r="M748" s="60">
        <f t="shared" si="250"/>
        <v>0.47499828009828005</v>
      </c>
      <c r="O748" s="110">
        <v>223800</v>
      </c>
      <c r="P748" s="59">
        <f t="shared" si="251"/>
        <v>0.27493857493857493</v>
      </c>
      <c r="Q748" s="60">
        <f t="shared" si="252"/>
        <v>0.38621449631449628</v>
      </c>
      <c r="R748" s="112">
        <f t="shared" si="253"/>
        <v>0.38682874692874691</v>
      </c>
      <c r="S748" s="119">
        <f t="shared" si="264"/>
        <v>223850</v>
      </c>
      <c r="T748" s="60">
        <f t="shared" si="254"/>
        <v>0.27500000000000002</v>
      </c>
      <c r="U748" s="112">
        <f t="shared" si="255"/>
        <v>0.38627592137592137</v>
      </c>
      <c r="V748" s="119">
        <f t="shared" si="260"/>
        <v>296071</v>
      </c>
      <c r="W748" s="60">
        <f t="shared" si="256"/>
        <v>0.36372358722358722</v>
      </c>
      <c r="X748" s="112">
        <f t="shared" si="257"/>
        <v>0.47499950859950857</v>
      </c>
      <c r="Y748" s="119">
        <f t="shared" si="261"/>
        <v>295571</v>
      </c>
      <c r="Z748" s="60">
        <f t="shared" si="258"/>
        <v>0.36310933660933659</v>
      </c>
      <c r="AA748" s="112">
        <f t="shared" si="259"/>
        <v>0.47438525798525794</v>
      </c>
      <c r="AB748" s="67"/>
      <c r="AC748" s="67"/>
      <c r="AE748" s="90">
        <v>223800</v>
      </c>
      <c r="AF748" s="91">
        <f t="shared" si="262"/>
        <v>0.27493857493857493</v>
      </c>
      <c r="AG748" s="92">
        <f t="shared" si="263"/>
        <v>0.38621449631449628</v>
      </c>
    </row>
    <row r="749" spans="1:33" x14ac:dyDescent="0.25">
      <c r="A749" s="66">
        <v>747000</v>
      </c>
      <c r="B749" s="84" t="s">
        <v>69</v>
      </c>
      <c r="C749" s="57">
        <v>815000</v>
      </c>
      <c r="D749" s="58">
        <f t="shared" si="243"/>
        <v>387125</v>
      </c>
      <c r="E749" s="58">
        <f t="shared" si="244"/>
        <v>89650</v>
      </c>
      <c r="F749" s="58">
        <f t="shared" si="245"/>
        <v>622.6</v>
      </c>
      <c r="G749" s="58">
        <v>135</v>
      </c>
      <c r="H749" s="58">
        <v>281</v>
      </c>
      <c r="I749" s="58">
        <f t="shared" si="246"/>
        <v>90688.6</v>
      </c>
      <c r="J749" s="58">
        <f t="shared" si="247"/>
        <v>296436.40000000002</v>
      </c>
      <c r="K749" s="58">
        <f t="shared" si="248"/>
        <v>296430</v>
      </c>
      <c r="L749" s="59">
        <f t="shared" si="249"/>
        <v>0.36371779141104293</v>
      </c>
      <c r="M749" s="60">
        <f t="shared" si="250"/>
        <v>0.47499214723926375</v>
      </c>
      <c r="O749" s="110">
        <v>224100</v>
      </c>
      <c r="P749" s="59">
        <f t="shared" si="251"/>
        <v>0.27496932515337424</v>
      </c>
      <c r="Q749" s="60">
        <f t="shared" si="252"/>
        <v>0.38624368098159506</v>
      </c>
      <c r="R749" s="112">
        <f t="shared" si="253"/>
        <v>0.3868571779141104</v>
      </c>
      <c r="S749" s="119">
        <f t="shared" si="264"/>
        <v>224125</v>
      </c>
      <c r="T749" s="60">
        <f t="shared" si="254"/>
        <v>0.27500000000000002</v>
      </c>
      <c r="U749" s="112">
        <f t="shared" si="255"/>
        <v>0.38627435582822084</v>
      </c>
      <c r="V749" s="119">
        <f t="shared" si="260"/>
        <v>296436</v>
      </c>
      <c r="W749" s="60">
        <f t="shared" si="256"/>
        <v>0.36372515337423311</v>
      </c>
      <c r="X749" s="112">
        <f t="shared" si="257"/>
        <v>0.47499950920245398</v>
      </c>
      <c r="Y749" s="119">
        <f t="shared" si="261"/>
        <v>295936</v>
      </c>
      <c r="Z749" s="60">
        <f t="shared" si="258"/>
        <v>0.36311165644171778</v>
      </c>
      <c r="AA749" s="112">
        <f t="shared" si="259"/>
        <v>0.4743860122699386</v>
      </c>
      <c r="AB749" s="67"/>
      <c r="AC749" s="67"/>
      <c r="AE749" s="90">
        <v>224100</v>
      </c>
      <c r="AF749" s="91">
        <f t="shared" si="262"/>
        <v>0.27496932515337424</v>
      </c>
      <c r="AG749" s="92">
        <f t="shared" si="263"/>
        <v>0.38624368098159506</v>
      </c>
    </row>
    <row r="750" spans="1:33" x14ac:dyDescent="0.25">
      <c r="A750" s="66">
        <v>748000</v>
      </c>
      <c r="B750" s="84" t="s">
        <v>69</v>
      </c>
      <c r="C750" s="57">
        <v>816000</v>
      </c>
      <c r="D750" s="58">
        <f t="shared" si="243"/>
        <v>387600</v>
      </c>
      <c r="E750" s="58">
        <f t="shared" si="244"/>
        <v>89760</v>
      </c>
      <c r="F750" s="58">
        <f t="shared" si="245"/>
        <v>622.6</v>
      </c>
      <c r="G750" s="58">
        <v>135</v>
      </c>
      <c r="H750" s="58">
        <v>281</v>
      </c>
      <c r="I750" s="58">
        <f t="shared" si="246"/>
        <v>90798.6</v>
      </c>
      <c r="J750" s="58">
        <f t="shared" si="247"/>
        <v>296801.40000000002</v>
      </c>
      <c r="K750" s="58">
        <f t="shared" si="248"/>
        <v>296800</v>
      </c>
      <c r="L750" s="59">
        <f t="shared" si="249"/>
        <v>0.36372549019607842</v>
      </c>
      <c r="M750" s="60">
        <f t="shared" si="250"/>
        <v>0.47499828431372548</v>
      </c>
      <c r="O750" s="110">
        <v>224400</v>
      </c>
      <c r="P750" s="59">
        <f t="shared" si="251"/>
        <v>0.27500000000000002</v>
      </c>
      <c r="Q750" s="60">
        <f t="shared" si="252"/>
        <v>0.38627279411764703</v>
      </c>
      <c r="R750" s="112">
        <f t="shared" si="253"/>
        <v>0.38688553921568625</v>
      </c>
      <c r="S750" s="119">
        <f t="shared" si="264"/>
        <v>224400</v>
      </c>
      <c r="T750" s="60">
        <f t="shared" si="254"/>
        <v>0.27500000000000002</v>
      </c>
      <c r="U750" s="112">
        <f t="shared" si="255"/>
        <v>0.38627279411764703</v>
      </c>
      <c r="V750" s="119">
        <f t="shared" si="260"/>
        <v>296801</v>
      </c>
      <c r="W750" s="60">
        <f t="shared" si="256"/>
        <v>0.36372671568627452</v>
      </c>
      <c r="X750" s="112">
        <f t="shared" si="257"/>
        <v>0.47499950980392153</v>
      </c>
      <c r="Y750" s="119">
        <f t="shared" si="261"/>
        <v>296301</v>
      </c>
      <c r="Z750" s="60">
        <f t="shared" si="258"/>
        <v>0.3631139705882353</v>
      </c>
      <c r="AA750" s="112">
        <f t="shared" si="259"/>
        <v>0.47438676470588231</v>
      </c>
      <c r="AB750" s="67"/>
      <c r="AC750" s="67"/>
      <c r="AE750" s="90">
        <v>224400</v>
      </c>
      <c r="AF750" s="91">
        <f t="shared" si="262"/>
        <v>0.27500000000000002</v>
      </c>
      <c r="AG750" s="92">
        <f t="shared" si="263"/>
        <v>0.38627279411764703</v>
      </c>
    </row>
    <row r="751" spans="1:33" x14ac:dyDescent="0.25">
      <c r="A751" s="66">
        <v>749000</v>
      </c>
      <c r="B751" s="84" t="s">
        <v>69</v>
      </c>
      <c r="C751" s="57">
        <v>818000</v>
      </c>
      <c r="D751" s="58">
        <f t="shared" si="243"/>
        <v>388550</v>
      </c>
      <c r="E751" s="58">
        <f t="shared" si="244"/>
        <v>89980</v>
      </c>
      <c r="F751" s="58">
        <f t="shared" si="245"/>
        <v>622.6</v>
      </c>
      <c r="G751" s="58">
        <v>135</v>
      </c>
      <c r="H751" s="58">
        <v>281</v>
      </c>
      <c r="I751" s="58">
        <f t="shared" si="246"/>
        <v>91018.6</v>
      </c>
      <c r="J751" s="58">
        <f t="shared" si="247"/>
        <v>297531.40000000002</v>
      </c>
      <c r="K751" s="58">
        <f t="shared" si="248"/>
        <v>297530</v>
      </c>
      <c r="L751" s="59">
        <f t="shared" si="249"/>
        <v>0.36372860635696824</v>
      </c>
      <c r="M751" s="60">
        <f t="shared" si="250"/>
        <v>0.47499828850855741</v>
      </c>
      <c r="O751" s="110">
        <v>224700</v>
      </c>
      <c r="P751" s="59">
        <f t="shared" si="251"/>
        <v>0.27469437652811735</v>
      </c>
      <c r="Q751" s="60">
        <f t="shared" si="252"/>
        <v>0.38596405867970657</v>
      </c>
      <c r="R751" s="112">
        <f t="shared" si="253"/>
        <v>0.38657530562347187</v>
      </c>
      <c r="S751" s="119">
        <f t="shared" si="264"/>
        <v>224950</v>
      </c>
      <c r="T751" s="60">
        <f t="shared" si="254"/>
        <v>0.27500000000000002</v>
      </c>
      <c r="U751" s="112">
        <f t="shared" si="255"/>
        <v>0.38626968215158919</v>
      </c>
      <c r="V751" s="119">
        <f t="shared" si="260"/>
        <v>297531</v>
      </c>
      <c r="W751" s="60">
        <f t="shared" si="256"/>
        <v>0.36372982885085575</v>
      </c>
      <c r="X751" s="112">
        <f t="shared" si="257"/>
        <v>0.47499951100244497</v>
      </c>
      <c r="Y751" s="119">
        <f t="shared" si="261"/>
        <v>297031</v>
      </c>
      <c r="Z751" s="60">
        <f t="shared" si="258"/>
        <v>0.36311858190709045</v>
      </c>
      <c r="AA751" s="112">
        <f t="shared" si="259"/>
        <v>0.47438826405867968</v>
      </c>
      <c r="AB751" s="67"/>
      <c r="AC751" s="67"/>
      <c r="AE751" s="90">
        <v>224700</v>
      </c>
      <c r="AF751" s="91">
        <f t="shared" si="262"/>
        <v>0.27469437652811735</v>
      </c>
      <c r="AG751" s="92">
        <f t="shared" si="263"/>
        <v>0.38596405867970657</v>
      </c>
    </row>
    <row r="752" spans="1:33" x14ac:dyDescent="0.25">
      <c r="A752" s="66">
        <v>750000</v>
      </c>
      <c r="B752" s="84" t="s">
        <v>69</v>
      </c>
      <c r="C752" s="57">
        <v>819000</v>
      </c>
      <c r="D752" s="58">
        <f t="shared" si="243"/>
        <v>389025</v>
      </c>
      <c r="E752" s="58">
        <f t="shared" si="244"/>
        <v>90090</v>
      </c>
      <c r="F752" s="58">
        <f t="shared" si="245"/>
        <v>622.6</v>
      </c>
      <c r="G752" s="58">
        <v>135</v>
      </c>
      <c r="H752" s="58">
        <v>281</v>
      </c>
      <c r="I752" s="58">
        <f t="shared" si="246"/>
        <v>91128.6</v>
      </c>
      <c r="J752" s="58">
        <f t="shared" si="247"/>
        <v>297896.40000000002</v>
      </c>
      <c r="K752" s="58">
        <f t="shared" si="248"/>
        <v>297890</v>
      </c>
      <c r="L752" s="59">
        <f t="shared" si="249"/>
        <v>0.3637240537240537</v>
      </c>
      <c r="M752" s="60">
        <f t="shared" si="250"/>
        <v>0.47499218559218559</v>
      </c>
      <c r="O752" s="110">
        <v>225000</v>
      </c>
      <c r="P752" s="59">
        <f t="shared" si="251"/>
        <v>0.27472527472527475</v>
      </c>
      <c r="Q752" s="60">
        <f t="shared" si="252"/>
        <v>0.38599340659340658</v>
      </c>
      <c r="R752" s="112">
        <f t="shared" si="253"/>
        <v>0.38660390720390719</v>
      </c>
      <c r="S752" s="119">
        <f t="shared" si="264"/>
        <v>225225</v>
      </c>
      <c r="T752" s="60">
        <f t="shared" si="254"/>
        <v>0.27500000000000002</v>
      </c>
      <c r="U752" s="112">
        <f t="shared" si="255"/>
        <v>0.38626813186813186</v>
      </c>
      <c r="V752" s="119">
        <f t="shared" si="260"/>
        <v>297896</v>
      </c>
      <c r="W752" s="60">
        <f t="shared" si="256"/>
        <v>0.36373137973137976</v>
      </c>
      <c r="X752" s="112">
        <f t="shared" si="257"/>
        <v>0.47499951159951159</v>
      </c>
      <c r="Y752" s="119">
        <f t="shared" si="261"/>
        <v>297396</v>
      </c>
      <c r="Z752" s="60">
        <f t="shared" si="258"/>
        <v>0.36312087912087915</v>
      </c>
      <c r="AA752" s="112">
        <f t="shared" si="259"/>
        <v>0.47438901098901098</v>
      </c>
      <c r="AB752" s="67"/>
      <c r="AC752" s="67"/>
      <c r="AE752" s="90">
        <v>225000</v>
      </c>
      <c r="AF752" s="91">
        <f t="shared" si="262"/>
        <v>0.27472527472527475</v>
      </c>
      <c r="AG752" s="92">
        <f t="shared" si="263"/>
        <v>0.38599340659340658</v>
      </c>
    </row>
    <row r="753" spans="1:33" x14ac:dyDescent="0.25">
      <c r="A753" s="66">
        <v>751000</v>
      </c>
      <c r="B753" s="84" t="s">
        <v>69</v>
      </c>
      <c r="C753" s="57">
        <v>820000</v>
      </c>
      <c r="D753" s="58">
        <f t="shared" si="243"/>
        <v>389500</v>
      </c>
      <c r="E753" s="58">
        <f t="shared" si="244"/>
        <v>90200</v>
      </c>
      <c r="F753" s="58">
        <f t="shared" si="245"/>
        <v>622.6</v>
      </c>
      <c r="G753" s="58">
        <v>135</v>
      </c>
      <c r="H753" s="58">
        <v>281</v>
      </c>
      <c r="I753" s="58">
        <f t="shared" si="246"/>
        <v>91238.6</v>
      </c>
      <c r="J753" s="58">
        <f t="shared" si="247"/>
        <v>298261.40000000002</v>
      </c>
      <c r="K753" s="58">
        <f t="shared" si="248"/>
        <v>298260</v>
      </c>
      <c r="L753" s="59">
        <f t="shared" si="249"/>
        <v>0.36373170731707316</v>
      </c>
      <c r="M753" s="60">
        <f t="shared" si="250"/>
        <v>0.47499829268292681</v>
      </c>
      <c r="O753" s="110">
        <v>225300</v>
      </c>
      <c r="P753" s="59">
        <f t="shared" si="251"/>
        <v>0.27475609756097563</v>
      </c>
      <c r="Q753" s="60">
        <f t="shared" si="252"/>
        <v>0.38602268292682923</v>
      </c>
      <c r="R753" s="112">
        <f t="shared" si="253"/>
        <v>0.38663243902439021</v>
      </c>
      <c r="S753" s="119">
        <f t="shared" si="264"/>
        <v>225500</v>
      </c>
      <c r="T753" s="60">
        <f t="shared" si="254"/>
        <v>0.27500000000000002</v>
      </c>
      <c r="U753" s="112">
        <f t="shared" si="255"/>
        <v>0.38626658536585362</v>
      </c>
      <c r="V753" s="119">
        <f t="shared" si="260"/>
        <v>298261</v>
      </c>
      <c r="W753" s="60">
        <f t="shared" si="256"/>
        <v>0.36373292682926828</v>
      </c>
      <c r="X753" s="112">
        <f t="shared" si="257"/>
        <v>0.47499951219512193</v>
      </c>
      <c r="Y753" s="119">
        <f t="shared" si="261"/>
        <v>297761</v>
      </c>
      <c r="Z753" s="60">
        <f t="shared" si="258"/>
        <v>0.3631231707317073</v>
      </c>
      <c r="AA753" s="112">
        <f t="shared" si="259"/>
        <v>0.47438975609756096</v>
      </c>
      <c r="AB753" s="67"/>
      <c r="AC753" s="67"/>
      <c r="AE753" s="90">
        <v>225300</v>
      </c>
      <c r="AF753" s="91">
        <f t="shared" si="262"/>
        <v>0.27475609756097563</v>
      </c>
      <c r="AG753" s="92">
        <f t="shared" si="263"/>
        <v>0.38602268292682923</v>
      </c>
    </row>
    <row r="754" spans="1:33" x14ac:dyDescent="0.25">
      <c r="A754" s="66">
        <v>752000</v>
      </c>
      <c r="B754" s="84" t="s">
        <v>69</v>
      </c>
      <c r="C754" s="57">
        <v>821000</v>
      </c>
      <c r="D754" s="58">
        <f t="shared" si="243"/>
        <v>389975</v>
      </c>
      <c r="E754" s="58">
        <f t="shared" si="244"/>
        <v>90310</v>
      </c>
      <c r="F754" s="58">
        <f t="shared" si="245"/>
        <v>622.6</v>
      </c>
      <c r="G754" s="58">
        <v>135</v>
      </c>
      <c r="H754" s="58">
        <v>281</v>
      </c>
      <c r="I754" s="58">
        <f t="shared" si="246"/>
        <v>91348.6</v>
      </c>
      <c r="J754" s="58">
        <f t="shared" si="247"/>
        <v>298626.40000000002</v>
      </c>
      <c r="K754" s="58">
        <f t="shared" si="248"/>
        <v>298620</v>
      </c>
      <c r="L754" s="59">
        <f t="shared" si="249"/>
        <v>0.36372716199756394</v>
      </c>
      <c r="M754" s="60">
        <f t="shared" si="250"/>
        <v>0.47499220462850178</v>
      </c>
      <c r="O754" s="110">
        <v>225600</v>
      </c>
      <c r="P754" s="59">
        <f t="shared" si="251"/>
        <v>0.27478684531059683</v>
      </c>
      <c r="Q754" s="60">
        <f t="shared" si="252"/>
        <v>0.38605188794153467</v>
      </c>
      <c r="R754" s="112">
        <f t="shared" si="253"/>
        <v>0.38666090133982944</v>
      </c>
      <c r="S754" s="119">
        <f t="shared" si="264"/>
        <v>225775</v>
      </c>
      <c r="T754" s="60">
        <f t="shared" si="254"/>
        <v>0.27500000000000002</v>
      </c>
      <c r="U754" s="112">
        <f t="shared" si="255"/>
        <v>0.38626504263093786</v>
      </c>
      <c r="V754" s="119">
        <f t="shared" si="260"/>
        <v>298626</v>
      </c>
      <c r="W754" s="60">
        <f t="shared" si="256"/>
        <v>0.36373447015834348</v>
      </c>
      <c r="X754" s="112">
        <f t="shared" si="257"/>
        <v>0.47499951278928132</v>
      </c>
      <c r="Y754" s="119">
        <f t="shared" si="261"/>
        <v>298126</v>
      </c>
      <c r="Z754" s="60">
        <f t="shared" si="258"/>
        <v>0.3631254567600487</v>
      </c>
      <c r="AA754" s="112">
        <f t="shared" si="259"/>
        <v>0.4743904993909866</v>
      </c>
      <c r="AB754" s="67"/>
      <c r="AC754" s="67"/>
      <c r="AE754" s="90">
        <v>225600</v>
      </c>
      <c r="AF754" s="91">
        <f t="shared" si="262"/>
        <v>0.27478684531059683</v>
      </c>
      <c r="AG754" s="92">
        <f t="shared" si="263"/>
        <v>0.38605188794153467</v>
      </c>
    </row>
    <row r="755" spans="1:33" x14ac:dyDescent="0.25">
      <c r="A755" s="66">
        <v>753000</v>
      </c>
      <c r="B755" s="84" t="s">
        <v>69</v>
      </c>
      <c r="C755" s="57">
        <v>822000</v>
      </c>
      <c r="D755" s="58">
        <f t="shared" si="243"/>
        <v>390450</v>
      </c>
      <c r="E755" s="58">
        <f t="shared" si="244"/>
        <v>90420</v>
      </c>
      <c r="F755" s="58">
        <f t="shared" si="245"/>
        <v>622.6</v>
      </c>
      <c r="G755" s="58">
        <v>135</v>
      </c>
      <c r="H755" s="58">
        <v>281</v>
      </c>
      <c r="I755" s="58">
        <f t="shared" si="246"/>
        <v>91458.6</v>
      </c>
      <c r="J755" s="58">
        <f t="shared" si="247"/>
        <v>298991.40000000002</v>
      </c>
      <c r="K755" s="58">
        <f t="shared" si="248"/>
        <v>298990</v>
      </c>
      <c r="L755" s="59">
        <f t="shared" si="249"/>
        <v>0.36373479318734792</v>
      </c>
      <c r="M755" s="60">
        <f t="shared" si="250"/>
        <v>0.47499829683698291</v>
      </c>
      <c r="O755" s="110">
        <v>225900</v>
      </c>
      <c r="P755" s="59">
        <f t="shared" si="251"/>
        <v>0.27481751824817519</v>
      </c>
      <c r="Q755" s="60">
        <f t="shared" si="252"/>
        <v>0.38608102189781018</v>
      </c>
      <c r="R755" s="112">
        <f t="shared" si="253"/>
        <v>0.38668929440389294</v>
      </c>
      <c r="S755" s="119">
        <f t="shared" si="264"/>
        <v>226050</v>
      </c>
      <c r="T755" s="60">
        <f t="shared" si="254"/>
        <v>0.27500000000000002</v>
      </c>
      <c r="U755" s="112">
        <f t="shared" si="255"/>
        <v>0.38626350364963502</v>
      </c>
      <c r="V755" s="119">
        <f t="shared" si="260"/>
        <v>298991</v>
      </c>
      <c r="W755" s="60">
        <f t="shared" si="256"/>
        <v>0.36373600973236009</v>
      </c>
      <c r="X755" s="112">
        <f t="shared" si="257"/>
        <v>0.47499951338199509</v>
      </c>
      <c r="Y755" s="119">
        <f t="shared" si="261"/>
        <v>298491</v>
      </c>
      <c r="Z755" s="60">
        <f t="shared" si="258"/>
        <v>0.36312773722627739</v>
      </c>
      <c r="AA755" s="112">
        <f t="shared" si="259"/>
        <v>0.47439124087591239</v>
      </c>
      <c r="AB755" s="67"/>
      <c r="AC755" s="67"/>
      <c r="AE755" s="90">
        <v>225900</v>
      </c>
      <c r="AF755" s="91">
        <f t="shared" si="262"/>
        <v>0.27481751824817519</v>
      </c>
      <c r="AG755" s="92">
        <f t="shared" si="263"/>
        <v>0.38608102189781018</v>
      </c>
    </row>
    <row r="756" spans="1:33" x14ac:dyDescent="0.25">
      <c r="A756" s="66">
        <v>754000</v>
      </c>
      <c r="B756" s="84" t="s">
        <v>69</v>
      </c>
      <c r="C756" s="57">
        <v>823000</v>
      </c>
      <c r="D756" s="58">
        <f t="shared" si="243"/>
        <v>390925</v>
      </c>
      <c r="E756" s="58">
        <f t="shared" si="244"/>
        <v>90530</v>
      </c>
      <c r="F756" s="58">
        <f t="shared" si="245"/>
        <v>622.6</v>
      </c>
      <c r="G756" s="58">
        <v>135</v>
      </c>
      <c r="H756" s="58">
        <v>281</v>
      </c>
      <c r="I756" s="58">
        <f t="shared" si="246"/>
        <v>91568.6</v>
      </c>
      <c r="J756" s="58">
        <f t="shared" si="247"/>
        <v>299356.40000000002</v>
      </c>
      <c r="K756" s="58">
        <f t="shared" si="248"/>
        <v>299350</v>
      </c>
      <c r="L756" s="59">
        <f t="shared" si="249"/>
        <v>0.36373025516403401</v>
      </c>
      <c r="M756" s="60">
        <f t="shared" si="250"/>
        <v>0.47499222357229642</v>
      </c>
      <c r="O756" s="110">
        <v>226200</v>
      </c>
      <c r="P756" s="59">
        <f t="shared" si="251"/>
        <v>0.27484811664641556</v>
      </c>
      <c r="Q756" s="60">
        <f t="shared" si="252"/>
        <v>0.38611008505467798</v>
      </c>
      <c r="R756" s="112">
        <f t="shared" si="253"/>
        <v>0.38671761846901576</v>
      </c>
      <c r="S756" s="119">
        <f t="shared" si="264"/>
        <v>226325</v>
      </c>
      <c r="T756" s="60">
        <f t="shared" si="254"/>
        <v>0.27500000000000002</v>
      </c>
      <c r="U756" s="112">
        <f t="shared" si="255"/>
        <v>0.38626196840826243</v>
      </c>
      <c r="V756" s="119">
        <f t="shared" si="260"/>
        <v>299356</v>
      </c>
      <c r="W756" s="60">
        <f t="shared" si="256"/>
        <v>0.36373754556500609</v>
      </c>
      <c r="X756" s="112">
        <f t="shared" si="257"/>
        <v>0.47499951397326851</v>
      </c>
      <c r="Y756" s="119">
        <f t="shared" si="261"/>
        <v>298856</v>
      </c>
      <c r="Z756" s="60">
        <f t="shared" si="258"/>
        <v>0.36313001215066831</v>
      </c>
      <c r="AA756" s="112">
        <f t="shared" si="259"/>
        <v>0.47439198055893073</v>
      </c>
      <c r="AB756" s="67"/>
      <c r="AC756" s="67"/>
      <c r="AE756" s="90">
        <v>226200</v>
      </c>
      <c r="AF756" s="91">
        <f t="shared" si="262"/>
        <v>0.27484811664641556</v>
      </c>
      <c r="AG756" s="92">
        <f t="shared" si="263"/>
        <v>0.38611008505467798</v>
      </c>
    </row>
    <row r="757" spans="1:33" x14ac:dyDescent="0.25">
      <c r="A757" s="66">
        <v>755000</v>
      </c>
      <c r="B757" s="84" t="s">
        <v>69</v>
      </c>
      <c r="C757" s="57">
        <v>824000</v>
      </c>
      <c r="D757" s="58">
        <f t="shared" si="243"/>
        <v>391400</v>
      </c>
      <c r="E757" s="58">
        <f t="shared" si="244"/>
        <v>90640</v>
      </c>
      <c r="F757" s="58">
        <f t="shared" si="245"/>
        <v>622.6</v>
      </c>
      <c r="G757" s="58">
        <v>135</v>
      </c>
      <c r="H757" s="58">
        <v>281</v>
      </c>
      <c r="I757" s="58">
        <f t="shared" si="246"/>
        <v>91678.6</v>
      </c>
      <c r="J757" s="58">
        <f t="shared" si="247"/>
        <v>299721.40000000002</v>
      </c>
      <c r="K757" s="58">
        <f t="shared" si="248"/>
        <v>299720</v>
      </c>
      <c r="L757" s="59">
        <f t="shared" si="249"/>
        <v>0.36373786407766989</v>
      </c>
      <c r="M757" s="60">
        <f t="shared" si="250"/>
        <v>0.47499830097087375</v>
      </c>
      <c r="O757" s="110">
        <v>226500</v>
      </c>
      <c r="P757" s="59">
        <f t="shared" si="251"/>
        <v>0.27487864077669905</v>
      </c>
      <c r="Q757" s="60">
        <f t="shared" si="252"/>
        <v>0.38613907766990291</v>
      </c>
      <c r="R757" s="112">
        <f t="shared" si="253"/>
        <v>0.38674587378640773</v>
      </c>
      <c r="S757" s="119">
        <f t="shared" si="264"/>
        <v>226600</v>
      </c>
      <c r="T757" s="60">
        <f t="shared" si="254"/>
        <v>0.27500000000000002</v>
      </c>
      <c r="U757" s="112">
        <f t="shared" si="255"/>
        <v>0.38626043689320383</v>
      </c>
      <c r="V757" s="119">
        <f t="shared" si="260"/>
        <v>299721</v>
      </c>
      <c r="W757" s="60">
        <f t="shared" si="256"/>
        <v>0.36373907766990293</v>
      </c>
      <c r="X757" s="112">
        <f t="shared" si="257"/>
        <v>0.47499951456310679</v>
      </c>
      <c r="Y757" s="119">
        <f t="shared" si="261"/>
        <v>299221</v>
      </c>
      <c r="Z757" s="60">
        <f t="shared" si="258"/>
        <v>0.36313228155339805</v>
      </c>
      <c r="AA757" s="112">
        <f t="shared" si="259"/>
        <v>0.47439271844660191</v>
      </c>
      <c r="AB757" s="67"/>
      <c r="AC757" s="67"/>
      <c r="AE757" s="90">
        <v>226500</v>
      </c>
      <c r="AF757" s="91">
        <f t="shared" si="262"/>
        <v>0.27487864077669905</v>
      </c>
      <c r="AG757" s="92">
        <f t="shared" si="263"/>
        <v>0.38613907766990291</v>
      </c>
    </row>
    <row r="758" spans="1:33" x14ac:dyDescent="0.25">
      <c r="A758" s="66">
        <v>756000</v>
      </c>
      <c r="B758" s="84" t="s">
        <v>69</v>
      </c>
      <c r="C758" s="57">
        <v>825000</v>
      </c>
      <c r="D758" s="58">
        <f t="shared" si="243"/>
        <v>391875</v>
      </c>
      <c r="E758" s="58">
        <f t="shared" si="244"/>
        <v>90750</v>
      </c>
      <c r="F758" s="58">
        <f t="shared" si="245"/>
        <v>622.6</v>
      </c>
      <c r="G758" s="58">
        <v>135</v>
      </c>
      <c r="H758" s="58">
        <v>281</v>
      </c>
      <c r="I758" s="58">
        <f t="shared" si="246"/>
        <v>91788.6</v>
      </c>
      <c r="J758" s="58">
        <f t="shared" si="247"/>
        <v>300086.40000000002</v>
      </c>
      <c r="K758" s="58">
        <f t="shared" si="248"/>
        <v>300080</v>
      </c>
      <c r="L758" s="59">
        <f t="shared" si="249"/>
        <v>0.36373333333333335</v>
      </c>
      <c r="M758" s="60">
        <f t="shared" si="250"/>
        <v>0.47499224242424237</v>
      </c>
      <c r="O758" s="110">
        <v>226800</v>
      </c>
      <c r="P758" s="59">
        <f t="shared" si="251"/>
        <v>0.27490909090909094</v>
      </c>
      <c r="Q758" s="60">
        <f t="shared" si="252"/>
        <v>0.38616799999999996</v>
      </c>
      <c r="R758" s="112">
        <f t="shared" si="253"/>
        <v>0.38677406060606057</v>
      </c>
      <c r="S758" s="119">
        <f t="shared" si="264"/>
        <v>226875</v>
      </c>
      <c r="T758" s="60">
        <f t="shared" si="254"/>
        <v>0.27500000000000002</v>
      </c>
      <c r="U758" s="112">
        <f t="shared" si="255"/>
        <v>0.38625890909090904</v>
      </c>
      <c r="V758" s="119">
        <f t="shared" si="260"/>
        <v>300086</v>
      </c>
      <c r="W758" s="60">
        <f t="shared" si="256"/>
        <v>0.36374060606060604</v>
      </c>
      <c r="X758" s="112">
        <f t="shared" si="257"/>
        <v>0.47499951515151512</v>
      </c>
      <c r="Y758" s="119">
        <f t="shared" si="261"/>
        <v>299586</v>
      </c>
      <c r="Z758" s="60">
        <f t="shared" si="258"/>
        <v>0.36313454545454543</v>
      </c>
      <c r="AA758" s="112">
        <f t="shared" si="259"/>
        <v>0.47439345454545451</v>
      </c>
      <c r="AB758" s="67"/>
      <c r="AC758" s="67"/>
      <c r="AE758" s="90">
        <v>226800</v>
      </c>
      <c r="AF758" s="91">
        <f t="shared" si="262"/>
        <v>0.27490909090909094</v>
      </c>
      <c r="AG758" s="92">
        <f t="shared" si="263"/>
        <v>0.38616799999999996</v>
      </c>
    </row>
    <row r="759" spans="1:33" x14ac:dyDescent="0.25">
      <c r="A759" s="66">
        <v>757000</v>
      </c>
      <c r="B759" s="84" t="s">
        <v>69</v>
      </c>
      <c r="C759" s="57">
        <v>826000</v>
      </c>
      <c r="D759" s="58">
        <f t="shared" si="243"/>
        <v>392350</v>
      </c>
      <c r="E759" s="58">
        <f t="shared" si="244"/>
        <v>90860</v>
      </c>
      <c r="F759" s="58">
        <f t="shared" si="245"/>
        <v>622.6</v>
      </c>
      <c r="G759" s="58">
        <v>135</v>
      </c>
      <c r="H759" s="58">
        <v>281</v>
      </c>
      <c r="I759" s="58">
        <f t="shared" si="246"/>
        <v>91898.6</v>
      </c>
      <c r="J759" s="58">
        <f t="shared" si="247"/>
        <v>300451.40000000002</v>
      </c>
      <c r="K759" s="58">
        <f t="shared" si="248"/>
        <v>300450</v>
      </c>
      <c r="L759" s="59">
        <f t="shared" si="249"/>
        <v>0.36374092009685233</v>
      </c>
      <c r="M759" s="60">
        <f t="shared" si="250"/>
        <v>0.47499830508474572</v>
      </c>
      <c r="O759" s="110">
        <v>227100</v>
      </c>
      <c r="P759" s="59">
        <f t="shared" si="251"/>
        <v>0.2749394673123487</v>
      </c>
      <c r="Q759" s="60">
        <f t="shared" si="252"/>
        <v>0.38619685230024209</v>
      </c>
      <c r="R759" s="112">
        <f t="shared" si="253"/>
        <v>0.38680217917675541</v>
      </c>
      <c r="S759" s="119">
        <f t="shared" si="264"/>
        <v>227150</v>
      </c>
      <c r="T759" s="60">
        <f t="shared" si="254"/>
        <v>0.27500000000000002</v>
      </c>
      <c r="U759" s="112">
        <f t="shared" si="255"/>
        <v>0.38625738498789342</v>
      </c>
      <c r="V759" s="119">
        <f t="shared" si="260"/>
        <v>300451</v>
      </c>
      <c r="W759" s="60">
        <f t="shared" si="256"/>
        <v>0.36374213075060535</v>
      </c>
      <c r="X759" s="112">
        <f t="shared" si="257"/>
        <v>0.47499951573849875</v>
      </c>
      <c r="Y759" s="119">
        <f t="shared" si="261"/>
        <v>299951</v>
      </c>
      <c r="Z759" s="60">
        <f t="shared" si="258"/>
        <v>0.36313680387409203</v>
      </c>
      <c r="AA759" s="112">
        <f t="shared" si="259"/>
        <v>0.47439418886198542</v>
      </c>
      <c r="AB759" s="67"/>
      <c r="AC759" s="67"/>
      <c r="AE759" s="90">
        <v>227100</v>
      </c>
      <c r="AF759" s="91">
        <f t="shared" si="262"/>
        <v>0.2749394673123487</v>
      </c>
      <c r="AG759" s="92">
        <f t="shared" si="263"/>
        <v>0.38619685230024209</v>
      </c>
    </row>
    <row r="760" spans="1:33" x14ac:dyDescent="0.25">
      <c r="A760" s="66">
        <v>758000</v>
      </c>
      <c r="B760" s="84" t="s">
        <v>69</v>
      </c>
      <c r="C760" s="57">
        <v>827000</v>
      </c>
      <c r="D760" s="58">
        <f t="shared" si="243"/>
        <v>392825</v>
      </c>
      <c r="E760" s="58">
        <f t="shared" si="244"/>
        <v>90970</v>
      </c>
      <c r="F760" s="58">
        <f t="shared" si="245"/>
        <v>622.6</v>
      </c>
      <c r="G760" s="58">
        <v>135</v>
      </c>
      <c r="H760" s="58">
        <v>281</v>
      </c>
      <c r="I760" s="58">
        <f t="shared" si="246"/>
        <v>92008.6</v>
      </c>
      <c r="J760" s="58">
        <f t="shared" si="247"/>
        <v>300816.40000000002</v>
      </c>
      <c r="K760" s="58">
        <f t="shared" si="248"/>
        <v>300810</v>
      </c>
      <c r="L760" s="59">
        <f t="shared" si="249"/>
        <v>0.36373639661426843</v>
      </c>
      <c r="M760" s="60">
        <f t="shared" si="250"/>
        <v>0.47499226118500604</v>
      </c>
      <c r="O760" s="110">
        <v>227400</v>
      </c>
      <c r="P760" s="59">
        <f t="shared" si="251"/>
        <v>0.27496977025392988</v>
      </c>
      <c r="Q760" s="60">
        <f t="shared" si="252"/>
        <v>0.38622563482466743</v>
      </c>
      <c r="R760" s="112">
        <f t="shared" si="253"/>
        <v>0.38683022974607012</v>
      </c>
      <c r="S760" s="119">
        <f t="shared" si="264"/>
        <v>227425</v>
      </c>
      <c r="T760" s="60">
        <f t="shared" si="254"/>
        <v>0.27500000000000002</v>
      </c>
      <c r="U760" s="112">
        <f t="shared" si="255"/>
        <v>0.38625586457073757</v>
      </c>
      <c r="V760" s="119">
        <f t="shared" si="260"/>
        <v>300816</v>
      </c>
      <c r="W760" s="60">
        <f t="shared" si="256"/>
        <v>0.36374365175332529</v>
      </c>
      <c r="X760" s="112">
        <f t="shared" si="257"/>
        <v>0.47499951632406284</v>
      </c>
      <c r="Y760" s="119">
        <f t="shared" si="261"/>
        <v>300316</v>
      </c>
      <c r="Z760" s="60">
        <f t="shared" si="258"/>
        <v>0.3631390568319226</v>
      </c>
      <c r="AA760" s="112">
        <f t="shared" si="259"/>
        <v>0.47439492140266021</v>
      </c>
      <c r="AB760" s="67"/>
      <c r="AC760" s="67"/>
      <c r="AE760" s="90">
        <v>227400</v>
      </c>
      <c r="AF760" s="91">
        <f t="shared" si="262"/>
        <v>0.27496977025392988</v>
      </c>
      <c r="AG760" s="92">
        <f t="shared" si="263"/>
        <v>0.38622563482466743</v>
      </c>
    </row>
    <row r="761" spans="1:33" x14ac:dyDescent="0.25">
      <c r="A761" s="66">
        <v>759000</v>
      </c>
      <c r="B761" s="84" t="s">
        <v>69</v>
      </c>
      <c r="C761" s="57">
        <v>828000</v>
      </c>
      <c r="D761" s="58">
        <f t="shared" si="243"/>
        <v>393300</v>
      </c>
      <c r="E761" s="58">
        <f t="shared" si="244"/>
        <v>91080</v>
      </c>
      <c r="F761" s="58">
        <f t="shared" si="245"/>
        <v>622.6</v>
      </c>
      <c r="G761" s="58">
        <v>135</v>
      </c>
      <c r="H761" s="58">
        <v>281</v>
      </c>
      <c r="I761" s="58">
        <f t="shared" si="246"/>
        <v>92118.6</v>
      </c>
      <c r="J761" s="58">
        <f t="shared" si="247"/>
        <v>301181.40000000002</v>
      </c>
      <c r="K761" s="58">
        <f t="shared" si="248"/>
        <v>301180</v>
      </c>
      <c r="L761" s="59">
        <f t="shared" si="249"/>
        <v>0.36374396135265702</v>
      </c>
      <c r="M761" s="60">
        <f t="shared" si="250"/>
        <v>0.47499830917874392</v>
      </c>
      <c r="O761" s="110">
        <v>227700</v>
      </c>
      <c r="P761" s="59">
        <f t="shared" si="251"/>
        <v>0.27500000000000002</v>
      </c>
      <c r="Q761" s="60">
        <f t="shared" si="252"/>
        <v>0.38625434782608692</v>
      </c>
      <c r="R761" s="112">
        <f t="shared" si="253"/>
        <v>0.38685821256038644</v>
      </c>
      <c r="S761" s="119">
        <f t="shared" si="264"/>
        <v>227700</v>
      </c>
      <c r="T761" s="60">
        <f t="shared" si="254"/>
        <v>0.27500000000000002</v>
      </c>
      <c r="U761" s="112">
        <f t="shared" si="255"/>
        <v>0.38625434782608692</v>
      </c>
      <c r="V761" s="119">
        <f t="shared" si="260"/>
        <v>301181</v>
      </c>
      <c r="W761" s="60">
        <f t="shared" si="256"/>
        <v>0.36374516908212562</v>
      </c>
      <c r="X761" s="112">
        <f t="shared" si="257"/>
        <v>0.47499951690821252</v>
      </c>
      <c r="Y761" s="119">
        <f t="shared" si="261"/>
        <v>300681</v>
      </c>
      <c r="Z761" s="60">
        <f t="shared" si="258"/>
        <v>0.3631413043478261</v>
      </c>
      <c r="AA761" s="112">
        <f t="shared" si="259"/>
        <v>0.474395652173913</v>
      </c>
      <c r="AB761" s="67"/>
      <c r="AC761" s="67"/>
      <c r="AE761" s="90">
        <v>227700</v>
      </c>
      <c r="AF761" s="91">
        <f t="shared" si="262"/>
        <v>0.27500000000000002</v>
      </c>
      <c r="AG761" s="92">
        <f t="shared" si="263"/>
        <v>0.38625434782608692</v>
      </c>
    </row>
    <row r="762" spans="1:33" x14ac:dyDescent="0.25">
      <c r="A762" s="66">
        <v>760000</v>
      </c>
      <c r="B762" s="84" t="s">
        <v>69</v>
      </c>
      <c r="C762" s="57">
        <v>830000</v>
      </c>
      <c r="D762" s="58">
        <f t="shared" si="243"/>
        <v>394250</v>
      </c>
      <c r="E762" s="58">
        <f t="shared" si="244"/>
        <v>91300</v>
      </c>
      <c r="F762" s="58">
        <f t="shared" si="245"/>
        <v>622.6</v>
      </c>
      <c r="G762" s="58">
        <v>135</v>
      </c>
      <c r="H762" s="58">
        <v>281</v>
      </c>
      <c r="I762" s="58">
        <f t="shared" si="246"/>
        <v>92338.6</v>
      </c>
      <c r="J762" s="58">
        <f t="shared" si="247"/>
        <v>301911.40000000002</v>
      </c>
      <c r="K762" s="58">
        <f t="shared" si="248"/>
        <v>301910</v>
      </c>
      <c r="L762" s="59">
        <f t="shared" si="249"/>
        <v>0.36374698795180721</v>
      </c>
      <c r="M762" s="60">
        <f t="shared" si="250"/>
        <v>0.47499831325301201</v>
      </c>
      <c r="O762" s="110">
        <v>228000</v>
      </c>
      <c r="P762" s="59">
        <f t="shared" si="251"/>
        <v>0.27469879518072288</v>
      </c>
      <c r="Q762" s="60">
        <f t="shared" si="252"/>
        <v>0.38595012048192767</v>
      </c>
      <c r="R762" s="112">
        <f t="shared" si="253"/>
        <v>0.38655253012048191</v>
      </c>
      <c r="S762" s="119">
        <f t="shared" si="264"/>
        <v>228250</v>
      </c>
      <c r="T762" s="60">
        <f t="shared" si="254"/>
        <v>0.27500000000000002</v>
      </c>
      <c r="U762" s="112">
        <f t="shared" si="255"/>
        <v>0.38625132530120482</v>
      </c>
      <c r="V762" s="119">
        <f t="shared" si="260"/>
        <v>301911</v>
      </c>
      <c r="W762" s="60">
        <f t="shared" si="256"/>
        <v>0.36374819277108433</v>
      </c>
      <c r="X762" s="112">
        <f t="shared" si="257"/>
        <v>0.47499951807228913</v>
      </c>
      <c r="Y762" s="119">
        <f t="shared" si="261"/>
        <v>301411</v>
      </c>
      <c r="Z762" s="60">
        <f t="shared" si="258"/>
        <v>0.3631457831325301</v>
      </c>
      <c r="AA762" s="112">
        <f t="shared" si="259"/>
        <v>0.47439710843373489</v>
      </c>
      <c r="AB762" s="67"/>
      <c r="AC762" s="67"/>
      <c r="AE762" s="90">
        <v>228000</v>
      </c>
      <c r="AF762" s="91">
        <f t="shared" si="262"/>
        <v>0.27469879518072288</v>
      </c>
      <c r="AG762" s="92">
        <f t="shared" si="263"/>
        <v>0.38595012048192767</v>
      </c>
    </row>
    <row r="763" spans="1:33" x14ac:dyDescent="0.25">
      <c r="A763" s="66">
        <v>761000</v>
      </c>
      <c r="B763" s="84" t="s">
        <v>69</v>
      </c>
      <c r="C763" s="57">
        <v>831000</v>
      </c>
      <c r="D763" s="58">
        <f t="shared" si="243"/>
        <v>394725</v>
      </c>
      <c r="E763" s="58">
        <f t="shared" si="244"/>
        <v>91410</v>
      </c>
      <c r="F763" s="58">
        <f t="shared" si="245"/>
        <v>622.6</v>
      </c>
      <c r="G763" s="58">
        <v>135</v>
      </c>
      <c r="H763" s="58">
        <v>281</v>
      </c>
      <c r="I763" s="58">
        <f t="shared" si="246"/>
        <v>92448.6</v>
      </c>
      <c r="J763" s="58">
        <f t="shared" si="247"/>
        <v>302276.40000000002</v>
      </c>
      <c r="K763" s="58">
        <f t="shared" si="248"/>
        <v>302270</v>
      </c>
      <c r="L763" s="59">
        <f t="shared" si="249"/>
        <v>0.3637424789410349</v>
      </c>
      <c r="M763" s="60">
        <f t="shared" si="250"/>
        <v>0.47499229843561969</v>
      </c>
      <c r="O763" s="110">
        <v>228300</v>
      </c>
      <c r="P763" s="59">
        <f t="shared" si="251"/>
        <v>0.27472924187725634</v>
      </c>
      <c r="Q763" s="60">
        <f t="shared" si="252"/>
        <v>0.38597906137184113</v>
      </c>
      <c r="R763" s="112">
        <f t="shared" si="253"/>
        <v>0.3865807460890493</v>
      </c>
      <c r="S763" s="119">
        <f t="shared" si="264"/>
        <v>228525</v>
      </c>
      <c r="T763" s="60">
        <f t="shared" si="254"/>
        <v>0.27500000000000002</v>
      </c>
      <c r="U763" s="112">
        <f t="shared" si="255"/>
        <v>0.38624981949458481</v>
      </c>
      <c r="V763" s="119">
        <f t="shared" si="260"/>
        <v>302276</v>
      </c>
      <c r="W763" s="60">
        <f t="shared" si="256"/>
        <v>0.36374969915764138</v>
      </c>
      <c r="X763" s="112">
        <f t="shared" si="257"/>
        <v>0.47499951865222623</v>
      </c>
      <c r="Y763" s="119">
        <f t="shared" si="261"/>
        <v>301776</v>
      </c>
      <c r="Z763" s="60">
        <f t="shared" si="258"/>
        <v>0.36314801444043321</v>
      </c>
      <c r="AA763" s="112">
        <f t="shared" si="259"/>
        <v>0.474397833935018</v>
      </c>
      <c r="AB763" s="67"/>
      <c r="AC763" s="67"/>
      <c r="AE763" s="90">
        <v>228300</v>
      </c>
      <c r="AF763" s="91">
        <f t="shared" si="262"/>
        <v>0.27472924187725634</v>
      </c>
      <c r="AG763" s="92">
        <f t="shared" si="263"/>
        <v>0.38597906137184113</v>
      </c>
    </row>
    <row r="764" spans="1:33" x14ac:dyDescent="0.25">
      <c r="A764" s="66">
        <v>762000</v>
      </c>
      <c r="B764" s="84" t="s">
        <v>69</v>
      </c>
      <c r="C764" s="57">
        <v>832000</v>
      </c>
      <c r="D764" s="58">
        <f t="shared" si="243"/>
        <v>395200</v>
      </c>
      <c r="E764" s="58">
        <f t="shared" si="244"/>
        <v>91520</v>
      </c>
      <c r="F764" s="58">
        <f t="shared" si="245"/>
        <v>622.6</v>
      </c>
      <c r="G764" s="58">
        <v>135</v>
      </c>
      <c r="H764" s="58">
        <v>281</v>
      </c>
      <c r="I764" s="58">
        <f t="shared" si="246"/>
        <v>92558.6</v>
      </c>
      <c r="J764" s="58">
        <f t="shared" si="247"/>
        <v>302641.40000000002</v>
      </c>
      <c r="K764" s="58">
        <f t="shared" si="248"/>
        <v>302640</v>
      </c>
      <c r="L764" s="59">
        <f t="shared" si="249"/>
        <v>0.36375000000000002</v>
      </c>
      <c r="M764" s="60">
        <f t="shared" si="250"/>
        <v>0.47499831730769226</v>
      </c>
      <c r="O764" s="110">
        <v>228600</v>
      </c>
      <c r="P764" s="59">
        <f t="shared" si="251"/>
        <v>0.27475961538461541</v>
      </c>
      <c r="Q764" s="60">
        <f t="shared" si="252"/>
        <v>0.38600793269230765</v>
      </c>
      <c r="R764" s="112">
        <f t="shared" si="253"/>
        <v>0.38660889423076922</v>
      </c>
      <c r="S764" s="119">
        <f t="shared" si="264"/>
        <v>228800</v>
      </c>
      <c r="T764" s="60">
        <f t="shared" si="254"/>
        <v>0.27500000000000002</v>
      </c>
      <c r="U764" s="112">
        <f t="shared" si="255"/>
        <v>0.38624831730769227</v>
      </c>
      <c r="V764" s="119">
        <f t="shared" si="260"/>
        <v>302641</v>
      </c>
      <c r="W764" s="60">
        <f t="shared" si="256"/>
        <v>0.36375120192307692</v>
      </c>
      <c r="X764" s="112">
        <f t="shared" si="257"/>
        <v>0.47499951923076922</v>
      </c>
      <c r="Y764" s="119">
        <f t="shared" si="261"/>
        <v>302141</v>
      </c>
      <c r="Z764" s="60">
        <f t="shared" si="258"/>
        <v>0.36315024038461541</v>
      </c>
      <c r="AA764" s="112">
        <f t="shared" si="259"/>
        <v>0.47439855769230765</v>
      </c>
      <c r="AB764" s="67"/>
      <c r="AC764" s="67"/>
      <c r="AE764" s="90">
        <v>228600</v>
      </c>
      <c r="AF764" s="91">
        <f t="shared" si="262"/>
        <v>0.27475961538461541</v>
      </c>
      <c r="AG764" s="92">
        <f t="shared" si="263"/>
        <v>0.38600793269230765</v>
      </c>
    </row>
    <row r="765" spans="1:33" x14ac:dyDescent="0.25">
      <c r="A765" s="66">
        <v>763000</v>
      </c>
      <c r="B765" s="84" t="s">
        <v>69</v>
      </c>
      <c r="C765" s="57">
        <v>833000</v>
      </c>
      <c r="D765" s="58">
        <f t="shared" si="243"/>
        <v>395675</v>
      </c>
      <c r="E765" s="58">
        <f t="shared" si="244"/>
        <v>91630</v>
      </c>
      <c r="F765" s="58">
        <f t="shared" si="245"/>
        <v>622.6</v>
      </c>
      <c r="G765" s="58">
        <v>135</v>
      </c>
      <c r="H765" s="58">
        <v>281</v>
      </c>
      <c r="I765" s="58">
        <f t="shared" si="246"/>
        <v>92668.6</v>
      </c>
      <c r="J765" s="58">
        <f t="shared" si="247"/>
        <v>303006.40000000002</v>
      </c>
      <c r="K765" s="58">
        <f t="shared" si="248"/>
        <v>303000</v>
      </c>
      <c r="L765" s="59">
        <f t="shared" si="249"/>
        <v>0.3637454981992797</v>
      </c>
      <c r="M765" s="60">
        <f t="shared" si="250"/>
        <v>0.47499231692677069</v>
      </c>
      <c r="O765" s="110">
        <v>228900</v>
      </c>
      <c r="P765" s="59">
        <f t="shared" si="251"/>
        <v>0.27478991596638658</v>
      </c>
      <c r="Q765" s="60">
        <f t="shared" si="252"/>
        <v>0.3860367346938775</v>
      </c>
      <c r="R765" s="112">
        <f t="shared" si="253"/>
        <v>0.38663697478991593</v>
      </c>
      <c r="S765" s="119">
        <f t="shared" si="264"/>
        <v>229075</v>
      </c>
      <c r="T765" s="60">
        <f t="shared" si="254"/>
        <v>0.27500000000000002</v>
      </c>
      <c r="U765" s="112">
        <f t="shared" si="255"/>
        <v>0.38624681872749095</v>
      </c>
      <c r="V765" s="119">
        <f t="shared" si="260"/>
        <v>303006</v>
      </c>
      <c r="W765" s="60">
        <f t="shared" si="256"/>
        <v>0.36375270108043217</v>
      </c>
      <c r="X765" s="112">
        <f t="shared" si="257"/>
        <v>0.47499951980792315</v>
      </c>
      <c r="Y765" s="119">
        <f t="shared" si="261"/>
        <v>302506</v>
      </c>
      <c r="Z765" s="60">
        <f t="shared" si="258"/>
        <v>0.36315246098439374</v>
      </c>
      <c r="AA765" s="112">
        <f t="shared" si="259"/>
        <v>0.47439927971188472</v>
      </c>
      <c r="AB765" s="67"/>
      <c r="AC765" s="67"/>
      <c r="AE765" s="90">
        <v>228900</v>
      </c>
      <c r="AF765" s="91">
        <f t="shared" si="262"/>
        <v>0.27478991596638658</v>
      </c>
      <c r="AG765" s="92">
        <f t="shared" si="263"/>
        <v>0.3860367346938775</v>
      </c>
    </row>
    <row r="766" spans="1:33" x14ac:dyDescent="0.25">
      <c r="A766" s="66">
        <v>764000</v>
      </c>
      <c r="B766" s="84" t="s">
        <v>69</v>
      </c>
      <c r="C766" s="57">
        <v>834000</v>
      </c>
      <c r="D766" s="58">
        <f t="shared" si="243"/>
        <v>396150</v>
      </c>
      <c r="E766" s="58">
        <f t="shared" si="244"/>
        <v>91740</v>
      </c>
      <c r="F766" s="58">
        <f t="shared" si="245"/>
        <v>622.6</v>
      </c>
      <c r="G766" s="58">
        <v>135</v>
      </c>
      <c r="H766" s="58">
        <v>281</v>
      </c>
      <c r="I766" s="58">
        <f t="shared" si="246"/>
        <v>92778.6</v>
      </c>
      <c r="J766" s="58">
        <f t="shared" si="247"/>
        <v>303371.40000000002</v>
      </c>
      <c r="K766" s="58">
        <f t="shared" si="248"/>
        <v>303370</v>
      </c>
      <c r="L766" s="59">
        <f t="shared" si="249"/>
        <v>0.36375299760191848</v>
      </c>
      <c r="M766" s="60">
        <f t="shared" si="250"/>
        <v>0.47499832134292563</v>
      </c>
      <c r="O766" s="110">
        <v>229200</v>
      </c>
      <c r="P766" s="59">
        <f t="shared" si="251"/>
        <v>0.27482014388489207</v>
      </c>
      <c r="Q766" s="60">
        <f t="shared" si="252"/>
        <v>0.38606546762589927</v>
      </c>
      <c r="R766" s="112">
        <f t="shared" si="253"/>
        <v>0.38666498800959231</v>
      </c>
      <c r="S766" s="119">
        <f t="shared" si="264"/>
        <v>229350</v>
      </c>
      <c r="T766" s="60">
        <f t="shared" si="254"/>
        <v>0.27500000000000002</v>
      </c>
      <c r="U766" s="112">
        <f t="shared" si="255"/>
        <v>0.38624532374100717</v>
      </c>
      <c r="V766" s="119">
        <f t="shared" si="260"/>
        <v>303371</v>
      </c>
      <c r="W766" s="60">
        <f t="shared" si="256"/>
        <v>0.36375419664268588</v>
      </c>
      <c r="X766" s="112">
        <f t="shared" si="257"/>
        <v>0.47499952038369303</v>
      </c>
      <c r="Y766" s="119">
        <f t="shared" si="261"/>
        <v>302871</v>
      </c>
      <c r="Z766" s="60">
        <f t="shared" si="258"/>
        <v>0.36315467625899278</v>
      </c>
      <c r="AA766" s="112">
        <f t="shared" si="259"/>
        <v>0.47439999999999999</v>
      </c>
      <c r="AB766" s="67"/>
      <c r="AC766" s="67"/>
      <c r="AE766" s="90">
        <v>229200</v>
      </c>
      <c r="AF766" s="91">
        <f t="shared" si="262"/>
        <v>0.27482014388489207</v>
      </c>
      <c r="AG766" s="92">
        <f t="shared" si="263"/>
        <v>0.38606546762589927</v>
      </c>
    </row>
    <row r="767" spans="1:33" x14ac:dyDescent="0.25">
      <c r="A767" s="66">
        <v>765000</v>
      </c>
      <c r="B767" s="84" t="s">
        <v>69</v>
      </c>
      <c r="C767" s="57">
        <v>835000</v>
      </c>
      <c r="D767" s="58">
        <f t="shared" si="243"/>
        <v>396625</v>
      </c>
      <c r="E767" s="58">
        <f t="shared" si="244"/>
        <v>91850</v>
      </c>
      <c r="F767" s="58">
        <f t="shared" si="245"/>
        <v>622.6</v>
      </c>
      <c r="G767" s="58">
        <v>135</v>
      </c>
      <c r="H767" s="58">
        <v>281</v>
      </c>
      <c r="I767" s="58">
        <f t="shared" si="246"/>
        <v>92888.6</v>
      </c>
      <c r="J767" s="58">
        <f t="shared" si="247"/>
        <v>303736.40000000002</v>
      </c>
      <c r="K767" s="58">
        <f t="shared" si="248"/>
        <v>303730</v>
      </c>
      <c r="L767" s="59">
        <f t="shared" si="249"/>
        <v>0.36374850299401196</v>
      </c>
      <c r="M767" s="60">
        <f t="shared" si="250"/>
        <v>0.47499233532934126</v>
      </c>
      <c r="O767" s="110">
        <v>229500</v>
      </c>
      <c r="P767" s="59">
        <f t="shared" si="251"/>
        <v>0.2748502994011976</v>
      </c>
      <c r="Q767" s="60">
        <f t="shared" si="252"/>
        <v>0.3860941317365269</v>
      </c>
      <c r="R767" s="112">
        <f t="shared" si="253"/>
        <v>0.3866929341317365</v>
      </c>
      <c r="S767" s="119">
        <f t="shared" si="264"/>
        <v>229625</v>
      </c>
      <c r="T767" s="60">
        <f t="shared" si="254"/>
        <v>0.27500000000000002</v>
      </c>
      <c r="U767" s="112">
        <f t="shared" si="255"/>
        <v>0.38624383233532933</v>
      </c>
      <c r="V767" s="119">
        <f t="shared" si="260"/>
        <v>303736</v>
      </c>
      <c r="W767" s="60">
        <f t="shared" si="256"/>
        <v>0.36375568862275448</v>
      </c>
      <c r="X767" s="112">
        <f t="shared" si="257"/>
        <v>0.47499952095808379</v>
      </c>
      <c r="Y767" s="119">
        <f t="shared" si="261"/>
        <v>303236</v>
      </c>
      <c r="Z767" s="60">
        <f t="shared" si="258"/>
        <v>0.36315688622754488</v>
      </c>
      <c r="AA767" s="112">
        <f t="shared" si="259"/>
        <v>0.47440071856287425</v>
      </c>
      <c r="AB767" s="67"/>
      <c r="AC767" s="67"/>
      <c r="AE767" s="90">
        <v>229500</v>
      </c>
      <c r="AF767" s="91">
        <f t="shared" si="262"/>
        <v>0.2748502994011976</v>
      </c>
      <c r="AG767" s="92">
        <f t="shared" si="263"/>
        <v>0.3860941317365269</v>
      </c>
    </row>
    <row r="768" spans="1:33" x14ac:dyDescent="0.25">
      <c r="A768" s="66">
        <v>766000</v>
      </c>
      <c r="B768" s="84" t="s">
        <v>69</v>
      </c>
      <c r="C768" s="57">
        <v>836000</v>
      </c>
      <c r="D768" s="58">
        <f t="shared" si="243"/>
        <v>397100</v>
      </c>
      <c r="E768" s="58">
        <f t="shared" si="244"/>
        <v>91960</v>
      </c>
      <c r="F768" s="58">
        <f t="shared" si="245"/>
        <v>622.6</v>
      </c>
      <c r="G768" s="58">
        <v>135</v>
      </c>
      <c r="H768" s="58">
        <v>281</v>
      </c>
      <c r="I768" s="58">
        <f t="shared" si="246"/>
        <v>92998.6</v>
      </c>
      <c r="J768" s="58">
        <f t="shared" si="247"/>
        <v>304101.40000000002</v>
      </c>
      <c r="K768" s="58">
        <f t="shared" si="248"/>
        <v>304100</v>
      </c>
      <c r="L768" s="59">
        <f t="shared" si="249"/>
        <v>0.363755980861244</v>
      </c>
      <c r="M768" s="60">
        <f t="shared" si="250"/>
        <v>0.47499832535885167</v>
      </c>
      <c r="O768" s="110">
        <v>229800</v>
      </c>
      <c r="P768" s="59">
        <f t="shared" si="251"/>
        <v>0.27488038277511961</v>
      </c>
      <c r="Q768" s="60">
        <f t="shared" si="252"/>
        <v>0.38612272727272723</v>
      </c>
      <c r="R768" s="112">
        <f t="shared" si="253"/>
        <v>0.38672081339712916</v>
      </c>
      <c r="S768" s="119">
        <f t="shared" si="264"/>
        <v>229900</v>
      </c>
      <c r="T768" s="60">
        <f t="shared" si="254"/>
        <v>0.27500000000000002</v>
      </c>
      <c r="U768" s="112">
        <f t="shared" si="255"/>
        <v>0.38624234449760764</v>
      </c>
      <c r="V768" s="119">
        <f t="shared" si="260"/>
        <v>304101</v>
      </c>
      <c r="W768" s="60">
        <f t="shared" si="256"/>
        <v>0.36375717703349281</v>
      </c>
      <c r="X768" s="112">
        <f t="shared" si="257"/>
        <v>0.47499952153110048</v>
      </c>
      <c r="Y768" s="119">
        <f t="shared" si="261"/>
        <v>303601</v>
      </c>
      <c r="Z768" s="60">
        <f t="shared" si="258"/>
        <v>0.36315909090909093</v>
      </c>
      <c r="AA768" s="112">
        <f t="shared" si="259"/>
        <v>0.47440143540669855</v>
      </c>
      <c r="AB768" s="67"/>
      <c r="AC768" s="67"/>
      <c r="AE768" s="90">
        <v>229800</v>
      </c>
      <c r="AF768" s="91">
        <f t="shared" si="262"/>
        <v>0.27488038277511961</v>
      </c>
      <c r="AG768" s="92">
        <f t="shared" si="263"/>
        <v>0.38612272727272723</v>
      </c>
    </row>
    <row r="769" spans="1:33" x14ac:dyDescent="0.25">
      <c r="A769" s="66">
        <v>767000</v>
      </c>
      <c r="B769" s="84" t="s">
        <v>69</v>
      </c>
      <c r="C769" s="57">
        <v>837000</v>
      </c>
      <c r="D769" s="58">
        <f t="shared" si="243"/>
        <v>397575</v>
      </c>
      <c r="E769" s="58">
        <f t="shared" si="244"/>
        <v>92070</v>
      </c>
      <c r="F769" s="58">
        <f t="shared" si="245"/>
        <v>622.6</v>
      </c>
      <c r="G769" s="58">
        <v>135</v>
      </c>
      <c r="H769" s="58">
        <v>281</v>
      </c>
      <c r="I769" s="58">
        <f t="shared" si="246"/>
        <v>93108.6</v>
      </c>
      <c r="J769" s="58">
        <f t="shared" si="247"/>
        <v>304466.40000000002</v>
      </c>
      <c r="K769" s="58">
        <f t="shared" si="248"/>
        <v>304460</v>
      </c>
      <c r="L769" s="59">
        <f t="shared" si="249"/>
        <v>0.36375149342891278</v>
      </c>
      <c r="M769" s="60">
        <f t="shared" si="250"/>
        <v>0.47499235364396653</v>
      </c>
      <c r="O769" s="110">
        <v>230100</v>
      </c>
      <c r="P769" s="59">
        <f t="shared" si="251"/>
        <v>0.27491039426523295</v>
      </c>
      <c r="Q769" s="60">
        <f t="shared" si="252"/>
        <v>0.3861512544802867</v>
      </c>
      <c r="R769" s="112">
        <f t="shared" si="253"/>
        <v>0.38674862604540022</v>
      </c>
      <c r="S769" s="119">
        <f t="shared" si="264"/>
        <v>230175</v>
      </c>
      <c r="T769" s="60">
        <f t="shared" si="254"/>
        <v>0.27500000000000002</v>
      </c>
      <c r="U769" s="112">
        <f t="shared" si="255"/>
        <v>0.38624086021505372</v>
      </c>
      <c r="V769" s="119">
        <f t="shared" si="260"/>
        <v>304466</v>
      </c>
      <c r="W769" s="60">
        <f t="shared" si="256"/>
        <v>0.36375866188769412</v>
      </c>
      <c r="X769" s="112">
        <f t="shared" si="257"/>
        <v>0.47499952210274787</v>
      </c>
      <c r="Y769" s="119">
        <f t="shared" si="261"/>
        <v>303966</v>
      </c>
      <c r="Z769" s="60">
        <f t="shared" si="258"/>
        <v>0.36316129032258065</v>
      </c>
      <c r="AA769" s="112">
        <f t="shared" si="259"/>
        <v>0.4744021505376344</v>
      </c>
      <c r="AB769" s="67"/>
      <c r="AC769" s="67"/>
      <c r="AE769" s="90">
        <v>230100</v>
      </c>
      <c r="AF769" s="91">
        <f t="shared" si="262"/>
        <v>0.27491039426523295</v>
      </c>
      <c r="AG769" s="92">
        <f t="shared" si="263"/>
        <v>0.3861512544802867</v>
      </c>
    </row>
    <row r="770" spans="1:33" x14ac:dyDescent="0.25">
      <c r="A770" s="66">
        <v>768000</v>
      </c>
      <c r="B770" s="84" t="s">
        <v>69</v>
      </c>
      <c r="C770" s="57">
        <v>838000</v>
      </c>
      <c r="D770" s="58">
        <f t="shared" si="243"/>
        <v>398050</v>
      </c>
      <c r="E770" s="58">
        <f t="shared" si="244"/>
        <v>92180</v>
      </c>
      <c r="F770" s="58">
        <f t="shared" si="245"/>
        <v>622.6</v>
      </c>
      <c r="G770" s="58">
        <v>135</v>
      </c>
      <c r="H770" s="58">
        <v>281</v>
      </c>
      <c r="I770" s="58">
        <f t="shared" si="246"/>
        <v>93218.6</v>
      </c>
      <c r="J770" s="58">
        <f t="shared" si="247"/>
        <v>304831.40000000002</v>
      </c>
      <c r="K770" s="58">
        <f t="shared" si="248"/>
        <v>304830</v>
      </c>
      <c r="L770" s="59">
        <f t="shared" si="249"/>
        <v>0.36375894988066826</v>
      </c>
      <c r="M770" s="60">
        <f t="shared" si="250"/>
        <v>0.47499832935560854</v>
      </c>
      <c r="O770" s="110">
        <v>230400</v>
      </c>
      <c r="P770" s="59">
        <f t="shared" si="251"/>
        <v>0.27494033412887831</v>
      </c>
      <c r="Q770" s="60">
        <f t="shared" si="252"/>
        <v>0.38617971360381859</v>
      </c>
      <c r="R770" s="112">
        <f t="shared" si="253"/>
        <v>0.38677637231503575</v>
      </c>
      <c r="S770" s="119">
        <f t="shared" si="264"/>
        <v>230450</v>
      </c>
      <c r="T770" s="60">
        <f t="shared" si="254"/>
        <v>0.27500000000000002</v>
      </c>
      <c r="U770" s="112">
        <f t="shared" si="255"/>
        <v>0.3862393794749403</v>
      </c>
      <c r="V770" s="119">
        <f t="shared" si="260"/>
        <v>304831</v>
      </c>
      <c r="W770" s="60">
        <f t="shared" si="256"/>
        <v>0.36376014319809069</v>
      </c>
      <c r="X770" s="112">
        <f t="shared" si="257"/>
        <v>0.47499952267303097</v>
      </c>
      <c r="Y770" s="119">
        <f t="shared" si="261"/>
        <v>304331</v>
      </c>
      <c r="Z770" s="60">
        <f t="shared" si="258"/>
        <v>0.36316348448687352</v>
      </c>
      <c r="AA770" s="112">
        <f t="shared" si="259"/>
        <v>0.4744028639618138</v>
      </c>
      <c r="AB770" s="67"/>
      <c r="AC770" s="67"/>
      <c r="AE770" s="90">
        <v>230400</v>
      </c>
      <c r="AF770" s="91">
        <f t="shared" si="262"/>
        <v>0.27494033412887831</v>
      </c>
      <c r="AG770" s="92">
        <f t="shared" si="263"/>
        <v>0.38617971360381859</v>
      </c>
    </row>
    <row r="771" spans="1:33" x14ac:dyDescent="0.25">
      <c r="A771" s="66">
        <v>769000</v>
      </c>
      <c r="B771" s="84" t="s">
        <v>69</v>
      </c>
      <c r="C771" s="57">
        <v>839000</v>
      </c>
      <c r="D771" s="58">
        <f t="shared" si="243"/>
        <v>398525</v>
      </c>
      <c r="E771" s="58">
        <f t="shared" si="244"/>
        <v>92290</v>
      </c>
      <c r="F771" s="58">
        <f t="shared" si="245"/>
        <v>622.6</v>
      </c>
      <c r="G771" s="58">
        <v>135</v>
      </c>
      <c r="H771" s="58">
        <v>281</v>
      </c>
      <c r="I771" s="58">
        <f t="shared" si="246"/>
        <v>93328.6</v>
      </c>
      <c r="J771" s="58">
        <f t="shared" si="247"/>
        <v>305196.40000000002</v>
      </c>
      <c r="K771" s="58">
        <f t="shared" si="248"/>
        <v>305190</v>
      </c>
      <c r="L771" s="59">
        <f t="shared" si="249"/>
        <v>0.36375446960667462</v>
      </c>
      <c r="M771" s="60">
        <f t="shared" si="250"/>
        <v>0.4749923718712753</v>
      </c>
      <c r="O771" s="110">
        <v>230700</v>
      </c>
      <c r="P771" s="59">
        <f t="shared" si="251"/>
        <v>0.27497020262216926</v>
      </c>
      <c r="Q771" s="60">
        <f t="shared" si="252"/>
        <v>0.38620810488676993</v>
      </c>
      <c r="R771" s="112">
        <f t="shared" si="253"/>
        <v>0.38680405244338495</v>
      </c>
      <c r="S771" s="119">
        <f t="shared" si="264"/>
        <v>230725</v>
      </c>
      <c r="T771" s="60">
        <f t="shared" si="254"/>
        <v>0.27500000000000002</v>
      </c>
      <c r="U771" s="112">
        <f t="shared" si="255"/>
        <v>0.3862379022646007</v>
      </c>
      <c r="V771" s="119">
        <f t="shared" si="260"/>
        <v>305196</v>
      </c>
      <c r="W771" s="60">
        <f t="shared" si="256"/>
        <v>0.36376162097735398</v>
      </c>
      <c r="X771" s="112">
        <f t="shared" si="257"/>
        <v>0.47499952324195466</v>
      </c>
      <c r="Y771" s="119">
        <f t="shared" si="261"/>
        <v>304696</v>
      </c>
      <c r="Z771" s="60">
        <f t="shared" si="258"/>
        <v>0.36316567342073897</v>
      </c>
      <c r="AA771" s="112">
        <f t="shared" si="259"/>
        <v>0.47440357568533964</v>
      </c>
      <c r="AB771" s="67"/>
      <c r="AC771" s="67"/>
      <c r="AE771" s="90">
        <v>230700</v>
      </c>
      <c r="AF771" s="91">
        <f t="shared" si="262"/>
        <v>0.27497020262216926</v>
      </c>
      <c r="AG771" s="92">
        <f t="shared" si="263"/>
        <v>0.38620810488676993</v>
      </c>
    </row>
    <row r="772" spans="1:33" x14ac:dyDescent="0.25">
      <c r="A772" s="66">
        <v>770000</v>
      </c>
      <c r="B772" s="84" t="s">
        <v>69</v>
      </c>
      <c r="C772" s="57">
        <v>840000</v>
      </c>
      <c r="D772" s="58">
        <f t="shared" si="243"/>
        <v>399000</v>
      </c>
      <c r="E772" s="58">
        <f t="shared" si="244"/>
        <v>92400</v>
      </c>
      <c r="F772" s="58">
        <f t="shared" si="245"/>
        <v>622.6</v>
      </c>
      <c r="G772" s="58">
        <v>135</v>
      </c>
      <c r="H772" s="58">
        <v>281</v>
      </c>
      <c r="I772" s="58">
        <f t="shared" si="246"/>
        <v>93438.6</v>
      </c>
      <c r="J772" s="58">
        <f t="shared" si="247"/>
        <v>305561.40000000002</v>
      </c>
      <c r="K772" s="58">
        <f t="shared" si="248"/>
        <v>305560</v>
      </c>
      <c r="L772" s="59">
        <f t="shared" si="249"/>
        <v>0.36376190476190479</v>
      </c>
      <c r="M772" s="60">
        <f t="shared" si="250"/>
        <v>0.4749983333333333</v>
      </c>
      <c r="O772" s="110">
        <v>231000</v>
      </c>
      <c r="P772" s="59">
        <f t="shared" si="251"/>
        <v>0.27500000000000002</v>
      </c>
      <c r="Q772" s="60">
        <f t="shared" si="252"/>
        <v>0.38623642857142854</v>
      </c>
      <c r="R772" s="112">
        <f t="shared" si="253"/>
        <v>0.38683166666666663</v>
      </c>
      <c r="S772" s="119">
        <f t="shared" si="264"/>
        <v>231000</v>
      </c>
      <c r="T772" s="60">
        <f t="shared" si="254"/>
        <v>0.27500000000000002</v>
      </c>
      <c r="U772" s="112">
        <f t="shared" si="255"/>
        <v>0.38623642857142854</v>
      </c>
      <c r="V772" s="119">
        <f t="shared" si="260"/>
        <v>305561</v>
      </c>
      <c r="W772" s="60">
        <f t="shared" si="256"/>
        <v>0.36376309523809525</v>
      </c>
      <c r="X772" s="112">
        <f t="shared" si="257"/>
        <v>0.47499952380952376</v>
      </c>
      <c r="Y772" s="119">
        <f t="shared" si="261"/>
        <v>305061</v>
      </c>
      <c r="Z772" s="60">
        <f t="shared" si="258"/>
        <v>0.36316785714285715</v>
      </c>
      <c r="AA772" s="112">
        <f t="shared" si="259"/>
        <v>0.47440428571428567</v>
      </c>
      <c r="AB772" s="67"/>
      <c r="AC772" s="67"/>
      <c r="AE772" s="90">
        <v>231000</v>
      </c>
      <c r="AF772" s="91">
        <f t="shared" si="262"/>
        <v>0.27500000000000002</v>
      </c>
      <c r="AG772" s="92">
        <f t="shared" si="263"/>
        <v>0.38623642857142854</v>
      </c>
    </row>
    <row r="773" spans="1:33" x14ac:dyDescent="0.25">
      <c r="A773" s="66">
        <v>771000</v>
      </c>
      <c r="B773" s="84" t="s">
        <v>69</v>
      </c>
      <c r="C773" s="57">
        <v>842000</v>
      </c>
      <c r="D773" s="58">
        <f t="shared" si="243"/>
        <v>399950</v>
      </c>
      <c r="E773" s="58">
        <f t="shared" si="244"/>
        <v>92620</v>
      </c>
      <c r="F773" s="58">
        <f t="shared" si="245"/>
        <v>622.6</v>
      </c>
      <c r="G773" s="58">
        <v>135</v>
      </c>
      <c r="H773" s="58">
        <v>281</v>
      </c>
      <c r="I773" s="58">
        <f t="shared" si="246"/>
        <v>93658.6</v>
      </c>
      <c r="J773" s="58">
        <f t="shared" si="247"/>
        <v>306291.40000000002</v>
      </c>
      <c r="K773" s="58">
        <f t="shared" si="248"/>
        <v>306290</v>
      </c>
      <c r="L773" s="59">
        <f t="shared" si="249"/>
        <v>0.36376484560570072</v>
      </c>
      <c r="M773" s="60">
        <f t="shared" si="250"/>
        <v>0.47499833729216151</v>
      </c>
      <c r="O773" s="110">
        <v>231300</v>
      </c>
      <c r="P773" s="59">
        <f t="shared" si="251"/>
        <v>0.27470308788598574</v>
      </c>
      <c r="Q773" s="60">
        <f t="shared" si="252"/>
        <v>0.38593657957244654</v>
      </c>
      <c r="R773" s="112">
        <f t="shared" si="253"/>
        <v>0.38653040380047504</v>
      </c>
      <c r="S773" s="119">
        <f t="shared" si="264"/>
        <v>231550</v>
      </c>
      <c r="T773" s="60">
        <f t="shared" si="254"/>
        <v>0.27500000000000002</v>
      </c>
      <c r="U773" s="112">
        <f t="shared" si="255"/>
        <v>0.38623349168646076</v>
      </c>
      <c r="V773" s="119">
        <f t="shared" si="260"/>
        <v>306291</v>
      </c>
      <c r="W773" s="60">
        <f t="shared" si="256"/>
        <v>0.3637660332541568</v>
      </c>
      <c r="X773" s="112">
        <f t="shared" si="257"/>
        <v>0.47499952494061753</v>
      </c>
      <c r="Y773" s="119">
        <f t="shared" si="261"/>
        <v>305791</v>
      </c>
      <c r="Z773" s="60">
        <f t="shared" si="258"/>
        <v>0.36317220902612829</v>
      </c>
      <c r="AA773" s="112">
        <f t="shared" si="259"/>
        <v>0.47440570071258903</v>
      </c>
      <c r="AB773" s="67"/>
      <c r="AC773" s="67"/>
      <c r="AE773" s="90">
        <v>231300</v>
      </c>
      <c r="AF773" s="91">
        <f t="shared" si="262"/>
        <v>0.27470308788598574</v>
      </c>
      <c r="AG773" s="92">
        <f t="shared" si="263"/>
        <v>0.38593657957244654</v>
      </c>
    </row>
    <row r="774" spans="1:33" x14ac:dyDescent="0.25">
      <c r="A774" s="66">
        <v>772000</v>
      </c>
      <c r="B774" s="84" t="s">
        <v>69</v>
      </c>
      <c r="C774" s="57">
        <v>843000</v>
      </c>
      <c r="D774" s="58">
        <f t="shared" ref="D774:D837" si="265">C774*0.475</f>
        <v>400425</v>
      </c>
      <c r="E774" s="58">
        <f t="shared" ref="E774:E837" si="266">C774*11%</f>
        <v>92730</v>
      </c>
      <c r="F774" s="58">
        <f t="shared" ref="F774:F837" si="267">566*1.1</f>
        <v>622.6</v>
      </c>
      <c r="G774" s="58">
        <v>135</v>
      </c>
      <c r="H774" s="58">
        <v>281</v>
      </c>
      <c r="I774" s="58">
        <f t="shared" ref="I774:I837" si="268">E774+F774+G774+H774</f>
        <v>93768.6</v>
      </c>
      <c r="J774" s="58">
        <f t="shared" ref="J774:J837" si="269">D774-I774</f>
        <v>306656.40000000002</v>
      </c>
      <c r="K774" s="58">
        <f t="shared" ref="K774:K837" si="270">TRUNC(J774,-1)</f>
        <v>306650</v>
      </c>
      <c r="L774" s="59">
        <f t="shared" ref="L774:L837" si="271">K774/C774</f>
        <v>0.36376037959667851</v>
      </c>
      <c r="M774" s="60">
        <f t="shared" ref="M774:M837" si="272">(I774+K774)/C774</f>
        <v>0.47499240806642939</v>
      </c>
      <c r="O774" s="110">
        <v>231600</v>
      </c>
      <c r="P774" s="59">
        <f t="shared" ref="P774:P837" si="273">O774/C774</f>
        <v>0.27473309608540925</v>
      </c>
      <c r="Q774" s="60">
        <f t="shared" ref="Q774:Q837" si="274">(I774+O774)/C774</f>
        <v>0.38596512455516013</v>
      </c>
      <c r="R774" s="112">
        <f t="shared" ref="R774:R837" si="275">(O774+I774+500)/C774</f>
        <v>0.38655824436536179</v>
      </c>
      <c r="S774" s="119">
        <f t="shared" si="264"/>
        <v>231825</v>
      </c>
      <c r="T774" s="60">
        <f t="shared" ref="T774:T837" si="276">S774/C774</f>
        <v>0.27500000000000002</v>
      </c>
      <c r="U774" s="112">
        <f t="shared" ref="U774:U837" si="277">(I774+S774)/C774</f>
        <v>0.38623202846975085</v>
      </c>
      <c r="V774" s="119">
        <f t="shared" si="260"/>
        <v>306656</v>
      </c>
      <c r="W774" s="60">
        <f t="shared" ref="W774:W837" si="278">V774/C774</f>
        <v>0.36376749703440092</v>
      </c>
      <c r="X774" s="112">
        <f t="shared" ref="X774:X837" si="279">(I774+V774)/C774</f>
        <v>0.47499952550415181</v>
      </c>
      <c r="Y774" s="119">
        <f t="shared" si="261"/>
        <v>306156</v>
      </c>
      <c r="Z774" s="60">
        <f t="shared" ref="Z774:Z837" si="280">Y774/C774</f>
        <v>0.36317437722419926</v>
      </c>
      <c r="AA774" s="112">
        <f t="shared" ref="AA774:AA837" si="281">(I774+Y774)/C774</f>
        <v>0.47440640569395015</v>
      </c>
      <c r="AB774" s="67"/>
      <c r="AC774" s="67"/>
      <c r="AE774" s="90">
        <v>231600</v>
      </c>
      <c r="AF774" s="91">
        <f t="shared" si="262"/>
        <v>0.27473309608540925</v>
      </c>
      <c r="AG774" s="92">
        <f t="shared" si="263"/>
        <v>0.38596512455516013</v>
      </c>
    </row>
    <row r="775" spans="1:33" x14ac:dyDescent="0.25">
      <c r="A775" s="66">
        <v>773000</v>
      </c>
      <c r="B775" s="84" t="s">
        <v>69</v>
      </c>
      <c r="C775" s="57">
        <v>844000</v>
      </c>
      <c r="D775" s="58">
        <f t="shared" si="265"/>
        <v>400900</v>
      </c>
      <c r="E775" s="58">
        <f t="shared" si="266"/>
        <v>92840</v>
      </c>
      <c r="F775" s="58">
        <f t="shared" si="267"/>
        <v>622.6</v>
      </c>
      <c r="G775" s="58">
        <v>135</v>
      </c>
      <c r="H775" s="58">
        <v>281</v>
      </c>
      <c r="I775" s="58">
        <f t="shared" si="268"/>
        <v>93878.6</v>
      </c>
      <c r="J775" s="58">
        <f t="shared" si="269"/>
        <v>307021.40000000002</v>
      </c>
      <c r="K775" s="58">
        <f t="shared" si="270"/>
        <v>307020</v>
      </c>
      <c r="L775" s="59">
        <f t="shared" si="271"/>
        <v>0.36376777251184833</v>
      </c>
      <c r="M775" s="60">
        <f t="shared" si="272"/>
        <v>0.47499834123222745</v>
      </c>
      <c r="O775" s="110">
        <v>231900</v>
      </c>
      <c r="P775" s="59">
        <f t="shared" si="273"/>
        <v>0.27476303317535544</v>
      </c>
      <c r="Q775" s="60">
        <f t="shared" si="274"/>
        <v>0.38599360189573456</v>
      </c>
      <c r="R775" s="112">
        <f t="shared" si="275"/>
        <v>0.38658601895734596</v>
      </c>
      <c r="S775" s="119">
        <f t="shared" si="264"/>
        <v>232100</v>
      </c>
      <c r="T775" s="60">
        <f t="shared" si="276"/>
        <v>0.27500000000000002</v>
      </c>
      <c r="U775" s="112">
        <f t="shared" si="277"/>
        <v>0.38623056872037914</v>
      </c>
      <c r="V775" s="119">
        <f t="shared" ref="V775:V838" si="282">ROUNDDOWN(C775*0.475-I775,0)</f>
        <v>307021</v>
      </c>
      <c r="W775" s="60">
        <f t="shared" si="278"/>
        <v>0.36376895734597159</v>
      </c>
      <c r="X775" s="112">
        <f t="shared" si="279"/>
        <v>0.47499952606635071</v>
      </c>
      <c r="Y775" s="119">
        <f t="shared" ref="Y775:Y838" si="283">ROUNDDOWN(C775*0.475-I775-500,0)</f>
        <v>306521</v>
      </c>
      <c r="Z775" s="60">
        <f t="shared" si="280"/>
        <v>0.36317654028436019</v>
      </c>
      <c r="AA775" s="112">
        <f t="shared" si="281"/>
        <v>0.47440710900473931</v>
      </c>
      <c r="AB775" s="67"/>
      <c r="AC775" s="67"/>
      <c r="AE775" s="90">
        <v>231900</v>
      </c>
      <c r="AF775" s="91">
        <f t="shared" ref="AF775:AF838" si="284">AE775/C775</f>
        <v>0.27476303317535544</v>
      </c>
      <c r="AG775" s="92">
        <f t="shared" ref="AG775:AG838" si="285">(I775+AE775)/C775</f>
        <v>0.38599360189573456</v>
      </c>
    </row>
    <row r="776" spans="1:33" x14ac:dyDescent="0.25">
      <c r="A776" s="66">
        <v>774000</v>
      </c>
      <c r="B776" s="84" t="s">
        <v>69</v>
      </c>
      <c r="C776" s="57">
        <v>845000</v>
      </c>
      <c r="D776" s="58">
        <f t="shared" si="265"/>
        <v>401375</v>
      </c>
      <c r="E776" s="58">
        <f t="shared" si="266"/>
        <v>92950</v>
      </c>
      <c r="F776" s="58">
        <f t="shared" si="267"/>
        <v>622.6</v>
      </c>
      <c r="G776" s="58">
        <v>135</v>
      </c>
      <c r="H776" s="58">
        <v>281</v>
      </c>
      <c r="I776" s="58">
        <f t="shared" si="268"/>
        <v>93988.6</v>
      </c>
      <c r="J776" s="58">
        <f t="shared" si="269"/>
        <v>307386.40000000002</v>
      </c>
      <c r="K776" s="58">
        <f t="shared" si="270"/>
        <v>307380</v>
      </c>
      <c r="L776" s="59">
        <f t="shared" si="271"/>
        <v>0.36376331360946745</v>
      </c>
      <c r="M776" s="60">
        <f t="shared" si="272"/>
        <v>0.47499242603550296</v>
      </c>
      <c r="O776" s="110">
        <v>232200</v>
      </c>
      <c r="P776" s="59">
        <f t="shared" si="273"/>
        <v>0.274792899408284</v>
      </c>
      <c r="Q776" s="60">
        <f t="shared" si="274"/>
        <v>0.3860220118343195</v>
      </c>
      <c r="R776" s="112">
        <f t="shared" si="275"/>
        <v>0.38661372781065084</v>
      </c>
      <c r="S776" s="119">
        <f t="shared" si="264"/>
        <v>232375</v>
      </c>
      <c r="T776" s="60">
        <f t="shared" si="276"/>
        <v>0.27500000000000002</v>
      </c>
      <c r="U776" s="112">
        <f t="shared" si="277"/>
        <v>0.38622911242603547</v>
      </c>
      <c r="V776" s="119">
        <f t="shared" si="282"/>
        <v>307386</v>
      </c>
      <c r="W776" s="60">
        <f t="shared" si="278"/>
        <v>0.36377041420118345</v>
      </c>
      <c r="X776" s="112">
        <f t="shared" si="279"/>
        <v>0.47499952662721889</v>
      </c>
      <c r="Y776" s="119">
        <f t="shared" si="283"/>
        <v>306886</v>
      </c>
      <c r="Z776" s="60">
        <f t="shared" si="280"/>
        <v>0.36317869822485205</v>
      </c>
      <c r="AA776" s="112">
        <f t="shared" si="281"/>
        <v>0.47440781065088755</v>
      </c>
      <c r="AB776" s="67"/>
      <c r="AC776" s="67"/>
      <c r="AE776" s="90">
        <v>232200</v>
      </c>
      <c r="AF776" s="91">
        <f t="shared" si="284"/>
        <v>0.274792899408284</v>
      </c>
      <c r="AG776" s="92">
        <f t="shared" si="285"/>
        <v>0.3860220118343195</v>
      </c>
    </row>
    <row r="777" spans="1:33" x14ac:dyDescent="0.25">
      <c r="A777" s="66">
        <v>775000</v>
      </c>
      <c r="B777" s="84" t="s">
        <v>69</v>
      </c>
      <c r="C777" s="57">
        <v>846000</v>
      </c>
      <c r="D777" s="58">
        <f t="shared" si="265"/>
        <v>401850</v>
      </c>
      <c r="E777" s="58">
        <f t="shared" si="266"/>
        <v>93060</v>
      </c>
      <c r="F777" s="58">
        <f t="shared" si="267"/>
        <v>622.6</v>
      </c>
      <c r="G777" s="58">
        <v>135</v>
      </c>
      <c r="H777" s="58">
        <v>281</v>
      </c>
      <c r="I777" s="58">
        <f t="shared" si="268"/>
        <v>94098.6</v>
      </c>
      <c r="J777" s="58">
        <f t="shared" si="269"/>
        <v>307751.40000000002</v>
      </c>
      <c r="K777" s="58">
        <f t="shared" si="270"/>
        <v>307750</v>
      </c>
      <c r="L777" s="59">
        <f t="shared" si="271"/>
        <v>0.36377068557919623</v>
      </c>
      <c r="M777" s="60">
        <f t="shared" si="272"/>
        <v>0.47499834515366429</v>
      </c>
      <c r="O777" s="110">
        <v>232500</v>
      </c>
      <c r="P777" s="59">
        <f t="shared" si="273"/>
        <v>0.27482269503546097</v>
      </c>
      <c r="Q777" s="60">
        <f t="shared" si="274"/>
        <v>0.38605035460992904</v>
      </c>
      <c r="R777" s="112">
        <f t="shared" si="275"/>
        <v>0.38664137115839242</v>
      </c>
      <c r="S777" s="119">
        <f t="shared" si="264"/>
        <v>232650</v>
      </c>
      <c r="T777" s="60">
        <f t="shared" si="276"/>
        <v>0.27500000000000002</v>
      </c>
      <c r="U777" s="112">
        <f t="shared" si="277"/>
        <v>0.38622765957446809</v>
      </c>
      <c r="V777" s="119">
        <f t="shared" si="282"/>
        <v>307751</v>
      </c>
      <c r="W777" s="60">
        <f t="shared" si="278"/>
        <v>0.36377186761229313</v>
      </c>
      <c r="X777" s="112">
        <f t="shared" si="279"/>
        <v>0.47499952718676119</v>
      </c>
      <c r="Y777" s="119">
        <f t="shared" si="283"/>
        <v>307251</v>
      </c>
      <c r="Z777" s="60">
        <f t="shared" si="280"/>
        <v>0.3631808510638298</v>
      </c>
      <c r="AA777" s="112">
        <f t="shared" si="281"/>
        <v>0.47440851063829786</v>
      </c>
      <c r="AB777" s="67"/>
      <c r="AC777" s="67"/>
      <c r="AE777" s="90">
        <v>232500</v>
      </c>
      <c r="AF777" s="91">
        <f t="shared" si="284"/>
        <v>0.27482269503546097</v>
      </c>
      <c r="AG777" s="92">
        <f t="shared" si="285"/>
        <v>0.38605035460992904</v>
      </c>
    </row>
    <row r="778" spans="1:33" x14ac:dyDescent="0.25">
      <c r="A778" s="66">
        <v>776000</v>
      </c>
      <c r="B778" s="84" t="s">
        <v>69</v>
      </c>
      <c r="C778" s="57">
        <v>847000</v>
      </c>
      <c r="D778" s="58">
        <f t="shared" si="265"/>
        <v>402325</v>
      </c>
      <c r="E778" s="58">
        <f t="shared" si="266"/>
        <v>93170</v>
      </c>
      <c r="F778" s="58">
        <f t="shared" si="267"/>
        <v>622.6</v>
      </c>
      <c r="G778" s="58">
        <v>135</v>
      </c>
      <c r="H778" s="58">
        <v>281</v>
      </c>
      <c r="I778" s="58">
        <f t="shared" si="268"/>
        <v>94208.6</v>
      </c>
      <c r="J778" s="58">
        <f t="shared" si="269"/>
        <v>308116.40000000002</v>
      </c>
      <c r="K778" s="58">
        <f t="shared" si="270"/>
        <v>308110</v>
      </c>
      <c r="L778" s="59">
        <f t="shared" si="271"/>
        <v>0.36376623376623379</v>
      </c>
      <c r="M778" s="60">
        <f t="shared" si="272"/>
        <v>0.47499244391971662</v>
      </c>
      <c r="O778" s="110">
        <v>232800</v>
      </c>
      <c r="P778" s="59">
        <f t="shared" si="273"/>
        <v>0.27485242030696577</v>
      </c>
      <c r="Q778" s="60">
        <f t="shared" si="274"/>
        <v>0.3860786304604486</v>
      </c>
      <c r="R778" s="112">
        <f t="shared" si="275"/>
        <v>0.38666894923258555</v>
      </c>
      <c r="S778" s="119">
        <f t="shared" ref="S778:S841" si="286">ROUNDDOWN(C778*0.275,0)</f>
        <v>232925</v>
      </c>
      <c r="T778" s="60">
        <f t="shared" si="276"/>
        <v>0.27500000000000002</v>
      </c>
      <c r="U778" s="112">
        <f t="shared" si="277"/>
        <v>0.38622621015348285</v>
      </c>
      <c r="V778" s="119">
        <f t="shared" si="282"/>
        <v>308116</v>
      </c>
      <c r="W778" s="60">
        <f t="shared" si="278"/>
        <v>0.36377331759149939</v>
      </c>
      <c r="X778" s="112">
        <f t="shared" si="279"/>
        <v>0.47499952774498228</v>
      </c>
      <c r="Y778" s="119">
        <f t="shared" si="283"/>
        <v>307616</v>
      </c>
      <c r="Z778" s="60">
        <f t="shared" si="280"/>
        <v>0.36318299881936245</v>
      </c>
      <c r="AA778" s="112">
        <f t="shared" si="281"/>
        <v>0.47440920897284533</v>
      </c>
      <c r="AB778" s="67"/>
      <c r="AC778" s="67"/>
      <c r="AE778" s="90">
        <v>232800</v>
      </c>
      <c r="AF778" s="91">
        <f t="shared" si="284"/>
        <v>0.27485242030696577</v>
      </c>
      <c r="AG778" s="92">
        <f t="shared" si="285"/>
        <v>0.3860786304604486</v>
      </c>
    </row>
    <row r="779" spans="1:33" x14ac:dyDescent="0.25">
      <c r="A779" s="66">
        <v>777000</v>
      </c>
      <c r="B779" s="84" t="s">
        <v>69</v>
      </c>
      <c r="C779" s="57">
        <v>848000</v>
      </c>
      <c r="D779" s="58">
        <f t="shared" si="265"/>
        <v>402800</v>
      </c>
      <c r="E779" s="58">
        <f t="shared" si="266"/>
        <v>93280</v>
      </c>
      <c r="F779" s="58">
        <f t="shared" si="267"/>
        <v>622.6</v>
      </c>
      <c r="G779" s="58">
        <v>135</v>
      </c>
      <c r="H779" s="58">
        <v>281</v>
      </c>
      <c r="I779" s="58">
        <f t="shared" si="268"/>
        <v>94318.6</v>
      </c>
      <c r="J779" s="58">
        <f t="shared" si="269"/>
        <v>308481.40000000002</v>
      </c>
      <c r="K779" s="58">
        <f t="shared" si="270"/>
        <v>308480</v>
      </c>
      <c r="L779" s="59">
        <f t="shared" si="271"/>
        <v>0.36377358490566036</v>
      </c>
      <c r="M779" s="60">
        <f t="shared" si="272"/>
        <v>0.47499834905660376</v>
      </c>
      <c r="O779" s="110">
        <v>233100</v>
      </c>
      <c r="P779" s="59">
        <f t="shared" si="273"/>
        <v>0.27488207547169813</v>
      </c>
      <c r="Q779" s="60">
        <f t="shared" si="274"/>
        <v>0.38610683962264147</v>
      </c>
      <c r="R779" s="112">
        <f t="shared" si="275"/>
        <v>0.38669646226415094</v>
      </c>
      <c r="S779" s="119">
        <f t="shared" si="286"/>
        <v>233200</v>
      </c>
      <c r="T779" s="60">
        <f t="shared" si="276"/>
        <v>0.27500000000000002</v>
      </c>
      <c r="U779" s="112">
        <f t="shared" si="277"/>
        <v>0.38622476415094337</v>
      </c>
      <c r="V779" s="119">
        <f t="shared" si="282"/>
        <v>308481</v>
      </c>
      <c r="W779" s="60">
        <f t="shared" si="278"/>
        <v>0.3637747641509434</v>
      </c>
      <c r="X779" s="112">
        <f t="shared" si="279"/>
        <v>0.47499952830188674</v>
      </c>
      <c r="Y779" s="119">
        <f t="shared" si="283"/>
        <v>307981</v>
      </c>
      <c r="Z779" s="60">
        <f t="shared" si="280"/>
        <v>0.36318514150943398</v>
      </c>
      <c r="AA779" s="112">
        <f t="shared" si="281"/>
        <v>0.47440990566037733</v>
      </c>
      <c r="AB779" s="67"/>
      <c r="AC779" s="67"/>
      <c r="AE779" s="90">
        <v>233100</v>
      </c>
      <c r="AF779" s="91">
        <f t="shared" si="284"/>
        <v>0.27488207547169813</v>
      </c>
      <c r="AG779" s="92">
        <f t="shared" si="285"/>
        <v>0.38610683962264147</v>
      </c>
    </row>
    <row r="780" spans="1:33" x14ac:dyDescent="0.25">
      <c r="A780" s="66">
        <v>778000</v>
      </c>
      <c r="B780" s="84" t="s">
        <v>69</v>
      </c>
      <c r="C780" s="57">
        <v>849000</v>
      </c>
      <c r="D780" s="58">
        <f t="shared" si="265"/>
        <v>403275</v>
      </c>
      <c r="E780" s="58">
        <f t="shared" si="266"/>
        <v>93390</v>
      </c>
      <c r="F780" s="58">
        <f t="shared" si="267"/>
        <v>622.6</v>
      </c>
      <c r="G780" s="58">
        <v>135</v>
      </c>
      <c r="H780" s="58">
        <v>281</v>
      </c>
      <c r="I780" s="58">
        <f t="shared" si="268"/>
        <v>94428.6</v>
      </c>
      <c r="J780" s="58">
        <f t="shared" si="269"/>
        <v>308846.40000000002</v>
      </c>
      <c r="K780" s="58">
        <f t="shared" si="270"/>
        <v>308840</v>
      </c>
      <c r="L780" s="59">
        <f t="shared" si="271"/>
        <v>0.36376914016489986</v>
      </c>
      <c r="M780" s="60">
        <f t="shared" si="272"/>
        <v>0.47499246171967019</v>
      </c>
      <c r="O780" s="110">
        <v>233400</v>
      </c>
      <c r="P780" s="59">
        <f t="shared" si="273"/>
        <v>0.27491166077738516</v>
      </c>
      <c r="Q780" s="60">
        <f t="shared" si="274"/>
        <v>0.38613498233215543</v>
      </c>
      <c r="R780" s="112">
        <f t="shared" si="275"/>
        <v>0.38672391048292104</v>
      </c>
      <c r="S780" s="119">
        <f t="shared" si="286"/>
        <v>233475</v>
      </c>
      <c r="T780" s="60">
        <f t="shared" si="276"/>
        <v>0.27500000000000002</v>
      </c>
      <c r="U780" s="112">
        <f t="shared" si="277"/>
        <v>0.38622332155477029</v>
      </c>
      <c r="V780" s="119">
        <f t="shared" si="282"/>
        <v>308846</v>
      </c>
      <c r="W780" s="60">
        <f t="shared" si="278"/>
        <v>0.36377620730270904</v>
      </c>
      <c r="X780" s="112">
        <f t="shared" si="279"/>
        <v>0.47499952885747937</v>
      </c>
      <c r="Y780" s="119">
        <f t="shared" si="283"/>
        <v>308346</v>
      </c>
      <c r="Z780" s="60">
        <f t="shared" si="280"/>
        <v>0.36318727915194349</v>
      </c>
      <c r="AA780" s="112">
        <f t="shared" si="281"/>
        <v>0.47441060070671376</v>
      </c>
      <c r="AB780" s="67"/>
      <c r="AC780" s="67"/>
      <c r="AE780" s="90">
        <v>233400</v>
      </c>
      <c r="AF780" s="91">
        <f t="shared" si="284"/>
        <v>0.27491166077738516</v>
      </c>
      <c r="AG780" s="92">
        <f t="shared" si="285"/>
        <v>0.38613498233215543</v>
      </c>
    </row>
    <row r="781" spans="1:33" x14ac:dyDescent="0.25">
      <c r="A781" s="66">
        <v>779000</v>
      </c>
      <c r="B781" s="84" t="s">
        <v>69</v>
      </c>
      <c r="C781" s="57">
        <v>850000</v>
      </c>
      <c r="D781" s="58">
        <f t="shared" si="265"/>
        <v>403750</v>
      </c>
      <c r="E781" s="58">
        <f t="shared" si="266"/>
        <v>93500</v>
      </c>
      <c r="F781" s="58">
        <f t="shared" si="267"/>
        <v>622.6</v>
      </c>
      <c r="G781" s="58">
        <v>135</v>
      </c>
      <c r="H781" s="58">
        <v>281</v>
      </c>
      <c r="I781" s="58">
        <f t="shared" si="268"/>
        <v>94538.6</v>
      </c>
      <c r="J781" s="58">
        <f t="shared" si="269"/>
        <v>309211.40000000002</v>
      </c>
      <c r="K781" s="58">
        <f t="shared" si="270"/>
        <v>309210</v>
      </c>
      <c r="L781" s="59">
        <f t="shared" si="271"/>
        <v>0.36377647058823531</v>
      </c>
      <c r="M781" s="60">
        <f t="shared" si="272"/>
        <v>0.47499835294117643</v>
      </c>
      <c r="O781" s="110">
        <v>233700</v>
      </c>
      <c r="P781" s="59">
        <f t="shared" si="273"/>
        <v>0.27494117647058824</v>
      </c>
      <c r="Q781" s="60">
        <f t="shared" si="274"/>
        <v>0.38616305882352936</v>
      </c>
      <c r="R781" s="112">
        <f t="shared" si="275"/>
        <v>0.38675129411764703</v>
      </c>
      <c r="S781" s="119">
        <f t="shared" si="286"/>
        <v>233750</v>
      </c>
      <c r="T781" s="60">
        <f t="shared" si="276"/>
        <v>0.27500000000000002</v>
      </c>
      <c r="U781" s="112">
        <f t="shared" si="277"/>
        <v>0.38622188235294114</v>
      </c>
      <c r="V781" s="119">
        <f t="shared" si="282"/>
        <v>309211</v>
      </c>
      <c r="W781" s="60">
        <f t="shared" si="278"/>
        <v>0.36377764705882354</v>
      </c>
      <c r="X781" s="112">
        <f t="shared" si="279"/>
        <v>0.47499952941176465</v>
      </c>
      <c r="Y781" s="119">
        <f t="shared" si="283"/>
        <v>308711</v>
      </c>
      <c r="Z781" s="60">
        <f t="shared" si="280"/>
        <v>0.36318941176470587</v>
      </c>
      <c r="AA781" s="112">
        <f t="shared" si="281"/>
        <v>0.47441129411764704</v>
      </c>
      <c r="AB781" s="67"/>
      <c r="AC781" s="67"/>
      <c r="AE781" s="90">
        <v>233700</v>
      </c>
      <c r="AF781" s="91">
        <f t="shared" si="284"/>
        <v>0.27494117647058824</v>
      </c>
      <c r="AG781" s="92">
        <f t="shared" si="285"/>
        <v>0.38616305882352936</v>
      </c>
    </row>
    <row r="782" spans="1:33" x14ac:dyDescent="0.25">
      <c r="A782" s="66">
        <v>780000</v>
      </c>
      <c r="B782" s="84" t="s">
        <v>69</v>
      </c>
      <c r="C782" s="57">
        <v>851000</v>
      </c>
      <c r="D782" s="58">
        <f t="shared" si="265"/>
        <v>404225</v>
      </c>
      <c r="E782" s="58">
        <f t="shared" si="266"/>
        <v>93610</v>
      </c>
      <c r="F782" s="58">
        <f t="shared" si="267"/>
        <v>622.6</v>
      </c>
      <c r="G782" s="58">
        <v>135</v>
      </c>
      <c r="H782" s="58">
        <v>281</v>
      </c>
      <c r="I782" s="58">
        <f t="shared" si="268"/>
        <v>94648.6</v>
      </c>
      <c r="J782" s="58">
        <f t="shared" si="269"/>
        <v>309576.40000000002</v>
      </c>
      <c r="K782" s="58">
        <f t="shared" si="270"/>
        <v>309570</v>
      </c>
      <c r="L782" s="59">
        <f t="shared" si="271"/>
        <v>0.36377203290246768</v>
      </c>
      <c r="M782" s="60">
        <f t="shared" si="272"/>
        <v>0.47499247943595768</v>
      </c>
      <c r="O782" s="110">
        <v>234000</v>
      </c>
      <c r="P782" s="59">
        <f t="shared" si="273"/>
        <v>0.27497062279670975</v>
      </c>
      <c r="Q782" s="60">
        <f t="shared" si="274"/>
        <v>0.38619106933019975</v>
      </c>
      <c r="R782" s="112">
        <f t="shared" si="275"/>
        <v>0.38677861339600467</v>
      </c>
      <c r="S782" s="119">
        <f t="shared" si="286"/>
        <v>234025</v>
      </c>
      <c r="T782" s="60">
        <f t="shared" si="276"/>
        <v>0.27500000000000002</v>
      </c>
      <c r="U782" s="112">
        <f t="shared" si="277"/>
        <v>0.38622044653348997</v>
      </c>
      <c r="V782" s="119">
        <f t="shared" si="282"/>
        <v>309576</v>
      </c>
      <c r="W782" s="60">
        <f t="shared" si="278"/>
        <v>0.36377908343125737</v>
      </c>
      <c r="X782" s="112">
        <f t="shared" si="279"/>
        <v>0.47499952996474731</v>
      </c>
      <c r="Y782" s="119">
        <f t="shared" si="283"/>
        <v>309076</v>
      </c>
      <c r="Z782" s="60">
        <f t="shared" si="280"/>
        <v>0.3631915393654524</v>
      </c>
      <c r="AA782" s="112">
        <f t="shared" si="281"/>
        <v>0.4744119858989424</v>
      </c>
      <c r="AB782" s="67"/>
      <c r="AC782" s="67"/>
      <c r="AE782" s="90">
        <v>234000</v>
      </c>
      <c r="AF782" s="91">
        <f t="shared" si="284"/>
        <v>0.27497062279670975</v>
      </c>
      <c r="AG782" s="92">
        <f t="shared" si="285"/>
        <v>0.38619106933019975</v>
      </c>
    </row>
    <row r="783" spans="1:33" x14ac:dyDescent="0.25">
      <c r="A783" s="66">
        <v>781000</v>
      </c>
      <c r="B783" s="84" t="s">
        <v>69</v>
      </c>
      <c r="C783" s="57">
        <v>852000</v>
      </c>
      <c r="D783" s="58">
        <f t="shared" si="265"/>
        <v>404700</v>
      </c>
      <c r="E783" s="58">
        <f t="shared" si="266"/>
        <v>93720</v>
      </c>
      <c r="F783" s="58">
        <f t="shared" si="267"/>
        <v>622.6</v>
      </c>
      <c r="G783" s="58">
        <v>135</v>
      </c>
      <c r="H783" s="58">
        <v>281</v>
      </c>
      <c r="I783" s="58">
        <f t="shared" si="268"/>
        <v>94758.6</v>
      </c>
      <c r="J783" s="58">
        <f t="shared" si="269"/>
        <v>309941.40000000002</v>
      </c>
      <c r="K783" s="58">
        <f t="shared" si="270"/>
        <v>309940</v>
      </c>
      <c r="L783" s="59">
        <f t="shared" si="271"/>
        <v>0.36377934272300472</v>
      </c>
      <c r="M783" s="60">
        <f t="shared" si="272"/>
        <v>0.47499835680751173</v>
      </c>
      <c r="O783" s="110">
        <v>234300</v>
      </c>
      <c r="P783" s="59">
        <f t="shared" si="273"/>
        <v>0.27500000000000002</v>
      </c>
      <c r="Q783" s="60">
        <f t="shared" si="274"/>
        <v>0.38621901408450704</v>
      </c>
      <c r="R783" s="112">
        <f t="shared" si="275"/>
        <v>0.38680586854460092</v>
      </c>
      <c r="S783" s="119">
        <f t="shared" si="286"/>
        <v>234300</v>
      </c>
      <c r="T783" s="60">
        <f t="shared" si="276"/>
        <v>0.27500000000000002</v>
      </c>
      <c r="U783" s="112">
        <f t="shared" si="277"/>
        <v>0.38621901408450704</v>
      </c>
      <c r="V783" s="119">
        <f t="shared" si="282"/>
        <v>309941</v>
      </c>
      <c r="W783" s="60">
        <f t="shared" si="278"/>
        <v>0.36378051643192488</v>
      </c>
      <c r="X783" s="112">
        <f t="shared" si="279"/>
        <v>0.4749995305164319</v>
      </c>
      <c r="Y783" s="119">
        <f t="shared" si="283"/>
        <v>309441</v>
      </c>
      <c r="Z783" s="60">
        <f t="shared" si="280"/>
        <v>0.36319366197183101</v>
      </c>
      <c r="AA783" s="112">
        <f t="shared" si="281"/>
        <v>0.47441267605633802</v>
      </c>
      <c r="AB783" s="67"/>
      <c r="AC783" s="67"/>
      <c r="AE783" s="90">
        <v>234300</v>
      </c>
      <c r="AF783" s="91">
        <f t="shared" si="284"/>
        <v>0.27500000000000002</v>
      </c>
      <c r="AG783" s="92">
        <f t="shared" si="285"/>
        <v>0.38621901408450704</v>
      </c>
    </row>
    <row r="784" spans="1:33" x14ac:dyDescent="0.25">
      <c r="A784" s="66">
        <v>782000</v>
      </c>
      <c r="B784" s="84" t="s">
        <v>69</v>
      </c>
      <c r="C784" s="57">
        <v>854000</v>
      </c>
      <c r="D784" s="58">
        <f t="shared" si="265"/>
        <v>405650</v>
      </c>
      <c r="E784" s="58">
        <f t="shared" si="266"/>
        <v>93940</v>
      </c>
      <c r="F784" s="58">
        <f t="shared" si="267"/>
        <v>622.6</v>
      </c>
      <c r="G784" s="58">
        <v>135</v>
      </c>
      <c r="H784" s="58">
        <v>281</v>
      </c>
      <c r="I784" s="58">
        <f t="shared" si="268"/>
        <v>94978.6</v>
      </c>
      <c r="J784" s="58">
        <f t="shared" si="269"/>
        <v>310671.40000000002</v>
      </c>
      <c r="K784" s="58">
        <f t="shared" si="270"/>
        <v>310670</v>
      </c>
      <c r="L784" s="59">
        <f t="shared" si="271"/>
        <v>0.36378220140515222</v>
      </c>
      <c r="M784" s="60">
        <f t="shared" si="272"/>
        <v>0.47499836065573769</v>
      </c>
      <c r="O784" s="110">
        <v>234600</v>
      </c>
      <c r="P784" s="59">
        <f t="shared" si="273"/>
        <v>0.27470725995316159</v>
      </c>
      <c r="Q784" s="60">
        <f t="shared" si="274"/>
        <v>0.38592341920374706</v>
      </c>
      <c r="R784" s="112">
        <f t="shared" si="275"/>
        <v>0.38650889929742388</v>
      </c>
      <c r="S784" s="119">
        <f t="shared" si="286"/>
        <v>234850</v>
      </c>
      <c r="T784" s="60">
        <f t="shared" si="276"/>
        <v>0.27500000000000002</v>
      </c>
      <c r="U784" s="112">
        <f t="shared" si="277"/>
        <v>0.38621615925058544</v>
      </c>
      <c r="V784" s="119">
        <f t="shared" si="282"/>
        <v>310671</v>
      </c>
      <c r="W784" s="60">
        <f t="shared" si="278"/>
        <v>0.36378337236533959</v>
      </c>
      <c r="X784" s="112">
        <f t="shared" si="279"/>
        <v>0.47499953161592501</v>
      </c>
      <c r="Y784" s="119">
        <f t="shared" si="283"/>
        <v>310171</v>
      </c>
      <c r="Z784" s="60">
        <f t="shared" si="280"/>
        <v>0.36319789227166277</v>
      </c>
      <c r="AA784" s="112">
        <f t="shared" si="281"/>
        <v>0.47441405152224819</v>
      </c>
      <c r="AB784" s="67"/>
      <c r="AC784" s="67"/>
      <c r="AE784" s="90">
        <v>234600</v>
      </c>
      <c r="AF784" s="91">
        <f t="shared" si="284"/>
        <v>0.27470725995316159</v>
      </c>
      <c r="AG784" s="92">
        <f t="shared" si="285"/>
        <v>0.38592341920374706</v>
      </c>
    </row>
    <row r="785" spans="1:33" x14ac:dyDescent="0.25">
      <c r="A785" s="66">
        <v>783000</v>
      </c>
      <c r="B785" s="84" t="s">
        <v>69</v>
      </c>
      <c r="C785" s="57">
        <v>855000</v>
      </c>
      <c r="D785" s="58">
        <f t="shared" si="265"/>
        <v>406125</v>
      </c>
      <c r="E785" s="58">
        <f t="shared" si="266"/>
        <v>94050</v>
      </c>
      <c r="F785" s="58">
        <f t="shared" si="267"/>
        <v>622.6</v>
      </c>
      <c r="G785" s="58">
        <v>135</v>
      </c>
      <c r="H785" s="58">
        <v>281</v>
      </c>
      <c r="I785" s="58">
        <f t="shared" si="268"/>
        <v>95088.6</v>
      </c>
      <c r="J785" s="58">
        <f t="shared" si="269"/>
        <v>311036.40000000002</v>
      </c>
      <c r="K785" s="58">
        <f t="shared" si="270"/>
        <v>311030</v>
      </c>
      <c r="L785" s="59">
        <f t="shared" si="271"/>
        <v>0.36377777777777776</v>
      </c>
      <c r="M785" s="60">
        <f t="shared" si="272"/>
        <v>0.47499251461988301</v>
      </c>
      <c r="O785" s="110">
        <v>234900</v>
      </c>
      <c r="P785" s="59">
        <f t="shared" si="273"/>
        <v>0.27473684210526317</v>
      </c>
      <c r="Q785" s="60">
        <f t="shared" si="274"/>
        <v>0.38595157894736837</v>
      </c>
      <c r="R785" s="112">
        <f t="shared" si="275"/>
        <v>0.38653637426900583</v>
      </c>
      <c r="S785" s="119">
        <f t="shared" si="286"/>
        <v>235125</v>
      </c>
      <c r="T785" s="60">
        <f t="shared" si="276"/>
        <v>0.27500000000000002</v>
      </c>
      <c r="U785" s="112">
        <f t="shared" si="277"/>
        <v>0.38621473684210522</v>
      </c>
      <c r="V785" s="119">
        <f t="shared" si="282"/>
        <v>311036</v>
      </c>
      <c r="W785" s="60">
        <f t="shared" si="278"/>
        <v>0.36378479532163743</v>
      </c>
      <c r="X785" s="112">
        <f t="shared" si="279"/>
        <v>0.47499953216374269</v>
      </c>
      <c r="Y785" s="119">
        <f t="shared" si="283"/>
        <v>310536</v>
      </c>
      <c r="Z785" s="60">
        <f t="shared" si="280"/>
        <v>0.36320000000000002</v>
      </c>
      <c r="AA785" s="112">
        <f t="shared" si="281"/>
        <v>0.47441473684210522</v>
      </c>
      <c r="AB785" s="67"/>
      <c r="AC785" s="67"/>
      <c r="AE785" s="90">
        <v>234900</v>
      </c>
      <c r="AF785" s="91">
        <f t="shared" si="284"/>
        <v>0.27473684210526317</v>
      </c>
      <c r="AG785" s="92">
        <f t="shared" si="285"/>
        <v>0.38595157894736837</v>
      </c>
    </row>
    <row r="786" spans="1:33" x14ac:dyDescent="0.25">
      <c r="A786" s="66">
        <v>784000</v>
      </c>
      <c r="B786" s="84" t="s">
        <v>69</v>
      </c>
      <c r="C786" s="57">
        <v>856000</v>
      </c>
      <c r="D786" s="58">
        <f t="shared" si="265"/>
        <v>406600</v>
      </c>
      <c r="E786" s="58">
        <f t="shared" si="266"/>
        <v>94160</v>
      </c>
      <c r="F786" s="58">
        <f t="shared" si="267"/>
        <v>622.6</v>
      </c>
      <c r="G786" s="58">
        <v>135</v>
      </c>
      <c r="H786" s="58">
        <v>281</v>
      </c>
      <c r="I786" s="58">
        <f t="shared" si="268"/>
        <v>95198.6</v>
      </c>
      <c r="J786" s="58">
        <f t="shared" si="269"/>
        <v>311401.40000000002</v>
      </c>
      <c r="K786" s="58">
        <f t="shared" si="270"/>
        <v>311400</v>
      </c>
      <c r="L786" s="59">
        <f t="shared" si="271"/>
        <v>0.36378504672897194</v>
      </c>
      <c r="M786" s="60">
        <f t="shared" si="272"/>
        <v>0.47499836448598126</v>
      </c>
      <c r="O786" s="110">
        <v>235200</v>
      </c>
      <c r="P786" s="59">
        <f t="shared" si="273"/>
        <v>0.27476635514018694</v>
      </c>
      <c r="Q786" s="60">
        <f t="shared" si="274"/>
        <v>0.38597967289719626</v>
      </c>
      <c r="R786" s="112">
        <f t="shared" si="275"/>
        <v>0.38656378504672895</v>
      </c>
      <c r="S786" s="119">
        <f t="shared" si="286"/>
        <v>235400</v>
      </c>
      <c r="T786" s="60">
        <f t="shared" si="276"/>
        <v>0.27500000000000002</v>
      </c>
      <c r="U786" s="112">
        <f t="shared" si="277"/>
        <v>0.38621331775700934</v>
      </c>
      <c r="V786" s="119">
        <f t="shared" si="282"/>
        <v>311401</v>
      </c>
      <c r="W786" s="60">
        <f t="shared" si="278"/>
        <v>0.36378621495327101</v>
      </c>
      <c r="X786" s="112">
        <f t="shared" si="279"/>
        <v>0.47499953271028034</v>
      </c>
      <c r="Y786" s="119">
        <f t="shared" si="283"/>
        <v>310901</v>
      </c>
      <c r="Z786" s="60">
        <f t="shared" si="280"/>
        <v>0.36320210280373832</v>
      </c>
      <c r="AA786" s="112">
        <f t="shared" si="281"/>
        <v>0.47441542056074765</v>
      </c>
      <c r="AB786" s="67"/>
      <c r="AC786" s="67"/>
      <c r="AE786" s="90">
        <v>235200</v>
      </c>
      <c r="AF786" s="91">
        <f t="shared" si="284"/>
        <v>0.27476635514018694</v>
      </c>
      <c r="AG786" s="92">
        <f t="shared" si="285"/>
        <v>0.38597967289719626</v>
      </c>
    </row>
    <row r="787" spans="1:33" x14ac:dyDescent="0.25">
      <c r="A787" s="66">
        <v>785000</v>
      </c>
      <c r="B787" s="84" t="s">
        <v>69</v>
      </c>
      <c r="C787" s="57">
        <v>857000</v>
      </c>
      <c r="D787" s="58">
        <f t="shared" si="265"/>
        <v>407075</v>
      </c>
      <c r="E787" s="58">
        <f t="shared" si="266"/>
        <v>94270</v>
      </c>
      <c r="F787" s="58">
        <f t="shared" si="267"/>
        <v>622.6</v>
      </c>
      <c r="G787" s="58">
        <v>135</v>
      </c>
      <c r="H787" s="58">
        <v>281</v>
      </c>
      <c r="I787" s="58">
        <f t="shared" si="268"/>
        <v>95308.6</v>
      </c>
      <c r="J787" s="58">
        <f t="shared" si="269"/>
        <v>311766.40000000002</v>
      </c>
      <c r="K787" s="58">
        <f t="shared" si="270"/>
        <v>311760</v>
      </c>
      <c r="L787" s="59">
        <f t="shared" si="271"/>
        <v>0.36378063010501749</v>
      </c>
      <c r="M787" s="60">
        <f t="shared" si="272"/>
        <v>0.47499253208868142</v>
      </c>
      <c r="O787" s="110">
        <v>235500</v>
      </c>
      <c r="P787" s="59">
        <f t="shared" si="273"/>
        <v>0.27479579929988329</v>
      </c>
      <c r="Q787" s="60">
        <f t="shared" si="274"/>
        <v>0.38600770128354722</v>
      </c>
      <c r="R787" s="112">
        <f t="shared" si="275"/>
        <v>0.38659113185530919</v>
      </c>
      <c r="S787" s="119">
        <f t="shared" si="286"/>
        <v>235675</v>
      </c>
      <c r="T787" s="60">
        <f t="shared" si="276"/>
        <v>0.27500000000000002</v>
      </c>
      <c r="U787" s="112">
        <f t="shared" si="277"/>
        <v>0.3862119019836639</v>
      </c>
      <c r="V787" s="119">
        <f t="shared" si="282"/>
        <v>311766</v>
      </c>
      <c r="W787" s="60">
        <f t="shared" si="278"/>
        <v>0.36378763127187863</v>
      </c>
      <c r="X787" s="112">
        <f t="shared" si="279"/>
        <v>0.47499953325554256</v>
      </c>
      <c r="Y787" s="119">
        <f t="shared" si="283"/>
        <v>311266</v>
      </c>
      <c r="Z787" s="60">
        <f t="shared" si="280"/>
        <v>0.36320420070011666</v>
      </c>
      <c r="AA787" s="112">
        <f t="shared" si="281"/>
        <v>0.47441610268378059</v>
      </c>
      <c r="AB787" s="67"/>
      <c r="AC787" s="67"/>
      <c r="AE787" s="90">
        <v>235500</v>
      </c>
      <c r="AF787" s="91">
        <f t="shared" si="284"/>
        <v>0.27479579929988329</v>
      </c>
      <c r="AG787" s="92">
        <f t="shared" si="285"/>
        <v>0.38600770128354722</v>
      </c>
    </row>
    <row r="788" spans="1:33" x14ac:dyDescent="0.25">
      <c r="A788" s="66">
        <v>786000</v>
      </c>
      <c r="B788" s="84" t="s">
        <v>69</v>
      </c>
      <c r="C788" s="57">
        <v>858000</v>
      </c>
      <c r="D788" s="58">
        <f t="shared" si="265"/>
        <v>407550</v>
      </c>
      <c r="E788" s="58">
        <f t="shared" si="266"/>
        <v>94380</v>
      </c>
      <c r="F788" s="58">
        <f t="shared" si="267"/>
        <v>622.6</v>
      </c>
      <c r="G788" s="58">
        <v>135</v>
      </c>
      <c r="H788" s="58">
        <v>281</v>
      </c>
      <c r="I788" s="58">
        <f t="shared" si="268"/>
        <v>95418.6</v>
      </c>
      <c r="J788" s="58">
        <f t="shared" si="269"/>
        <v>312131.40000000002</v>
      </c>
      <c r="K788" s="58">
        <f t="shared" si="270"/>
        <v>312130</v>
      </c>
      <c r="L788" s="59">
        <f t="shared" si="271"/>
        <v>0.36378787878787877</v>
      </c>
      <c r="M788" s="60">
        <f t="shared" si="272"/>
        <v>0.47499836829836828</v>
      </c>
      <c r="O788" s="110">
        <v>235800</v>
      </c>
      <c r="P788" s="59">
        <f t="shared" si="273"/>
        <v>0.27482517482517482</v>
      </c>
      <c r="Q788" s="60">
        <f t="shared" si="274"/>
        <v>0.38603566433566433</v>
      </c>
      <c r="R788" s="112">
        <f t="shared" si="275"/>
        <v>0.38661841491841487</v>
      </c>
      <c r="S788" s="119">
        <f t="shared" si="286"/>
        <v>235950</v>
      </c>
      <c r="T788" s="60">
        <f t="shared" si="276"/>
        <v>0.27500000000000002</v>
      </c>
      <c r="U788" s="112">
        <f t="shared" si="277"/>
        <v>0.38621048951048947</v>
      </c>
      <c r="V788" s="119">
        <f t="shared" si="282"/>
        <v>312131</v>
      </c>
      <c r="W788" s="60">
        <f t="shared" si="278"/>
        <v>0.36378904428904429</v>
      </c>
      <c r="X788" s="112">
        <f t="shared" si="279"/>
        <v>0.47499953379953375</v>
      </c>
      <c r="Y788" s="119">
        <f t="shared" si="283"/>
        <v>311631</v>
      </c>
      <c r="Z788" s="60">
        <f t="shared" si="280"/>
        <v>0.3632062937062937</v>
      </c>
      <c r="AA788" s="112">
        <f t="shared" si="281"/>
        <v>0.47441678321678321</v>
      </c>
      <c r="AB788" s="67"/>
      <c r="AC788" s="67"/>
      <c r="AE788" s="90">
        <v>235800</v>
      </c>
      <c r="AF788" s="91">
        <f t="shared" si="284"/>
        <v>0.27482517482517482</v>
      </c>
      <c r="AG788" s="92">
        <f t="shared" si="285"/>
        <v>0.38603566433566433</v>
      </c>
    </row>
    <row r="789" spans="1:33" x14ac:dyDescent="0.25">
      <c r="A789" s="66">
        <v>787000</v>
      </c>
      <c r="B789" s="84" t="s">
        <v>69</v>
      </c>
      <c r="C789" s="57">
        <v>859000</v>
      </c>
      <c r="D789" s="58">
        <f t="shared" si="265"/>
        <v>408025</v>
      </c>
      <c r="E789" s="58">
        <f t="shared" si="266"/>
        <v>94490</v>
      </c>
      <c r="F789" s="58">
        <f t="shared" si="267"/>
        <v>622.6</v>
      </c>
      <c r="G789" s="58">
        <v>135</v>
      </c>
      <c r="H789" s="58">
        <v>281</v>
      </c>
      <c r="I789" s="58">
        <f t="shared" si="268"/>
        <v>95528.6</v>
      </c>
      <c r="J789" s="58">
        <f t="shared" si="269"/>
        <v>312496.40000000002</v>
      </c>
      <c r="K789" s="58">
        <f t="shared" si="270"/>
        <v>312490</v>
      </c>
      <c r="L789" s="59">
        <f t="shared" si="271"/>
        <v>0.36378346915017462</v>
      </c>
      <c r="M789" s="60">
        <f t="shared" si="272"/>
        <v>0.47499254947613501</v>
      </c>
      <c r="O789" s="110">
        <v>236100</v>
      </c>
      <c r="P789" s="59">
        <f t="shared" si="273"/>
        <v>0.27485448195576251</v>
      </c>
      <c r="Q789" s="60">
        <f t="shared" si="274"/>
        <v>0.38606356228172289</v>
      </c>
      <c r="R789" s="112">
        <f t="shared" si="275"/>
        <v>0.38664563445867284</v>
      </c>
      <c r="S789" s="119">
        <f t="shared" si="286"/>
        <v>236225</v>
      </c>
      <c r="T789" s="60">
        <f t="shared" si="276"/>
        <v>0.27500000000000002</v>
      </c>
      <c r="U789" s="112">
        <f t="shared" si="277"/>
        <v>0.38620908032596041</v>
      </c>
      <c r="V789" s="119">
        <f t="shared" si="282"/>
        <v>312496</v>
      </c>
      <c r="W789" s="60">
        <f t="shared" si="278"/>
        <v>0.363790454016298</v>
      </c>
      <c r="X789" s="112">
        <f t="shared" si="279"/>
        <v>0.47499953434225839</v>
      </c>
      <c r="Y789" s="119">
        <f t="shared" si="283"/>
        <v>311996</v>
      </c>
      <c r="Z789" s="60">
        <f t="shared" si="280"/>
        <v>0.36320838183934806</v>
      </c>
      <c r="AA789" s="112">
        <f t="shared" si="281"/>
        <v>0.47441746216530845</v>
      </c>
      <c r="AB789" s="67"/>
      <c r="AC789" s="67"/>
      <c r="AE789" s="90">
        <v>236100</v>
      </c>
      <c r="AF789" s="91">
        <f t="shared" si="284"/>
        <v>0.27485448195576251</v>
      </c>
      <c r="AG789" s="92">
        <f t="shared" si="285"/>
        <v>0.38606356228172289</v>
      </c>
    </row>
    <row r="790" spans="1:33" x14ac:dyDescent="0.25">
      <c r="A790" s="66">
        <v>788000</v>
      </c>
      <c r="B790" s="84" t="s">
        <v>69</v>
      </c>
      <c r="C790" s="57">
        <v>860000</v>
      </c>
      <c r="D790" s="58">
        <f t="shared" si="265"/>
        <v>408500</v>
      </c>
      <c r="E790" s="58">
        <f t="shared" si="266"/>
        <v>94600</v>
      </c>
      <c r="F790" s="58">
        <f t="shared" si="267"/>
        <v>622.6</v>
      </c>
      <c r="G790" s="58">
        <v>135</v>
      </c>
      <c r="H790" s="58">
        <v>281</v>
      </c>
      <c r="I790" s="58">
        <f t="shared" si="268"/>
        <v>95638.6</v>
      </c>
      <c r="J790" s="58">
        <f t="shared" si="269"/>
        <v>312861.40000000002</v>
      </c>
      <c r="K790" s="58">
        <f t="shared" si="270"/>
        <v>312860</v>
      </c>
      <c r="L790" s="59">
        <f t="shared" si="271"/>
        <v>0.36379069767441863</v>
      </c>
      <c r="M790" s="60">
        <f t="shared" si="272"/>
        <v>0.4749983720930232</v>
      </c>
      <c r="O790" s="110">
        <v>236400</v>
      </c>
      <c r="P790" s="59">
        <f t="shared" si="273"/>
        <v>0.27488372093023256</v>
      </c>
      <c r="Q790" s="60">
        <f t="shared" si="274"/>
        <v>0.38609139534883719</v>
      </c>
      <c r="R790" s="112">
        <f t="shared" si="275"/>
        <v>0.38667279069767441</v>
      </c>
      <c r="S790" s="119">
        <f t="shared" si="286"/>
        <v>236500</v>
      </c>
      <c r="T790" s="60">
        <f t="shared" si="276"/>
        <v>0.27500000000000002</v>
      </c>
      <c r="U790" s="112">
        <f t="shared" si="277"/>
        <v>0.38620767441860465</v>
      </c>
      <c r="V790" s="119">
        <f t="shared" si="282"/>
        <v>312861</v>
      </c>
      <c r="W790" s="60">
        <f t="shared" si="278"/>
        <v>0.3637918604651163</v>
      </c>
      <c r="X790" s="112">
        <f t="shared" si="279"/>
        <v>0.47499953488372093</v>
      </c>
      <c r="Y790" s="119">
        <f t="shared" si="283"/>
        <v>312361</v>
      </c>
      <c r="Z790" s="60">
        <f t="shared" si="280"/>
        <v>0.36321046511627908</v>
      </c>
      <c r="AA790" s="112">
        <f t="shared" si="281"/>
        <v>0.47441813953488371</v>
      </c>
      <c r="AB790" s="67"/>
      <c r="AC790" s="67"/>
      <c r="AE790" s="90">
        <v>236400</v>
      </c>
      <c r="AF790" s="91">
        <f t="shared" si="284"/>
        <v>0.27488372093023256</v>
      </c>
      <c r="AG790" s="92">
        <f t="shared" si="285"/>
        <v>0.38609139534883719</v>
      </c>
    </row>
    <row r="791" spans="1:33" x14ac:dyDescent="0.25">
      <c r="A791" s="66">
        <v>789000</v>
      </c>
      <c r="B791" s="84" t="s">
        <v>69</v>
      </c>
      <c r="C791" s="57">
        <v>861000</v>
      </c>
      <c r="D791" s="58">
        <f t="shared" si="265"/>
        <v>408975</v>
      </c>
      <c r="E791" s="58">
        <f t="shared" si="266"/>
        <v>94710</v>
      </c>
      <c r="F791" s="58">
        <f t="shared" si="267"/>
        <v>622.6</v>
      </c>
      <c r="G791" s="58">
        <v>135</v>
      </c>
      <c r="H791" s="58">
        <v>281</v>
      </c>
      <c r="I791" s="58">
        <f t="shared" si="268"/>
        <v>95748.6</v>
      </c>
      <c r="J791" s="58">
        <f t="shared" si="269"/>
        <v>313226.40000000002</v>
      </c>
      <c r="K791" s="58">
        <f t="shared" si="270"/>
        <v>313220</v>
      </c>
      <c r="L791" s="59">
        <f t="shared" si="271"/>
        <v>0.36378629500580723</v>
      </c>
      <c r="M791" s="60">
        <f t="shared" si="272"/>
        <v>0.47499256678281065</v>
      </c>
      <c r="O791" s="110">
        <v>236700</v>
      </c>
      <c r="P791" s="59">
        <f t="shared" si="273"/>
        <v>0.27491289198606272</v>
      </c>
      <c r="Q791" s="60">
        <f t="shared" si="274"/>
        <v>0.38611916376306615</v>
      </c>
      <c r="R791" s="112">
        <f t="shared" si="275"/>
        <v>0.38669988385598136</v>
      </c>
      <c r="S791" s="119">
        <f t="shared" si="286"/>
        <v>236775</v>
      </c>
      <c r="T791" s="60">
        <f t="shared" si="276"/>
        <v>0.27500000000000002</v>
      </c>
      <c r="U791" s="112">
        <f t="shared" si="277"/>
        <v>0.38620627177700345</v>
      </c>
      <c r="V791" s="119">
        <f t="shared" si="282"/>
        <v>313226</v>
      </c>
      <c r="W791" s="60">
        <f t="shared" si="278"/>
        <v>0.36379326364692216</v>
      </c>
      <c r="X791" s="112">
        <f t="shared" si="279"/>
        <v>0.47499953542392565</v>
      </c>
      <c r="Y791" s="119">
        <f t="shared" si="283"/>
        <v>312726</v>
      </c>
      <c r="Z791" s="60">
        <f t="shared" si="280"/>
        <v>0.36321254355400695</v>
      </c>
      <c r="AA791" s="112">
        <f t="shared" si="281"/>
        <v>0.47441881533101043</v>
      </c>
      <c r="AB791" s="67"/>
      <c r="AC791" s="67"/>
      <c r="AE791" s="90">
        <v>236700</v>
      </c>
      <c r="AF791" s="91">
        <f t="shared" si="284"/>
        <v>0.27491289198606272</v>
      </c>
      <c r="AG791" s="92">
        <f t="shared" si="285"/>
        <v>0.38611916376306615</v>
      </c>
    </row>
    <row r="792" spans="1:33" x14ac:dyDescent="0.25">
      <c r="A792" s="66">
        <v>790000</v>
      </c>
      <c r="B792" s="84" t="s">
        <v>69</v>
      </c>
      <c r="C792" s="57">
        <v>862000</v>
      </c>
      <c r="D792" s="58">
        <f t="shared" si="265"/>
        <v>409450</v>
      </c>
      <c r="E792" s="58">
        <f t="shared" si="266"/>
        <v>94820</v>
      </c>
      <c r="F792" s="58">
        <f t="shared" si="267"/>
        <v>622.6</v>
      </c>
      <c r="G792" s="58">
        <v>135</v>
      </c>
      <c r="H792" s="58">
        <v>281</v>
      </c>
      <c r="I792" s="58">
        <f t="shared" si="268"/>
        <v>95858.6</v>
      </c>
      <c r="J792" s="58">
        <f t="shared" si="269"/>
        <v>313591.40000000002</v>
      </c>
      <c r="K792" s="58">
        <f t="shared" si="270"/>
        <v>313590</v>
      </c>
      <c r="L792" s="59">
        <f t="shared" si="271"/>
        <v>0.36379350348027845</v>
      </c>
      <c r="M792" s="60">
        <f t="shared" si="272"/>
        <v>0.4749983758700696</v>
      </c>
      <c r="O792" s="110">
        <v>237000</v>
      </c>
      <c r="P792" s="59">
        <f t="shared" si="273"/>
        <v>0.27494199535962877</v>
      </c>
      <c r="Q792" s="60">
        <f t="shared" si="274"/>
        <v>0.38614686774941992</v>
      </c>
      <c r="R792" s="112">
        <f t="shared" si="275"/>
        <v>0.38672691415313221</v>
      </c>
      <c r="S792" s="119">
        <f t="shared" si="286"/>
        <v>237050</v>
      </c>
      <c r="T792" s="60">
        <f t="shared" si="276"/>
        <v>0.27500000000000002</v>
      </c>
      <c r="U792" s="112">
        <f t="shared" si="277"/>
        <v>0.38620487238979118</v>
      </c>
      <c r="V792" s="119">
        <f t="shared" si="282"/>
        <v>313591</v>
      </c>
      <c r="W792" s="60">
        <f t="shared" si="278"/>
        <v>0.36379466357308582</v>
      </c>
      <c r="X792" s="112">
        <f t="shared" si="279"/>
        <v>0.47499953596287703</v>
      </c>
      <c r="Y792" s="119">
        <f t="shared" si="283"/>
        <v>313091</v>
      </c>
      <c r="Z792" s="60">
        <f t="shared" si="280"/>
        <v>0.36321461716937353</v>
      </c>
      <c r="AA792" s="112">
        <f t="shared" si="281"/>
        <v>0.47441948955916469</v>
      </c>
      <c r="AB792" s="67"/>
      <c r="AC792" s="67"/>
      <c r="AE792" s="90">
        <v>237000</v>
      </c>
      <c r="AF792" s="91">
        <f t="shared" si="284"/>
        <v>0.27494199535962877</v>
      </c>
      <c r="AG792" s="92">
        <f t="shared" si="285"/>
        <v>0.38614686774941992</v>
      </c>
    </row>
    <row r="793" spans="1:33" x14ac:dyDescent="0.25">
      <c r="A793" s="66">
        <v>791000</v>
      </c>
      <c r="B793" s="84" t="s">
        <v>69</v>
      </c>
      <c r="C793" s="57">
        <v>863000</v>
      </c>
      <c r="D793" s="58">
        <f t="shared" si="265"/>
        <v>409925</v>
      </c>
      <c r="E793" s="58">
        <f t="shared" si="266"/>
        <v>94930</v>
      </c>
      <c r="F793" s="58">
        <f t="shared" si="267"/>
        <v>622.6</v>
      </c>
      <c r="G793" s="58">
        <v>135</v>
      </c>
      <c r="H793" s="58">
        <v>281</v>
      </c>
      <c r="I793" s="58">
        <f t="shared" si="268"/>
        <v>95968.6</v>
      </c>
      <c r="J793" s="58">
        <f t="shared" si="269"/>
        <v>313956.40000000002</v>
      </c>
      <c r="K793" s="58">
        <f t="shared" si="270"/>
        <v>313950</v>
      </c>
      <c r="L793" s="59">
        <f t="shared" si="271"/>
        <v>0.36378910776361528</v>
      </c>
      <c r="M793" s="60">
        <f t="shared" si="272"/>
        <v>0.47499258400926997</v>
      </c>
      <c r="O793" s="110">
        <v>237300</v>
      </c>
      <c r="P793" s="59">
        <f t="shared" si="273"/>
        <v>0.27497103128621087</v>
      </c>
      <c r="Q793" s="60">
        <f t="shared" si="274"/>
        <v>0.38617450753186555</v>
      </c>
      <c r="R793" s="112">
        <f t="shared" si="275"/>
        <v>0.38675388180764769</v>
      </c>
      <c r="S793" s="119">
        <f t="shared" si="286"/>
        <v>237325</v>
      </c>
      <c r="T793" s="60">
        <f t="shared" si="276"/>
        <v>0.27500000000000002</v>
      </c>
      <c r="U793" s="112">
        <f t="shared" si="277"/>
        <v>0.38620347624565465</v>
      </c>
      <c r="V793" s="119">
        <f t="shared" si="282"/>
        <v>313956</v>
      </c>
      <c r="W793" s="60">
        <f t="shared" si="278"/>
        <v>0.36379606025492467</v>
      </c>
      <c r="X793" s="112">
        <f t="shared" si="279"/>
        <v>0.47499953650057936</v>
      </c>
      <c r="Y793" s="119">
        <f t="shared" si="283"/>
        <v>313456</v>
      </c>
      <c r="Z793" s="60">
        <f t="shared" si="280"/>
        <v>0.36321668597914253</v>
      </c>
      <c r="AA793" s="112">
        <f t="shared" si="281"/>
        <v>0.47442016222479721</v>
      </c>
      <c r="AB793" s="67"/>
      <c r="AC793" s="67"/>
      <c r="AE793" s="90">
        <v>237300</v>
      </c>
      <c r="AF793" s="91">
        <f t="shared" si="284"/>
        <v>0.27497103128621087</v>
      </c>
      <c r="AG793" s="92">
        <f t="shared" si="285"/>
        <v>0.38617450753186555</v>
      </c>
    </row>
    <row r="794" spans="1:33" x14ac:dyDescent="0.25">
      <c r="A794" s="66">
        <v>792000</v>
      </c>
      <c r="B794" s="84" t="s">
        <v>69</v>
      </c>
      <c r="C794" s="57">
        <v>864000</v>
      </c>
      <c r="D794" s="58">
        <f t="shared" si="265"/>
        <v>410400</v>
      </c>
      <c r="E794" s="58">
        <f t="shared" si="266"/>
        <v>95040</v>
      </c>
      <c r="F794" s="58">
        <f t="shared" si="267"/>
        <v>622.6</v>
      </c>
      <c r="G794" s="58">
        <v>135</v>
      </c>
      <c r="H794" s="58">
        <v>281</v>
      </c>
      <c r="I794" s="58">
        <f t="shared" si="268"/>
        <v>96078.6</v>
      </c>
      <c r="J794" s="58">
        <f t="shared" si="269"/>
        <v>314321.40000000002</v>
      </c>
      <c r="K794" s="58">
        <f t="shared" si="270"/>
        <v>314320</v>
      </c>
      <c r="L794" s="59">
        <f t="shared" si="271"/>
        <v>0.36379629629629628</v>
      </c>
      <c r="M794" s="60">
        <f t="shared" si="272"/>
        <v>0.4749983796296296</v>
      </c>
      <c r="O794" s="110">
        <v>237600</v>
      </c>
      <c r="P794" s="59">
        <f t="shared" si="273"/>
        <v>0.27500000000000002</v>
      </c>
      <c r="Q794" s="60">
        <f t="shared" si="274"/>
        <v>0.38620208333333328</v>
      </c>
      <c r="R794" s="112">
        <f t="shared" si="275"/>
        <v>0.386780787037037</v>
      </c>
      <c r="S794" s="119">
        <f t="shared" si="286"/>
        <v>237600</v>
      </c>
      <c r="T794" s="60">
        <f t="shared" si="276"/>
        <v>0.27500000000000002</v>
      </c>
      <c r="U794" s="112">
        <f t="shared" si="277"/>
        <v>0.38620208333333328</v>
      </c>
      <c r="V794" s="119">
        <f t="shared" si="282"/>
        <v>314321</v>
      </c>
      <c r="W794" s="60">
        <f t="shared" si="278"/>
        <v>0.3637974537037037</v>
      </c>
      <c r="X794" s="112">
        <f t="shared" si="279"/>
        <v>0.47499953703703701</v>
      </c>
      <c r="Y794" s="119">
        <f t="shared" si="283"/>
        <v>313821</v>
      </c>
      <c r="Z794" s="60">
        <f t="shared" si="280"/>
        <v>0.36321874999999998</v>
      </c>
      <c r="AA794" s="112">
        <f t="shared" si="281"/>
        <v>0.47442083333333329</v>
      </c>
      <c r="AB794" s="67"/>
      <c r="AC794" s="67"/>
      <c r="AE794" s="90">
        <v>237600</v>
      </c>
      <c r="AF794" s="91">
        <f t="shared" si="284"/>
        <v>0.27500000000000002</v>
      </c>
      <c r="AG794" s="92">
        <f t="shared" si="285"/>
        <v>0.38620208333333328</v>
      </c>
    </row>
    <row r="795" spans="1:33" x14ac:dyDescent="0.25">
      <c r="A795" s="66">
        <v>793000</v>
      </c>
      <c r="B795" s="84" t="s">
        <v>69</v>
      </c>
      <c r="C795" s="57">
        <v>866000</v>
      </c>
      <c r="D795" s="58">
        <f t="shared" si="265"/>
        <v>411350</v>
      </c>
      <c r="E795" s="58">
        <f t="shared" si="266"/>
        <v>95260</v>
      </c>
      <c r="F795" s="58">
        <f t="shared" si="267"/>
        <v>622.6</v>
      </c>
      <c r="G795" s="58">
        <v>135</v>
      </c>
      <c r="H795" s="58">
        <v>281</v>
      </c>
      <c r="I795" s="58">
        <f t="shared" si="268"/>
        <v>96298.6</v>
      </c>
      <c r="J795" s="58">
        <f t="shared" si="269"/>
        <v>315051.40000000002</v>
      </c>
      <c r="K795" s="58">
        <f t="shared" si="270"/>
        <v>315050</v>
      </c>
      <c r="L795" s="59">
        <f t="shared" si="271"/>
        <v>0.36379907621247115</v>
      </c>
      <c r="M795" s="60">
        <f t="shared" si="272"/>
        <v>0.47499838337182443</v>
      </c>
      <c r="O795" s="110">
        <v>237900</v>
      </c>
      <c r="P795" s="59">
        <f t="shared" si="273"/>
        <v>0.27471131639722862</v>
      </c>
      <c r="Q795" s="60">
        <f t="shared" si="274"/>
        <v>0.38591062355658196</v>
      </c>
      <c r="R795" s="112">
        <f t="shared" si="275"/>
        <v>0.3864879907621247</v>
      </c>
      <c r="S795" s="119">
        <f t="shared" si="286"/>
        <v>238150</v>
      </c>
      <c r="T795" s="60">
        <f t="shared" si="276"/>
        <v>0.27500000000000002</v>
      </c>
      <c r="U795" s="112">
        <f t="shared" si="277"/>
        <v>0.3861993071593533</v>
      </c>
      <c r="V795" s="119">
        <f t="shared" si="282"/>
        <v>315051</v>
      </c>
      <c r="W795" s="60">
        <f t="shared" si="278"/>
        <v>0.36380023094688224</v>
      </c>
      <c r="X795" s="112">
        <f t="shared" si="279"/>
        <v>0.47499953810623552</v>
      </c>
      <c r="Y795" s="119">
        <f t="shared" si="283"/>
        <v>314551</v>
      </c>
      <c r="Z795" s="60">
        <f t="shared" si="280"/>
        <v>0.3632228637413395</v>
      </c>
      <c r="AA795" s="112">
        <f t="shared" si="281"/>
        <v>0.47442217090069283</v>
      </c>
      <c r="AB795" s="67"/>
      <c r="AC795" s="67"/>
      <c r="AE795" s="90">
        <v>237900</v>
      </c>
      <c r="AF795" s="91">
        <f t="shared" si="284"/>
        <v>0.27471131639722862</v>
      </c>
      <c r="AG795" s="92">
        <f t="shared" si="285"/>
        <v>0.38591062355658196</v>
      </c>
    </row>
    <row r="796" spans="1:33" x14ac:dyDescent="0.25">
      <c r="A796" s="66">
        <v>794000</v>
      </c>
      <c r="B796" s="84" t="s">
        <v>69</v>
      </c>
      <c r="C796" s="57">
        <v>867000</v>
      </c>
      <c r="D796" s="58">
        <f t="shared" si="265"/>
        <v>411825</v>
      </c>
      <c r="E796" s="58">
        <f t="shared" si="266"/>
        <v>95370</v>
      </c>
      <c r="F796" s="58">
        <f t="shared" si="267"/>
        <v>622.6</v>
      </c>
      <c r="G796" s="58">
        <v>135</v>
      </c>
      <c r="H796" s="58">
        <v>281</v>
      </c>
      <c r="I796" s="58">
        <f t="shared" si="268"/>
        <v>96408.6</v>
      </c>
      <c r="J796" s="58">
        <f t="shared" si="269"/>
        <v>315416.40000000002</v>
      </c>
      <c r="K796" s="58">
        <f t="shared" si="270"/>
        <v>315410</v>
      </c>
      <c r="L796" s="59">
        <f t="shared" si="271"/>
        <v>0.36379469434832756</v>
      </c>
      <c r="M796" s="60">
        <f t="shared" si="272"/>
        <v>0.47499261822376004</v>
      </c>
      <c r="O796" s="110">
        <v>238200</v>
      </c>
      <c r="P796" s="59">
        <f t="shared" si="273"/>
        <v>0.27474048442906573</v>
      </c>
      <c r="Q796" s="60">
        <f t="shared" si="274"/>
        <v>0.38593840830449827</v>
      </c>
      <c r="R796" s="112">
        <f t="shared" si="275"/>
        <v>0.38651510957324103</v>
      </c>
      <c r="S796" s="119">
        <f t="shared" si="286"/>
        <v>238425</v>
      </c>
      <c r="T796" s="60">
        <f t="shared" si="276"/>
        <v>0.27500000000000002</v>
      </c>
      <c r="U796" s="112">
        <f t="shared" si="277"/>
        <v>0.3861979238754325</v>
      </c>
      <c r="V796" s="119">
        <f t="shared" si="282"/>
        <v>315416</v>
      </c>
      <c r="W796" s="60">
        <f t="shared" si="278"/>
        <v>0.36380161476355249</v>
      </c>
      <c r="X796" s="112">
        <f t="shared" si="279"/>
        <v>0.47499953863898497</v>
      </c>
      <c r="Y796" s="119">
        <f t="shared" si="283"/>
        <v>314916</v>
      </c>
      <c r="Z796" s="60">
        <f t="shared" si="280"/>
        <v>0.36322491349480968</v>
      </c>
      <c r="AA796" s="112">
        <f t="shared" si="281"/>
        <v>0.47442283737024221</v>
      </c>
      <c r="AB796" s="67"/>
      <c r="AC796" s="67"/>
      <c r="AE796" s="90">
        <v>238200</v>
      </c>
      <c r="AF796" s="91">
        <f t="shared" si="284"/>
        <v>0.27474048442906573</v>
      </c>
      <c r="AG796" s="92">
        <f t="shared" si="285"/>
        <v>0.38593840830449827</v>
      </c>
    </row>
    <row r="797" spans="1:33" x14ac:dyDescent="0.25">
      <c r="A797" s="66">
        <v>795000</v>
      </c>
      <c r="B797" s="84" t="s">
        <v>69</v>
      </c>
      <c r="C797" s="57">
        <v>868000</v>
      </c>
      <c r="D797" s="58">
        <f t="shared" si="265"/>
        <v>412300</v>
      </c>
      <c r="E797" s="58">
        <f t="shared" si="266"/>
        <v>95480</v>
      </c>
      <c r="F797" s="58">
        <f t="shared" si="267"/>
        <v>622.6</v>
      </c>
      <c r="G797" s="58">
        <v>135</v>
      </c>
      <c r="H797" s="58">
        <v>281</v>
      </c>
      <c r="I797" s="58">
        <f t="shared" si="268"/>
        <v>96518.6</v>
      </c>
      <c r="J797" s="58">
        <f t="shared" si="269"/>
        <v>315781.40000000002</v>
      </c>
      <c r="K797" s="58">
        <f t="shared" si="270"/>
        <v>315780</v>
      </c>
      <c r="L797" s="59">
        <f t="shared" si="271"/>
        <v>0.36380184331797233</v>
      </c>
      <c r="M797" s="60">
        <f t="shared" si="272"/>
        <v>0.47499838709677417</v>
      </c>
      <c r="O797" s="110">
        <v>238500</v>
      </c>
      <c r="P797" s="59">
        <f t="shared" si="273"/>
        <v>0.27476958525345624</v>
      </c>
      <c r="Q797" s="60">
        <f t="shared" si="274"/>
        <v>0.38596612903225802</v>
      </c>
      <c r="R797" s="112">
        <f t="shared" si="275"/>
        <v>0.38654216589861751</v>
      </c>
      <c r="S797" s="119">
        <f t="shared" si="286"/>
        <v>238700</v>
      </c>
      <c r="T797" s="60">
        <f t="shared" si="276"/>
        <v>0.27500000000000002</v>
      </c>
      <c r="U797" s="112">
        <f t="shared" si="277"/>
        <v>0.3861965437788018</v>
      </c>
      <c r="V797" s="119">
        <f t="shared" si="282"/>
        <v>315781</v>
      </c>
      <c r="W797" s="60">
        <f t="shared" si="278"/>
        <v>0.36380299539170508</v>
      </c>
      <c r="X797" s="112">
        <f t="shared" si="279"/>
        <v>0.47499953917050691</v>
      </c>
      <c r="Y797" s="119">
        <f t="shared" si="283"/>
        <v>315281</v>
      </c>
      <c r="Z797" s="60">
        <f t="shared" si="280"/>
        <v>0.36322695852534564</v>
      </c>
      <c r="AA797" s="112">
        <f t="shared" si="281"/>
        <v>0.47442350230414743</v>
      </c>
      <c r="AB797" s="67"/>
      <c r="AC797" s="67"/>
      <c r="AE797" s="90">
        <v>238500</v>
      </c>
      <c r="AF797" s="91">
        <f t="shared" si="284"/>
        <v>0.27476958525345624</v>
      </c>
      <c r="AG797" s="92">
        <f t="shared" si="285"/>
        <v>0.38596612903225802</v>
      </c>
    </row>
    <row r="798" spans="1:33" x14ac:dyDescent="0.25">
      <c r="A798" s="66">
        <v>796000</v>
      </c>
      <c r="B798" s="84" t="s">
        <v>69</v>
      </c>
      <c r="C798" s="57">
        <v>869000</v>
      </c>
      <c r="D798" s="58">
        <f t="shared" si="265"/>
        <v>412775</v>
      </c>
      <c r="E798" s="58">
        <f t="shared" si="266"/>
        <v>95590</v>
      </c>
      <c r="F798" s="58">
        <f t="shared" si="267"/>
        <v>622.6</v>
      </c>
      <c r="G798" s="58">
        <v>135</v>
      </c>
      <c r="H798" s="58">
        <v>281</v>
      </c>
      <c r="I798" s="58">
        <f t="shared" si="268"/>
        <v>96628.6</v>
      </c>
      <c r="J798" s="58">
        <f t="shared" si="269"/>
        <v>316146.40000000002</v>
      </c>
      <c r="K798" s="58">
        <f t="shared" si="270"/>
        <v>316140</v>
      </c>
      <c r="L798" s="59">
        <f t="shared" si="271"/>
        <v>0.36379746835443039</v>
      </c>
      <c r="M798" s="60">
        <f t="shared" si="272"/>
        <v>0.47499263521288837</v>
      </c>
      <c r="O798" s="110">
        <v>238800</v>
      </c>
      <c r="P798" s="59">
        <f t="shared" si="273"/>
        <v>0.2747986191024166</v>
      </c>
      <c r="Q798" s="60">
        <f t="shared" si="274"/>
        <v>0.38599378596087452</v>
      </c>
      <c r="R798" s="112">
        <f t="shared" si="275"/>
        <v>0.38656915995397007</v>
      </c>
      <c r="S798" s="119">
        <f t="shared" si="286"/>
        <v>238975</v>
      </c>
      <c r="T798" s="60">
        <f t="shared" si="276"/>
        <v>0.27500000000000002</v>
      </c>
      <c r="U798" s="112">
        <f t="shared" si="277"/>
        <v>0.38619516685845795</v>
      </c>
      <c r="V798" s="119">
        <f t="shared" si="282"/>
        <v>316146</v>
      </c>
      <c r="W798" s="60">
        <f t="shared" si="278"/>
        <v>0.36380437284234751</v>
      </c>
      <c r="X798" s="112">
        <f t="shared" si="279"/>
        <v>0.4749995397008055</v>
      </c>
      <c r="Y798" s="119">
        <f t="shared" si="283"/>
        <v>315646</v>
      </c>
      <c r="Z798" s="60">
        <f t="shared" si="280"/>
        <v>0.36322899884925203</v>
      </c>
      <c r="AA798" s="112">
        <f t="shared" si="281"/>
        <v>0.47442416570771001</v>
      </c>
      <c r="AB798" s="67"/>
      <c r="AC798" s="67"/>
      <c r="AE798" s="90">
        <v>238800</v>
      </c>
      <c r="AF798" s="91">
        <f t="shared" si="284"/>
        <v>0.2747986191024166</v>
      </c>
      <c r="AG798" s="92">
        <f t="shared" si="285"/>
        <v>0.38599378596087452</v>
      </c>
    </row>
    <row r="799" spans="1:33" x14ac:dyDescent="0.25">
      <c r="A799" s="66">
        <v>797000</v>
      </c>
      <c r="B799" s="84" t="s">
        <v>69</v>
      </c>
      <c r="C799" s="57">
        <v>870000</v>
      </c>
      <c r="D799" s="58">
        <f t="shared" si="265"/>
        <v>413250</v>
      </c>
      <c r="E799" s="58">
        <f t="shared" si="266"/>
        <v>95700</v>
      </c>
      <c r="F799" s="58">
        <f t="shared" si="267"/>
        <v>622.6</v>
      </c>
      <c r="G799" s="58">
        <v>135</v>
      </c>
      <c r="H799" s="58">
        <v>281</v>
      </c>
      <c r="I799" s="58">
        <f t="shared" si="268"/>
        <v>96738.6</v>
      </c>
      <c r="J799" s="58">
        <f t="shared" si="269"/>
        <v>316511.40000000002</v>
      </c>
      <c r="K799" s="58">
        <f t="shared" si="270"/>
        <v>316510</v>
      </c>
      <c r="L799" s="59">
        <f t="shared" si="271"/>
        <v>0.36380459770114942</v>
      </c>
      <c r="M799" s="60">
        <f t="shared" si="272"/>
        <v>0.47499839080459766</v>
      </c>
      <c r="O799" s="110">
        <v>239100</v>
      </c>
      <c r="P799" s="59">
        <f t="shared" si="273"/>
        <v>0.27482758620689657</v>
      </c>
      <c r="Q799" s="60">
        <f t="shared" si="274"/>
        <v>0.3860213793103448</v>
      </c>
      <c r="R799" s="112">
        <f t="shared" si="275"/>
        <v>0.38659609195402295</v>
      </c>
      <c r="S799" s="119">
        <f t="shared" si="286"/>
        <v>239250</v>
      </c>
      <c r="T799" s="60">
        <f t="shared" si="276"/>
        <v>0.27500000000000002</v>
      </c>
      <c r="U799" s="112">
        <f t="shared" si="277"/>
        <v>0.38619379310344826</v>
      </c>
      <c r="V799" s="119">
        <f t="shared" si="282"/>
        <v>316511</v>
      </c>
      <c r="W799" s="60">
        <f t="shared" si="278"/>
        <v>0.36380574712643676</v>
      </c>
      <c r="X799" s="112">
        <f t="shared" si="279"/>
        <v>0.47499954022988505</v>
      </c>
      <c r="Y799" s="119">
        <f t="shared" si="283"/>
        <v>316011</v>
      </c>
      <c r="Z799" s="60">
        <f t="shared" si="280"/>
        <v>0.36323103448275862</v>
      </c>
      <c r="AA799" s="112">
        <f t="shared" si="281"/>
        <v>0.47442482758620685</v>
      </c>
      <c r="AB799" s="67"/>
      <c r="AC799" s="67"/>
      <c r="AE799" s="90">
        <v>239100</v>
      </c>
      <c r="AF799" s="91">
        <f t="shared" si="284"/>
        <v>0.27482758620689657</v>
      </c>
      <c r="AG799" s="92">
        <f t="shared" si="285"/>
        <v>0.3860213793103448</v>
      </c>
    </row>
    <row r="800" spans="1:33" x14ac:dyDescent="0.25">
      <c r="A800" s="66">
        <v>798000</v>
      </c>
      <c r="B800" s="84" t="s">
        <v>69</v>
      </c>
      <c r="C800" s="57">
        <v>871000</v>
      </c>
      <c r="D800" s="58">
        <f t="shared" si="265"/>
        <v>413725</v>
      </c>
      <c r="E800" s="58">
        <f t="shared" si="266"/>
        <v>95810</v>
      </c>
      <c r="F800" s="58">
        <f t="shared" si="267"/>
        <v>622.6</v>
      </c>
      <c r="G800" s="58">
        <v>135</v>
      </c>
      <c r="H800" s="58">
        <v>281</v>
      </c>
      <c r="I800" s="58">
        <f t="shared" si="268"/>
        <v>96848.6</v>
      </c>
      <c r="J800" s="58">
        <f t="shared" si="269"/>
        <v>316876.40000000002</v>
      </c>
      <c r="K800" s="58">
        <f t="shared" si="270"/>
        <v>316870</v>
      </c>
      <c r="L800" s="59">
        <f t="shared" si="271"/>
        <v>0.36380022962112513</v>
      </c>
      <c r="M800" s="60">
        <f t="shared" si="272"/>
        <v>0.47499265212399538</v>
      </c>
      <c r="O800" s="110">
        <v>239400</v>
      </c>
      <c r="P800" s="59">
        <f t="shared" si="273"/>
        <v>0.27485648679678532</v>
      </c>
      <c r="Q800" s="60">
        <f t="shared" si="274"/>
        <v>0.38604890929965552</v>
      </c>
      <c r="R800" s="112">
        <f t="shared" si="275"/>
        <v>0.38662296211251435</v>
      </c>
      <c r="S800" s="119">
        <f t="shared" si="286"/>
        <v>239525</v>
      </c>
      <c r="T800" s="60">
        <f t="shared" si="276"/>
        <v>0.27500000000000002</v>
      </c>
      <c r="U800" s="112">
        <f t="shared" si="277"/>
        <v>0.38619242250287023</v>
      </c>
      <c r="V800" s="119">
        <f t="shared" si="282"/>
        <v>316876</v>
      </c>
      <c r="W800" s="60">
        <f t="shared" si="278"/>
        <v>0.36380711825487944</v>
      </c>
      <c r="X800" s="112">
        <f t="shared" si="279"/>
        <v>0.47499954075774969</v>
      </c>
      <c r="Y800" s="119">
        <f t="shared" si="283"/>
        <v>316376</v>
      </c>
      <c r="Z800" s="60">
        <f t="shared" si="280"/>
        <v>0.36323306544202066</v>
      </c>
      <c r="AA800" s="112">
        <f t="shared" si="281"/>
        <v>0.47442548794489092</v>
      </c>
      <c r="AB800" s="67"/>
      <c r="AC800" s="67"/>
      <c r="AE800" s="90">
        <v>239400</v>
      </c>
      <c r="AF800" s="91">
        <f t="shared" si="284"/>
        <v>0.27485648679678532</v>
      </c>
      <c r="AG800" s="92">
        <f t="shared" si="285"/>
        <v>0.38604890929965552</v>
      </c>
    </row>
    <row r="801" spans="1:33" x14ac:dyDescent="0.25">
      <c r="A801" s="66">
        <v>799000</v>
      </c>
      <c r="B801" s="84" t="s">
        <v>69</v>
      </c>
      <c r="C801" s="57">
        <v>872000</v>
      </c>
      <c r="D801" s="58">
        <f t="shared" si="265"/>
        <v>414200</v>
      </c>
      <c r="E801" s="58">
        <f t="shared" si="266"/>
        <v>95920</v>
      </c>
      <c r="F801" s="58">
        <f t="shared" si="267"/>
        <v>622.6</v>
      </c>
      <c r="G801" s="58">
        <v>135</v>
      </c>
      <c r="H801" s="58">
        <v>281</v>
      </c>
      <c r="I801" s="58">
        <f t="shared" si="268"/>
        <v>96958.6</v>
      </c>
      <c r="J801" s="58">
        <f t="shared" si="269"/>
        <v>317241.40000000002</v>
      </c>
      <c r="K801" s="58">
        <f t="shared" si="270"/>
        <v>317240</v>
      </c>
      <c r="L801" s="59">
        <f t="shared" si="271"/>
        <v>0.3638073394495413</v>
      </c>
      <c r="M801" s="60">
        <f t="shared" si="272"/>
        <v>0.47499839449541281</v>
      </c>
      <c r="O801" s="110">
        <v>239700</v>
      </c>
      <c r="P801" s="59">
        <f t="shared" si="273"/>
        <v>0.27488532110091746</v>
      </c>
      <c r="Q801" s="60">
        <f t="shared" si="274"/>
        <v>0.38607637614678897</v>
      </c>
      <c r="R801" s="112">
        <f t="shared" si="275"/>
        <v>0.3866497706422018</v>
      </c>
      <c r="S801" s="119">
        <f t="shared" si="286"/>
        <v>239800</v>
      </c>
      <c r="T801" s="60">
        <f t="shared" si="276"/>
        <v>0.27500000000000002</v>
      </c>
      <c r="U801" s="112">
        <f t="shared" si="277"/>
        <v>0.38619105504587153</v>
      </c>
      <c r="V801" s="119">
        <f t="shared" si="282"/>
        <v>317241</v>
      </c>
      <c r="W801" s="60">
        <f t="shared" si="278"/>
        <v>0.36380848623853212</v>
      </c>
      <c r="X801" s="112">
        <f t="shared" si="279"/>
        <v>0.47499954128440364</v>
      </c>
      <c r="Y801" s="119">
        <f t="shared" si="283"/>
        <v>316741</v>
      </c>
      <c r="Z801" s="60">
        <f t="shared" si="280"/>
        <v>0.36323509174311924</v>
      </c>
      <c r="AA801" s="112">
        <f t="shared" si="281"/>
        <v>0.47442614678899081</v>
      </c>
      <c r="AB801" s="67"/>
      <c r="AC801" s="67"/>
      <c r="AE801" s="90">
        <v>239700</v>
      </c>
      <c r="AF801" s="91">
        <f t="shared" si="284"/>
        <v>0.27488532110091746</v>
      </c>
      <c r="AG801" s="92">
        <f t="shared" si="285"/>
        <v>0.38607637614678897</v>
      </c>
    </row>
    <row r="802" spans="1:33" x14ac:dyDescent="0.25">
      <c r="A802" s="66">
        <v>800000</v>
      </c>
      <c r="B802" s="84" t="s">
        <v>69</v>
      </c>
      <c r="C802" s="57">
        <v>873000</v>
      </c>
      <c r="D802" s="58">
        <f t="shared" si="265"/>
        <v>414675</v>
      </c>
      <c r="E802" s="58">
        <f t="shared" si="266"/>
        <v>96030</v>
      </c>
      <c r="F802" s="58">
        <f t="shared" si="267"/>
        <v>622.6</v>
      </c>
      <c r="G802" s="58">
        <v>135</v>
      </c>
      <c r="H802" s="58">
        <v>281</v>
      </c>
      <c r="I802" s="58">
        <f t="shared" si="268"/>
        <v>97068.6</v>
      </c>
      <c r="J802" s="58">
        <f t="shared" si="269"/>
        <v>317606.40000000002</v>
      </c>
      <c r="K802" s="58">
        <f t="shared" si="270"/>
        <v>317600</v>
      </c>
      <c r="L802" s="59">
        <f t="shared" si="271"/>
        <v>0.36380297823596791</v>
      </c>
      <c r="M802" s="60">
        <f t="shared" si="272"/>
        <v>0.47499266895761738</v>
      </c>
      <c r="O802" s="110">
        <v>240000</v>
      </c>
      <c r="P802" s="59">
        <f t="shared" si="273"/>
        <v>0.27491408934707906</v>
      </c>
      <c r="Q802" s="60">
        <f t="shared" si="274"/>
        <v>0.38610378006872847</v>
      </c>
      <c r="R802" s="112">
        <f t="shared" si="275"/>
        <v>0.38667651775486822</v>
      </c>
      <c r="S802" s="119">
        <f t="shared" si="286"/>
        <v>240075</v>
      </c>
      <c r="T802" s="60">
        <f t="shared" si="276"/>
        <v>0.27500000000000002</v>
      </c>
      <c r="U802" s="112">
        <f t="shared" si="277"/>
        <v>0.38618969072164944</v>
      </c>
      <c r="V802" s="119">
        <f t="shared" si="282"/>
        <v>317606</v>
      </c>
      <c r="W802" s="60">
        <f t="shared" si="278"/>
        <v>0.36380985108820163</v>
      </c>
      <c r="X802" s="112">
        <f t="shared" si="279"/>
        <v>0.47499954180985104</v>
      </c>
      <c r="Y802" s="119">
        <f t="shared" si="283"/>
        <v>317106</v>
      </c>
      <c r="Z802" s="60">
        <f t="shared" si="280"/>
        <v>0.36323711340206183</v>
      </c>
      <c r="AA802" s="112">
        <f t="shared" si="281"/>
        <v>0.4744268041237113</v>
      </c>
      <c r="AB802" s="67"/>
      <c r="AC802" s="67"/>
      <c r="AE802" s="90">
        <v>240000</v>
      </c>
      <c r="AF802" s="91">
        <f t="shared" si="284"/>
        <v>0.27491408934707906</v>
      </c>
      <c r="AG802" s="92">
        <f t="shared" si="285"/>
        <v>0.38610378006872847</v>
      </c>
    </row>
    <row r="803" spans="1:33" x14ac:dyDescent="0.25">
      <c r="A803" s="66">
        <v>801000</v>
      </c>
      <c r="B803" s="84" t="s">
        <v>69</v>
      </c>
      <c r="C803" s="57">
        <v>874000</v>
      </c>
      <c r="D803" s="58">
        <f t="shared" si="265"/>
        <v>415150</v>
      </c>
      <c r="E803" s="58">
        <f t="shared" si="266"/>
        <v>96140</v>
      </c>
      <c r="F803" s="58">
        <f t="shared" si="267"/>
        <v>622.6</v>
      </c>
      <c r="G803" s="58">
        <v>135</v>
      </c>
      <c r="H803" s="58">
        <v>281</v>
      </c>
      <c r="I803" s="58">
        <f t="shared" si="268"/>
        <v>97178.6</v>
      </c>
      <c r="J803" s="58">
        <f t="shared" si="269"/>
        <v>317971.40000000002</v>
      </c>
      <c r="K803" s="58">
        <f t="shared" si="270"/>
        <v>317970</v>
      </c>
      <c r="L803" s="59">
        <f t="shared" si="271"/>
        <v>0.36381006864988558</v>
      </c>
      <c r="M803" s="60">
        <f t="shared" si="272"/>
        <v>0.47499839816933637</v>
      </c>
      <c r="O803" s="110">
        <v>240300</v>
      </c>
      <c r="P803" s="59">
        <f t="shared" si="273"/>
        <v>0.27494279176201375</v>
      </c>
      <c r="Q803" s="60">
        <f t="shared" si="274"/>
        <v>0.38613112128146448</v>
      </c>
      <c r="R803" s="112">
        <f t="shared" si="275"/>
        <v>0.38670320366132721</v>
      </c>
      <c r="S803" s="119">
        <f t="shared" si="286"/>
        <v>240350</v>
      </c>
      <c r="T803" s="60">
        <f t="shared" si="276"/>
        <v>0.27500000000000002</v>
      </c>
      <c r="U803" s="112">
        <f t="shared" si="277"/>
        <v>0.38618832951945076</v>
      </c>
      <c r="V803" s="119">
        <f t="shared" si="282"/>
        <v>317971</v>
      </c>
      <c r="W803" s="60">
        <f t="shared" si="278"/>
        <v>0.36381121281464529</v>
      </c>
      <c r="X803" s="112">
        <f t="shared" si="279"/>
        <v>0.47499954233409608</v>
      </c>
      <c r="Y803" s="119">
        <f t="shared" si="283"/>
        <v>317471</v>
      </c>
      <c r="Z803" s="60">
        <f t="shared" si="280"/>
        <v>0.36323913043478262</v>
      </c>
      <c r="AA803" s="112">
        <f t="shared" si="281"/>
        <v>0.47442745995423341</v>
      </c>
      <c r="AB803" s="67"/>
      <c r="AC803" s="67"/>
      <c r="AE803" s="90">
        <v>240300</v>
      </c>
      <c r="AF803" s="91">
        <f t="shared" si="284"/>
        <v>0.27494279176201375</v>
      </c>
      <c r="AG803" s="92">
        <f t="shared" si="285"/>
        <v>0.38613112128146448</v>
      </c>
    </row>
    <row r="804" spans="1:33" x14ac:dyDescent="0.25">
      <c r="A804" s="66">
        <v>802000</v>
      </c>
      <c r="B804" s="84" t="s">
        <v>69</v>
      </c>
      <c r="C804" s="57">
        <v>875000</v>
      </c>
      <c r="D804" s="58">
        <f t="shared" si="265"/>
        <v>415625</v>
      </c>
      <c r="E804" s="58">
        <f t="shared" si="266"/>
        <v>96250</v>
      </c>
      <c r="F804" s="58">
        <f t="shared" si="267"/>
        <v>622.6</v>
      </c>
      <c r="G804" s="58">
        <v>135</v>
      </c>
      <c r="H804" s="58">
        <v>281</v>
      </c>
      <c r="I804" s="58">
        <f t="shared" si="268"/>
        <v>97288.6</v>
      </c>
      <c r="J804" s="58">
        <f t="shared" si="269"/>
        <v>318336.40000000002</v>
      </c>
      <c r="K804" s="58">
        <f t="shared" si="270"/>
        <v>318330</v>
      </c>
      <c r="L804" s="59">
        <f t="shared" si="271"/>
        <v>0.36380571428571429</v>
      </c>
      <c r="M804" s="60">
        <f t="shared" si="272"/>
        <v>0.47499268571428571</v>
      </c>
      <c r="O804" s="110">
        <v>240600</v>
      </c>
      <c r="P804" s="59">
        <f t="shared" si="273"/>
        <v>0.27497142857142859</v>
      </c>
      <c r="Q804" s="60">
        <f t="shared" si="274"/>
        <v>0.38615839999999996</v>
      </c>
      <c r="R804" s="112">
        <f t="shared" si="275"/>
        <v>0.38672982857142857</v>
      </c>
      <c r="S804" s="119">
        <f t="shared" si="286"/>
        <v>240625</v>
      </c>
      <c r="T804" s="60">
        <f t="shared" si="276"/>
        <v>0.27500000000000002</v>
      </c>
      <c r="U804" s="112">
        <f t="shared" si="277"/>
        <v>0.38618697142857139</v>
      </c>
      <c r="V804" s="119">
        <f t="shared" si="282"/>
        <v>318336</v>
      </c>
      <c r="W804" s="60">
        <f t="shared" si="278"/>
        <v>0.36381257142857143</v>
      </c>
      <c r="X804" s="112">
        <f t="shared" si="279"/>
        <v>0.47499954285714285</v>
      </c>
      <c r="Y804" s="119">
        <f t="shared" si="283"/>
        <v>317836</v>
      </c>
      <c r="Z804" s="60">
        <f t="shared" si="280"/>
        <v>0.36324114285714287</v>
      </c>
      <c r="AA804" s="112">
        <f t="shared" si="281"/>
        <v>0.47442811428571424</v>
      </c>
      <c r="AB804" s="67"/>
      <c r="AC804" s="67"/>
      <c r="AE804" s="90">
        <v>240600</v>
      </c>
      <c r="AF804" s="91">
        <f t="shared" si="284"/>
        <v>0.27497142857142859</v>
      </c>
      <c r="AG804" s="92">
        <f t="shared" si="285"/>
        <v>0.38615839999999996</v>
      </c>
    </row>
    <row r="805" spans="1:33" x14ac:dyDescent="0.25">
      <c r="A805" s="66">
        <v>803000</v>
      </c>
      <c r="B805" s="84" t="s">
        <v>69</v>
      </c>
      <c r="C805" s="57">
        <v>876000</v>
      </c>
      <c r="D805" s="58">
        <f t="shared" si="265"/>
        <v>416100</v>
      </c>
      <c r="E805" s="58">
        <f t="shared" si="266"/>
        <v>96360</v>
      </c>
      <c r="F805" s="58">
        <f t="shared" si="267"/>
        <v>622.6</v>
      </c>
      <c r="G805" s="58">
        <v>135</v>
      </c>
      <c r="H805" s="58">
        <v>281</v>
      </c>
      <c r="I805" s="58">
        <f t="shared" si="268"/>
        <v>97398.6</v>
      </c>
      <c r="J805" s="58">
        <f t="shared" si="269"/>
        <v>318701.40000000002</v>
      </c>
      <c r="K805" s="58">
        <f t="shared" si="270"/>
        <v>318700</v>
      </c>
      <c r="L805" s="59">
        <f t="shared" si="271"/>
        <v>0.36381278538812784</v>
      </c>
      <c r="M805" s="60">
        <f t="shared" si="272"/>
        <v>0.47499840182648401</v>
      </c>
      <c r="O805" s="110">
        <v>240900</v>
      </c>
      <c r="P805" s="59">
        <f t="shared" si="273"/>
        <v>0.27500000000000002</v>
      </c>
      <c r="Q805" s="60">
        <f t="shared" si="274"/>
        <v>0.38618561643835614</v>
      </c>
      <c r="R805" s="112">
        <f t="shared" si="275"/>
        <v>0.38675639269406392</v>
      </c>
      <c r="S805" s="119">
        <f t="shared" si="286"/>
        <v>240900</v>
      </c>
      <c r="T805" s="60">
        <f t="shared" si="276"/>
        <v>0.27500000000000002</v>
      </c>
      <c r="U805" s="112">
        <f t="shared" si="277"/>
        <v>0.38618561643835614</v>
      </c>
      <c r="V805" s="119">
        <f t="shared" si="282"/>
        <v>318701</v>
      </c>
      <c r="W805" s="60">
        <f t="shared" si="278"/>
        <v>0.36381392694063924</v>
      </c>
      <c r="X805" s="112">
        <f t="shared" si="279"/>
        <v>0.47499954337899541</v>
      </c>
      <c r="Y805" s="119">
        <f t="shared" si="283"/>
        <v>318201</v>
      </c>
      <c r="Z805" s="60">
        <f t="shared" si="280"/>
        <v>0.36324315068493152</v>
      </c>
      <c r="AA805" s="112">
        <f t="shared" si="281"/>
        <v>0.47442876712328763</v>
      </c>
      <c r="AB805" s="67"/>
      <c r="AC805" s="67"/>
      <c r="AE805" s="90">
        <v>240900</v>
      </c>
      <c r="AF805" s="91">
        <f t="shared" si="284"/>
        <v>0.27500000000000002</v>
      </c>
      <c r="AG805" s="92">
        <f t="shared" si="285"/>
        <v>0.38618561643835614</v>
      </c>
    </row>
    <row r="806" spans="1:33" x14ac:dyDescent="0.25">
      <c r="A806" s="66">
        <v>804000</v>
      </c>
      <c r="B806" s="84" t="s">
        <v>69</v>
      </c>
      <c r="C806" s="57">
        <v>878000</v>
      </c>
      <c r="D806" s="58">
        <f t="shared" si="265"/>
        <v>417050</v>
      </c>
      <c r="E806" s="58">
        <f t="shared" si="266"/>
        <v>96580</v>
      </c>
      <c r="F806" s="58">
        <f t="shared" si="267"/>
        <v>622.6</v>
      </c>
      <c r="G806" s="58">
        <v>135</v>
      </c>
      <c r="H806" s="58">
        <v>281</v>
      </c>
      <c r="I806" s="58">
        <f t="shared" si="268"/>
        <v>97618.6</v>
      </c>
      <c r="J806" s="58">
        <f t="shared" si="269"/>
        <v>319431.40000000002</v>
      </c>
      <c r="K806" s="58">
        <f t="shared" si="270"/>
        <v>319430</v>
      </c>
      <c r="L806" s="59">
        <f t="shared" si="271"/>
        <v>0.36381548974943051</v>
      </c>
      <c r="M806" s="60">
        <f t="shared" si="272"/>
        <v>0.47499840546697036</v>
      </c>
      <c r="O806" s="110">
        <v>241200</v>
      </c>
      <c r="P806" s="59">
        <f t="shared" si="273"/>
        <v>0.2747152619589977</v>
      </c>
      <c r="Q806" s="60">
        <f t="shared" si="274"/>
        <v>0.38589817767653756</v>
      </c>
      <c r="R806" s="112">
        <f t="shared" si="275"/>
        <v>0.38646765375854214</v>
      </c>
      <c r="S806" s="119">
        <f t="shared" si="286"/>
        <v>241450</v>
      </c>
      <c r="T806" s="60">
        <f t="shared" si="276"/>
        <v>0.27500000000000002</v>
      </c>
      <c r="U806" s="112">
        <f t="shared" si="277"/>
        <v>0.38618291571753982</v>
      </c>
      <c r="V806" s="119">
        <f t="shared" si="282"/>
        <v>319431</v>
      </c>
      <c r="W806" s="60">
        <f t="shared" si="278"/>
        <v>0.36381662870159454</v>
      </c>
      <c r="X806" s="112">
        <f t="shared" si="279"/>
        <v>0.47499954441913439</v>
      </c>
      <c r="Y806" s="119">
        <f t="shared" si="283"/>
        <v>318931</v>
      </c>
      <c r="Z806" s="60">
        <f t="shared" si="280"/>
        <v>0.36324715261958995</v>
      </c>
      <c r="AA806" s="112">
        <f t="shared" si="281"/>
        <v>0.47443006833712981</v>
      </c>
      <c r="AB806" s="67"/>
      <c r="AC806" s="67"/>
      <c r="AE806" s="90">
        <v>241200</v>
      </c>
      <c r="AF806" s="91">
        <f t="shared" si="284"/>
        <v>0.2747152619589977</v>
      </c>
      <c r="AG806" s="92">
        <f t="shared" si="285"/>
        <v>0.38589817767653756</v>
      </c>
    </row>
    <row r="807" spans="1:33" x14ac:dyDescent="0.25">
      <c r="A807" s="66">
        <v>805000</v>
      </c>
      <c r="B807" s="84" t="s">
        <v>69</v>
      </c>
      <c r="C807" s="57">
        <v>879000</v>
      </c>
      <c r="D807" s="58">
        <f t="shared" si="265"/>
        <v>417525</v>
      </c>
      <c r="E807" s="58">
        <f t="shared" si="266"/>
        <v>96690</v>
      </c>
      <c r="F807" s="58">
        <f t="shared" si="267"/>
        <v>622.6</v>
      </c>
      <c r="G807" s="58">
        <v>135</v>
      </c>
      <c r="H807" s="58">
        <v>281</v>
      </c>
      <c r="I807" s="58">
        <f t="shared" si="268"/>
        <v>97728.6</v>
      </c>
      <c r="J807" s="58">
        <f t="shared" si="269"/>
        <v>319796.40000000002</v>
      </c>
      <c r="K807" s="58">
        <f t="shared" si="270"/>
        <v>319790</v>
      </c>
      <c r="L807" s="59">
        <f t="shared" si="271"/>
        <v>0.36381114903299205</v>
      </c>
      <c r="M807" s="60">
        <f t="shared" si="272"/>
        <v>0.47499271899886231</v>
      </c>
      <c r="O807" s="110">
        <v>241500</v>
      </c>
      <c r="P807" s="59">
        <f t="shared" si="273"/>
        <v>0.27474402730375425</v>
      </c>
      <c r="Q807" s="60">
        <f t="shared" si="274"/>
        <v>0.38592559726962455</v>
      </c>
      <c r="R807" s="112">
        <f t="shared" si="275"/>
        <v>0.38649442548350393</v>
      </c>
      <c r="S807" s="119">
        <f t="shared" si="286"/>
        <v>241725</v>
      </c>
      <c r="T807" s="60">
        <f t="shared" si="276"/>
        <v>0.27500000000000002</v>
      </c>
      <c r="U807" s="112">
        <f t="shared" si="277"/>
        <v>0.38618156996587027</v>
      </c>
      <c r="V807" s="119">
        <f t="shared" si="282"/>
        <v>319796</v>
      </c>
      <c r="W807" s="60">
        <f t="shared" si="278"/>
        <v>0.3638179749715586</v>
      </c>
      <c r="X807" s="112">
        <f t="shared" si="279"/>
        <v>0.47499954493742885</v>
      </c>
      <c r="Y807" s="119">
        <f t="shared" si="283"/>
        <v>319296</v>
      </c>
      <c r="Z807" s="60">
        <f t="shared" si="280"/>
        <v>0.36324914675767916</v>
      </c>
      <c r="AA807" s="112">
        <f t="shared" si="281"/>
        <v>0.47443071672354947</v>
      </c>
      <c r="AB807" s="67"/>
      <c r="AC807" s="67"/>
      <c r="AE807" s="90">
        <v>241500</v>
      </c>
      <c r="AF807" s="91">
        <f t="shared" si="284"/>
        <v>0.27474402730375425</v>
      </c>
      <c r="AG807" s="92">
        <f t="shared" si="285"/>
        <v>0.38592559726962455</v>
      </c>
    </row>
    <row r="808" spans="1:33" x14ac:dyDescent="0.25">
      <c r="A808" s="66">
        <v>806000</v>
      </c>
      <c r="B808" s="84" t="s">
        <v>69</v>
      </c>
      <c r="C808" s="57">
        <v>880000</v>
      </c>
      <c r="D808" s="58">
        <f t="shared" si="265"/>
        <v>418000</v>
      </c>
      <c r="E808" s="58">
        <f t="shared" si="266"/>
        <v>96800</v>
      </c>
      <c r="F808" s="58">
        <f t="shared" si="267"/>
        <v>622.6</v>
      </c>
      <c r="G808" s="58">
        <v>135</v>
      </c>
      <c r="H808" s="58">
        <v>281</v>
      </c>
      <c r="I808" s="58">
        <f t="shared" si="268"/>
        <v>97838.6</v>
      </c>
      <c r="J808" s="58">
        <f t="shared" si="269"/>
        <v>320161.40000000002</v>
      </c>
      <c r="K808" s="58">
        <f t="shared" si="270"/>
        <v>320160</v>
      </c>
      <c r="L808" s="59">
        <f t="shared" si="271"/>
        <v>0.36381818181818182</v>
      </c>
      <c r="M808" s="60">
        <f t="shared" si="272"/>
        <v>0.47499840909090907</v>
      </c>
      <c r="O808" s="110">
        <v>241800</v>
      </c>
      <c r="P808" s="59">
        <f t="shared" si="273"/>
        <v>0.27477272727272728</v>
      </c>
      <c r="Q808" s="60">
        <f t="shared" si="274"/>
        <v>0.38595295454545453</v>
      </c>
      <c r="R808" s="112">
        <f t="shared" si="275"/>
        <v>0.38652113636363633</v>
      </c>
      <c r="S808" s="119">
        <f t="shared" si="286"/>
        <v>242000</v>
      </c>
      <c r="T808" s="60">
        <f t="shared" si="276"/>
        <v>0.27500000000000002</v>
      </c>
      <c r="U808" s="112">
        <f t="shared" si="277"/>
        <v>0.38618022727272727</v>
      </c>
      <c r="V808" s="119">
        <f t="shared" si="282"/>
        <v>320161</v>
      </c>
      <c r="W808" s="60">
        <f t="shared" si="278"/>
        <v>0.36381931818181817</v>
      </c>
      <c r="X808" s="112">
        <f t="shared" si="279"/>
        <v>0.47499954545454542</v>
      </c>
      <c r="Y808" s="119">
        <f t="shared" si="283"/>
        <v>319661</v>
      </c>
      <c r="Z808" s="60">
        <f t="shared" si="280"/>
        <v>0.36325113636363637</v>
      </c>
      <c r="AA808" s="112">
        <f t="shared" si="281"/>
        <v>0.47443136363636362</v>
      </c>
      <c r="AB808" s="67"/>
      <c r="AC808" s="67"/>
      <c r="AE808" s="90">
        <v>241800</v>
      </c>
      <c r="AF808" s="91">
        <f t="shared" si="284"/>
        <v>0.27477272727272728</v>
      </c>
      <c r="AG808" s="92">
        <f t="shared" si="285"/>
        <v>0.38595295454545453</v>
      </c>
    </row>
    <row r="809" spans="1:33" x14ac:dyDescent="0.25">
      <c r="A809" s="66">
        <v>807000</v>
      </c>
      <c r="B809" s="84" t="s">
        <v>69</v>
      </c>
      <c r="C809" s="57">
        <v>881000</v>
      </c>
      <c r="D809" s="58">
        <f t="shared" si="265"/>
        <v>418475</v>
      </c>
      <c r="E809" s="58">
        <f t="shared" si="266"/>
        <v>96910</v>
      </c>
      <c r="F809" s="58">
        <f t="shared" si="267"/>
        <v>622.6</v>
      </c>
      <c r="G809" s="58">
        <v>135</v>
      </c>
      <c r="H809" s="58">
        <v>281</v>
      </c>
      <c r="I809" s="58">
        <f t="shared" si="268"/>
        <v>97948.6</v>
      </c>
      <c r="J809" s="58">
        <f t="shared" si="269"/>
        <v>320526.40000000002</v>
      </c>
      <c r="K809" s="58">
        <f t="shared" si="270"/>
        <v>320520</v>
      </c>
      <c r="L809" s="59">
        <f t="shared" si="271"/>
        <v>0.36381384790011351</v>
      </c>
      <c r="M809" s="60">
        <f t="shared" si="272"/>
        <v>0.4749927355278093</v>
      </c>
      <c r="O809" s="110">
        <v>242100</v>
      </c>
      <c r="P809" s="59">
        <f t="shared" si="273"/>
        <v>0.27480136208853573</v>
      </c>
      <c r="Q809" s="60">
        <f t="shared" si="274"/>
        <v>0.38598024971623152</v>
      </c>
      <c r="R809" s="112">
        <f t="shared" si="275"/>
        <v>0.38654778660612937</v>
      </c>
      <c r="S809" s="119">
        <f t="shared" si="286"/>
        <v>242275</v>
      </c>
      <c r="T809" s="60">
        <f t="shared" si="276"/>
        <v>0.27500000000000002</v>
      </c>
      <c r="U809" s="112">
        <f t="shared" si="277"/>
        <v>0.38617888762769575</v>
      </c>
      <c r="V809" s="119">
        <f t="shared" si="282"/>
        <v>320526</v>
      </c>
      <c r="W809" s="60">
        <f t="shared" si="278"/>
        <v>0.36382065834279226</v>
      </c>
      <c r="X809" s="112">
        <f t="shared" si="279"/>
        <v>0.47499954597048805</v>
      </c>
      <c r="Y809" s="119">
        <f t="shared" si="283"/>
        <v>320026</v>
      </c>
      <c r="Z809" s="60">
        <f t="shared" si="280"/>
        <v>0.36325312145289446</v>
      </c>
      <c r="AA809" s="112">
        <f t="shared" si="281"/>
        <v>0.47443200908059019</v>
      </c>
      <c r="AB809" s="67"/>
      <c r="AC809" s="67"/>
      <c r="AE809" s="90">
        <v>242100</v>
      </c>
      <c r="AF809" s="91">
        <f t="shared" si="284"/>
        <v>0.27480136208853573</v>
      </c>
      <c r="AG809" s="92">
        <f t="shared" si="285"/>
        <v>0.38598024971623152</v>
      </c>
    </row>
    <row r="810" spans="1:33" x14ac:dyDescent="0.25">
      <c r="A810" s="66">
        <v>808000</v>
      </c>
      <c r="B810" s="84" t="s">
        <v>69</v>
      </c>
      <c r="C810" s="57">
        <v>882000</v>
      </c>
      <c r="D810" s="58">
        <f t="shared" si="265"/>
        <v>418950</v>
      </c>
      <c r="E810" s="58">
        <f t="shared" si="266"/>
        <v>97020</v>
      </c>
      <c r="F810" s="58">
        <f t="shared" si="267"/>
        <v>622.6</v>
      </c>
      <c r="G810" s="58">
        <v>135</v>
      </c>
      <c r="H810" s="58">
        <v>281</v>
      </c>
      <c r="I810" s="58">
        <f t="shared" si="268"/>
        <v>98058.6</v>
      </c>
      <c r="J810" s="58">
        <f t="shared" si="269"/>
        <v>320891.40000000002</v>
      </c>
      <c r="K810" s="58">
        <f t="shared" si="270"/>
        <v>320890</v>
      </c>
      <c r="L810" s="59">
        <f t="shared" si="271"/>
        <v>0.36382086167800454</v>
      </c>
      <c r="M810" s="60">
        <f t="shared" si="272"/>
        <v>0.4749984126984127</v>
      </c>
      <c r="O810" s="110">
        <v>242400</v>
      </c>
      <c r="P810" s="59">
        <f t="shared" si="273"/>
        <v>0.2748299319727891</v>
      </c>
      <c r="Q810" s="60">
        <f t="shared" si="274"/>
        <v>0.38600748299319726</v>
      </c>
      <c r="R810" s="112">
        <f t="shared" si="275"/>
        <v>0.38657437641723352</v>
      </c>
      <c r="S810" s="119">
        <f t="shared" si="286"/>
        <v>242550</v>
      </c>
      <c r="T810" s="60">
        <f t="shared" si="276"/>
        <v>0.27500000000000002</v>
      </c>
      <c r="U810" s="112">
        <f t="shared" si="277"/>
        <v>0.38617755102040813</v>
      </c>
      <c r="V810" s="119">
        <f t="shared" si="282"/>
        <v>320891</v>
      </c>
      <c r="W810" s="60">
        <f t="shared" si="278"/>
        <v>0.36382199546485261</v>
      </c>
      <c r="X810" s="112">
        <f t="shared" si="279"/>
        <v>0.47499954648526077</v>
      </c>
      <c r="Y810" s="119">
        <f t="shared" si="283"/>
        <v>320391</v>
      </c>
      <c r="Z810" s="60">
        <f t="shared" si="280"/>
        <v>0.36325510204081635</v>
      </c>
      <c r="AA810" s="112">
        <f t="shared" si="281"/>
        <v>0.47443265306122445</v>
      </c>
      <c r="AB810" s="67"/>
      <c r="AC810" s="67"/>
      <c r="AE810" s="90">
        <v>242400</v>
      </c>
      <c r="AF810" s="91">
        <f t="shared" si="284"/>
        <v>0.2748299319727891</v>
      </c>
      <c r="AG810" s="92">
        <f t="shared" si="285"/>
        <v>0.38600748299319726</v>
      </c>
    </row>
    <row r="811" spans="1:33" x14ac:dyDescent="0.25">
      <c r="A811" s="66">
        <v>809000</v>
      </c>
      <c r="B811" s="84" t="s">
        <v>69</v>
      </c>
      <c r="C811" s="57">
        <v>883000</v>
      </c>
      <c r="D811" s="58">
        <f t="shared" si="265"/>
        <v>419425</v>
      </c>
      <c r="E811" s="58">
        <f t="shared" si="266"/>
        <v>97130</v>
      </c>
      <c r="F811" s="58">
        <f t="shared" si="267"/>
        <v>622.6</v>
      </c>
      <c r="G811" s="58">
        <v>135</v>
      </c>
      <c r="H811" s="58">
        <v>281</v>
      </c>
      <c r="I811" s="58">
        <f t="shared" si="268"/>
        <v>98168.6</v>
      </c>
      <c r="J811" s="58">
        <f t="shared" si="269"/>
        <v>321256.40000000002</v>
      </c>
      <c r="K811" s="58">
        <f t="shared" si="270"/>
        <v>321250</v>
      </c>
      <c r="L811" s="59">
        <f t="shared" si="271"/>
        <v>0.36381653454133633</v>
      </c>
      <c r="M811" s="60">
        <f t="shared" si="272"/>
        <v>0.4749927519818799</v>
      </c>
      <c r="O811" s="110">
        <v>242700</v>
      </c>
      <c r="P811" s="59">
        <f t="shared" si="273"/>
        <v>0.27485843714609287</v>
      </c>
      <c r="Q811" s="60">
        <f t="shared" si="274"/>
        <v>0.38603465458663644</v>
      </c>
      <c r="R811" s="112">
        <f t="shared" si="275"/>
        <v>0.38660090600226499</v>
      </c>
      <c r="S811" s="119">
        <f t="shared" si="286"/>
        <v>242825</v>
      </c>
      <c r="T811" s="60">
        <f t="shared" si="276"/>
        <v>0.27500000000000002</v>
      </c>
      <c r="U811" s="112">
        <f t="shared" si="277"/>
        <v>0.38617621744054359</v>
      </c>
      <c r="V811" s="119">
        <f t="shared" si="282"/>
        <v>321256</v>
      </c>
      <c r="W811" s="60">
        <f t="shared" si="278"/>
        <v>0.36382332955832392</v>
      </c>
      <c r="X811" s="112">
        <f t="shared" si="279"/>
        <v>0.47499954699886748</v>
      </c>
      <c r="Y811" s="119">
        <f t="shared" si="283"/>
        <v>320756</v>
      </c>
      <c r="Z811" s="60">
        <f t="shared" si="280"/>
        <v>0.36325707814269537</v>
      </c>
      <c r="AA811" s="112">
        <f t="shared" si="281"/>
        <v>0.47443329558323893</v>
      </c>
      <c r="AB811" s="67"/>
      <c r="AC811" s="67"/>
      <c r="AE811" s="90">
        <v>242700</v>
      </c>
      <c r="AF811" s="91">
        <f t="shared" si="284"/>
        <v>0.27485843714609287</v>
      </c>
      <c r="AG811" s="92">
        <f t="shared" si="285"/>
        <v>0.38603465458663644</v>
      </c>
    </row>
    <row r="812" spans="1:33" x14ac:dyDescent="0.25">
      <c r="A812" s="66">
        <v>810000</v>
      </c>
      <c r="B812" s="84" t="s">
        <v>69</v>
      </c>
      <c r="C812" s="57">
        <v>884000</v>
      </c>
      <c r="D812" s="58">
        <f t="shared" si="265"/>
        <v>419900</v>
      </c>
      <c r="E812" s="58">
        <f t="shared" si="266"/>
        <v>97240</v>
      </c>
      <c r="F812" s="58">
        <f t="shared" si="267"/>
        <v>622.6</v>
      </c>
      <c r="G812" s="58">
        <v>135</v>
      </c>
      <c r="H812" s="58">
        <v>281</v>
      </c>
      <c r="I812" s="58">
        <f t="shared" si="268"/>
        <v>98278.6</v>
      </c>
      <c r="J812" s="58">
        <f t="shared" si="269"/>
        <v>321621.40000000002</v>
      </c>
      <c r="K812" s="58">
        <f t="shared" si="270"/>
        <v>321620</v>
      </c>
      <c r="L812" s="59">
        <f t="shared" si="271"/>
        <v>0.36382352941176471</v>
      </c>
      <c r="M812" s="60">
        <f t="shared" si="272"/>
        <v>0.47499841628959272</v>
      </c>
      <c r="O812" s="110">
        <v>243000</v>
      </c>
      <c r="P812" s="59">
        <f t="shared" si="273"/>
        <v>0.27488687782805432</v>
      </c>
      <c r="Q812" s="60">
        <f t="shared" si="274"/>
        <v>0.38606176470588233</v>
      </c>
      <c r="R812" s="112">
        <f t="shared" si="275"/>
        <v>0.38662737556561083</v>
      </c>
      <c r="S812" s="119">
        <f t="shared" si="286"/>
        <v>243100</v>
      </c>
      <c r="T812" s="60">
        <f t="shared" si="276"/>
        <v>0.27500000000000002</v>
      </c>
      <c r="U812" s="112">
        <f t="shared" si="277"/>
        <v>0.38617488687782803</v>
      </c>
      <c r="V812" s="119">
        <f t="shared" si="282"/>
        <v>321621</v>
      </c>
      <c r="W812" s="60">
        <f t="shared" si="278"/>
        <v>0.36382466063348418</v>
      </c>
      <c r="X812" s="112">
        <f t="shared" si="279"/>
        <v>0.47499954751131218</v>
      </c>
      <c r="Y812" s="119">
        <f t="shared" si="283"/>
        <v>321121</v>
      </c>
      <c r="Z812" s="60">
        <f t="shared" si="280"/>
        <v>0.36325904977375567</v>
      </c>
      <c r="AA812" s="112">
        <f t="shared" si="281"/>
        <v>0.47443393665158368</v>
      </c>
      <c r="AB812" s="67"/>
      <c r="AC812" s="67"/>
      <c r="AE812" s="90">
        <v>243000</v>
      </c>
      <c r="AF812" s="91">
        <f t="shared" si="284"/>
        <v>0.27488687782805432</v>
      </c>
      <c r="AG812" s="92">
        <f t="shared" si="285"/>
        <v>0.38606176470588233</v>
      </c>
    </row>
    <row r="813" spans="1:33" x14ac:dyDescent="0.25">
      <c r="A813" s="66">
        <v>811000</v>
      </c>
      <c r="B813" s="84" t="s">
        <v>69</v>
      </c>
      <c r="C813" s="57">
        <v>885000</v>
      </c>
      <c r="D813" s="58">
        <f t="shared" si="265"/>
        <v>420375</v>
      </c>
      <c r="E813" s="58">
        <f t="shared" si="266"/>
        <v>97350</v>
      </c>
      <c r="F813" s="58">
        <f t="shared" si="267"/>
        <v>622.6</v>
      </c>
      <c r="G813" s="58">
        <v>135</v>
      </c>
      <c r="H813" s="58">
        <v>281</v>
      </c>
      <c r="I813" s="58">
        <f t="shared" si="268"/>
        <v>98388.6</v>
      </c>
      <c r="J813" s="58">
        <f t="shared" si="269"/>
        <v>321986.40000000002</v>
      </c>
      <c r="K813" s="58">
        <f t="shared" si="270"/>
        <v>321980</v>
      </c>
      <c r="L813" s="59">
        <f t="shared" si="271"/>
        <v>0.36381920903954801</v>
      </c>
      <c r="M813" s="60">
        <f t="shared" si="272"/>
        <v>0.47499276836158189</v>
      </c>
      <c r="O813" s="110">
        <v>243300</v>
      </c>
      <c r="P813" s="59">
        <f t="shared" si="273"/>
        <v>0.27491525423728813</v>
      </c>
      <c r="Q813" s="60">
        <f t="shared" si="274"/>
        <v>0.38608881355932201</v>
      </c>
      <c r="R813" s="112">
        <f t="shared" si="275"/>
        <v>0.38665378531073441</v>
      </c>
      <c r="S813" s="119">
        <f t="shared" si="286"/>
        <v>243375</v>
      </c>
      <c r="T813" s="60">
        <f t="shared" si="276"/>
        <v>0.27500000000000002</v>
      </c>
      <c r="U813" s="112">
        <f t="shared" si="277"/>
        <v>0.3861735593220339</v>
      </c>
      <c r="V813" s="119">
        <f t="shared" si="282"/>
        <v>321986</v>
      </c>
      <c r="W813" s="60">
        <f t="shared" si="278"/>
        <v>0.36382598870056498</v>
      </c>
      <c r="X813" s="112">
        <f t="shared" si="279"/>
        <v>0.47499954802259886</v>
      </c>
      <c r="Y813" s="119">
        <f t="shared" si="283"/>
        <v>321486</v>
      </c>
      <c r="Z813" s="60">
        <f t="shared" si="280"/>
        <v>0.36326101694915253</v>
      </c>
      <c r="AA813" s="112">
        <f t="shared" si="281"/>
        <v>0.4744345762711864</v>
      </c>
      <c r="AB813" s="67"/>
      <c r="AC813" s="67"/>
      <c r="AE813" s="90">
        <v>243300</v>
      </c>
      <c r="AF813" s="91">
        <f t="shared" si="284"/>
        <v>0.27491525423728813</v>
      </c>
      <c r="AG813" s="92">
        <f t="shared" si="285"/>
        <v>0.38608881355932201</v>
      </c>
    </row>
    <row r="814" spans="1:33" x14ac:dyDescent="0.25">
      <c r="A814" s="66">
        <v>812000</v>
      </c>
      <c r="B814" s="84" t="s">
        <v>69</v>
      </c>
      <c r="C814" s="57">
        <v>886000</v>
      </c>
      <c r="D814" s="58">
        <f t="shared" si="265"/>
        <v>420850</v>
      </c>
      <c r="E814" s="58">
        <f t="shared" si="266"/>
        <v>97460</v>
      </c>
      <c r="F814" s="58">
        <f t="shared" si="267"/>
        <v>622.6</v>
      </c>
      <c r="G814" s="58">
        <v>135</v>
      </c>
      <c r="H814" s="58">
        <v>281</v>
      </c>
      <c r="I814" s="58">
        <f t="shared" si="268"/>
        <v>98498.6</v>
      </c>
      <c r="J814" s="58">
        <f t="shared" si="269"/>
        <v>322351.40000000002</v>
      </c>
      <c r="K814" s="58">
        <f t="shared" si="270"/>
        <v>322350</v>
      </c>
      <c r="L814" s="59">
        <f t="shared" si="271"/>
        <v>0.36382618510158016</v>
      </c>
      <c r="M814" s="60">
        <f t="shared" si="272"/>
        <v>0.47499841986455982</v>
      </c>
      <c r="O814" s="110">
        <v>243600</v>
      </c>
      <c r="P814" s="59">
        <f t="shared" si="273"/>
        <v>0.27494356659142211</v>
      </c>
      <c r="Q814" s="60">
        <f t="shared" si="274"/>
        <v>0.38611580135440177</v>
      </c>
      <c r="R814" s="112">
        <f t="shared" si="275"/>
        <v>0.38668013544018054</v>
      </c>
      <c r="S814" s="119">
        <f t="shared" si="286"/>
        <v>243650</v>
      </c>
      <c r="T814" s="60">
        <f t="shared" si="276"/>
        <v>0.27500000000000002</v>
      </c>
      <c r="U814" s="112">
        <f t="shared" si="277"/>
        <v>0.38617223476297968</v>
      </c>
      <c r="V814" s="119">
        <f t="shared" si="282"/>
        <v>322351</v>
      </c>
      <c r="W814" s="60">
        <f t="shared" si="278"/>
        <v>0.36382731376975169</v>
      </c>
      <c r="X814" s="112">
        <f t="shared" si="279"/>
        <v>0.47499954853273135</v>
      </c>
      <c r="Y814" s="119">
        <f t="shared" si="283"/>
        <v>321851</v>
      </c>
      <c r="Z814" s="60">
        <f t="shared" si="280"/>
        <v>0.36326297968397292</v>
      </c>
      <c r="AA814" s="112">
        <f t="shared" si="281"/>
        <v>0.47443521444695258</v>
      </c>
      <c r="AB814" s="67"/>
      <c r="AC814" s="67"/>
      <c r="AE814" s="90">
        <v>243600</v>
      </c>
      <c r="AF814" s="91">
        <f t="shared" si="284"/>
        <v>0.27494356659142211</v>
      </c>
      <c r="AG814" s="92">
        <f t="shared" si="285"/>
        <v>0.38611580135440177</v>
      </c>
    </row>
    <row r="815" spans="1:33" x14ac:dyDescent="0.25">
      <c r="A815" s="66">
        <v>813000</v>
      </c>
      <c r="B815" s="84" t="s">
        <v>69</v>
      </c>
      <c r="C815" s="57">
        <v>887000</v>
      </c>
      <c r="D815" s="58">
        <f t="shared" si="265"/>
        <v>421325</v>
      </c>
      <c r="E815" s="58">
        <f t="shared" si="266"/>
        <v>97570</v>
      </c>
      <c r="F815" s="58">
        <f t="shared" si="267"/>
        <v>622.6</v>
      </c>
      <c r="G815" s="58">
        <v>135</v>
      </c>
      <c r="H815" s="58">
        <v>281</v>
      </c>
      <c r="I815" s="58">
        <f t="shared" si="268"/>
        <v>98608.6</v>
      </c>
      <c r="J815" s="58">
        <f t="shared" si="269"/>
        <v>322716.40000000002</v>
      </c>
      <c r="K815" s="58">
        <f t="shared" si="270"/>
        <v>322710</v>
      </c>
      <c r="L815" s="59">
        <f t="shared" si="271"/>
        <v>0.36382187147688838</v>
      </c>
      <c r="M815" s="60">
        <f t="shared" si="272"/>
        <v>0.47499278466741823</v>
      </c>
      <c r="O815" s="110">
        <v>243900</v>
      </c>
      <c r="P815" s="59">
        <f t="shared" si="273"/>
        <v>0.27497181510710261</v>
      </c>
      <c r="Q815" s="60">
        <f t="shared" si="274"/>
        <v>0.38614272829763246</v>
      </c>
      <c r="R815" s="112">
        <f t="shared" si="275"/>
        <v>0.3867064261555806</v>
      </c>
      <c r="S815" s="119">
        <f t="shared" si="286"/>
        <v>243925</v>
      </c>
      <c r="T815" s="60">
        <f t="shared" si="276"/>
        <v>0.27500000000000002</v>
      </c>
      <c r="U815" s="112">
        <f t="shared" si="277"/>
        <v>0.38617091319052987</v>
      </c>
      <c r="V815" s="119">
        <f t="shared" si="282"/>
        <v>322716</v>
      </c>
      <c r="W815" s="60">
        <f t="shared" si="278"/>
        <v>0.36382863585118375</v>
      </c>
      <c r="X815" s="112">
        <f t="shared" si="279"/>
        <v>0.4749995490417136</v>
      </c>
      <c r="Y815" s="119">
        <f t="shared" si="283"/>
        <v>322216</v>
      </c>
      <c r="Z815" s="60">
        <f t="shared" si="280"/>
        <v>0.36326493799323561</v>
      </c>
      <c r="AA815" s="112">
        <f t="shared" si="281"/>
        <v>0.47443585118376547</v>
      </c>
      <c r="AB815" s="67"/>
      <c r="AC815" s="67"/>
      <c r="AE815" s="90">
        <v>243900</v>
      </c>
      <c r="AF815" s="91">
        <f t="shared" si="284"/>
        <v>0.27497181510710261</v>
      </c>
      <c r="AG815" s="92">
        <f t="shared" si="285"/>
        <v>0.38614272829763246</v>
      </c>
    </row>
    <row r="816" spans="1:33" x14ac:dyDescent="0.25">
      <c r="A816" s="66">
        <v>814000</v>
      </c>
      <c r="B816" s="84" t="s">
        <v>69</v>
      </c>
      <c r="C816" s="57">
        <v>888000</v>
      </c>
      <c r="D816" s="58">
        <f t="shared" si="265"/>
        <v>421800</v>
      </c>
      <c r="E816" s="58">
        <f t="shared" si="266"/>
        <v>97680</v>
      </c>
      <c r="F816" s="58">
        <f t="shared" si="267"/>
        <v>622.6</v>
      </c>
      <c r="G816" s="58">
        <v>135</v>
      </c>
      <c r="H816" s="58">
        <v>281</v>
      </c>
      <c r="I816" s="58">
        <f t="shared" si="268"/>
        <v>98718.6</v>
      </c>
      <c r="J816" s="58">
        <f t="shared" si="269"/>
        <v>323081.40000000002</v>
      </c>
      <c r="K816" s="58">
        <f t="shared" si="270"/>
        <v>323080</v>
      </c>
      <c r="L816" s="59">
        <f t="shared" si="271"/>
        <v>0.36382882882882883</v>
      </c>
      <c r="M816" s="60">
        <f t="shared" si="272"/>
        <v>0.47499842342342341</v>
      </c>
      <c r="O816" s="110">
        <v>244200</v>
      </c>
      <c r="P816" s="59">
        <f t="shared" si="273"/>
        <v>0.27500000000000002</v>
      </c>
      <c r="Q816" s="60">
        <f t="shared" si="274"/>
        <v>0.38616959459459455</v>
      </c>
      <c r="R816" s="112">
        <f t="shared" si="275"/>
        <v>0.38673265765765763</v>
      </c>
      <c r="S816" s="119">
        <f t="shared" si="286"/>
        <v>244200</v>
      </c>
      <c r="T816" s="60">
        <f t="shared" si="276"/>
        <v>0.27500000000000002</v>
      </c>
      <c r="U816" s="112">
        <f t="shared" si="277"/>
        <v>0.38616959459459455</v>
      </c>
      <c r="V816" s="119">
        <f t="shared" si="282"/>
        <v>323081</v>
      </c>
      <c r="W816" s="60">
        <f t="shared" si="278"/>
        <v>0.36382995495495496</v>
      </c>
      <c r="X816" s="112">
        <f t="shared" si="279"/>
        <v>0.47499954954954954</v>
      </c>
      <c r="Y816" s="119">
        <f t="shared" si="283"/>
        <v>322581</v>
      </c>
      <c r="Z816" s="60">
        <f t="shared" si="280"/>
        <v>0.36326689189189187</v>
      </c>
      <c r="AA816" s="112">
        <f t="shared" si="281"/>
        <v>0.47443648648648645</v>
      </c>
      <c r="AB816" s="67"/>
      <c r="AC816" s="67"/>
      <c r="AE816" s="90">
        <v>244200</v>
      </c>
      <c r="AF816" s="91">
        <f t="shared" si="284"/>
        <v>0.27500000000000002</v>
      </c>
      <c r="AG816" s="92">
        <f t="shared" si="285"/>
        <v>0.38616959459459455</v>
      </c>
    </row>
    <row r="817" spans="1:33" x14ac:dyDescent="0.25">
      <c r="A817" s="66">
        <v>815000</v>
      </c>
      <c r="B817" s="84" t="s">
        <v>69</v>
      </c>
      <c r="C817" s="57">
        <v>890000</v>
      </c>
      <c r="D817" s="58">
        <f t="shared" si="265"/>
        <v>422750</v>
      </c>
      <c r="E817" s="58">
        <f t="shared" si="266"/>
        <v>97900</v>
      </c>
      <c r="F817" s="58">
        <f t="shared" si="267"/>
        <v>622.6</v>
      </c>
      <c r="G817" s="58">
        <v>135</v>
      </c>
      <c r="H817" s="58">
        <v>281</v>
      </c>
      <c r="I817" s="58">
        <f t="shared" si="268"/>
        <v>98938.6</v>
      </c>
      <c r="J817" s="58">
        <f t="shared" si="269"/>
        <v>323811.40000000002</v>
      </c>
      <c r="K817" s="58">
        <f t="shared" si="270"/>
        <v>323810</v>
      </c>
      <c r="L817" s="59">
        <f t="shared" si="271"/>
        <v>0.36383146067415728</v>
      </c>
      <c r="M817" s="60">
        <f t="shared" si="272"/>
        <v>0.47499842696629213</v>
      </c>
      <c r="O817" s="110">
        <v>244500</v>
      </c>
      <c r="P817" s="59">
        <f t="shared" si="273"/>
        <v>0.27471910112359549</v>
      </c>
      <c r="Q817" s="60">
        <f t="shared" si="274"/>
        <v>0.38588606741573034</v>
      </c>
      <c r="R817" s="112">
        <f t="shared" si="275"/>
        <v>0.3864478651685393</v>
      </c>
      <c r="S817" s="119">
        <f t="shared" si="286"/>
        <v>244750</v>
      </c>
      <c r="T817" s="60">
        <f t="shared" si="276"/>
        <v>0.27500000000000002</v>
      </c>
      <c r="U817" s="112">
        <f t="shared" si="277"/>
        <v>0.38616696629213482</v>
      </c>
      <c r="V817" s="119">
        <f t="shared" si="282"/>
        <v>323811</v>
      </c>
      <c r="W817" s="60">
        <f t="shared" si="278"/>
        <v>0.36383258426966292</v>
      </c>
      <c r="X817" s="112">
        <f t="shared" si="279"/>
        <v>0.47499955056179771</v>
      </c>
      <c r="Y817" s="119">
        <f t="shared" si="283"/>
        <v>323311</v>
      </c>
      <c r="Z817" s="60">
        <f t="shared" si="280"/>
        <v>0.36327078651685391</v>
      </c>
      <c r="AA817" s="112">
        <f t="shared" si="281"/>
        <v>0.47443775280898876</v>
      </c>
      <c r="AB817" s="67"/>
      <c r="AC817" s="67"/>
      <c r="AE817" s="90">
        <v>244500</v>
      </c>
      <c r="AF817" s="91">
        <f t="shared" si="284"/>
        <v>0.27471910112359549</v>
      </c>
      <c r="AG817" s="92">
        <f t="shared" si="285"/>
        <v>0.38588606741573034</v>
      </c>
    </row>
    <row r="818" spans="1:33" x14ac:dyDescent="0.25">
      <c r="A818" s="66">
        <v>816000</v>
      </c>
      <c r="B818" s="84" t="s">
        <v>69</v>
      </c>
      <c r="C818" s="57">
        <v>891000</v>
      </c>
      <c r="D818" s="58">
        <f t="shared" si="265"/>
        <v>423225</v>
      </c>
      <c r="E818" s="58">
        <f t="shared" si="266"/>
        <v>98010</v>
      </c>
      <c r="F818" s="58">
        <f t="shared" si="267"/>
        <v>622.6</v>
      </c>
      <c r="G818" s="58">
        <v>135</v>
      </c>
      <c r="H818" s="58">
        <v>281</v>
      </c>
      <c r="I818" s="58">
        <f t="shared" si="268"/>
        <v>99048.6</v>
      </c>
      <c r="J818" s="58">
        <f t="shared" si="269"/>
        <v>324176.40000000002</v>
      </c>
      <c r="K818" s="58">
        <f t="shared" si="270"/>
        <v>324170</v>
      </c>
      <c r="L818" s="59">
        <f t="shared" si="271"/>
        <v>0.36382716049382718</v>
      </c>
      <c r="M818" s="60">
        <f t="shared" si="272"/>
        <v>0.47499281705948371</v>
      </c>
      <c r="O818" s="110">
        <v>244800</v>
      </c>
      <c r="P818" s="59">
        <f t="shared" si="273"/>
        <v>0.27474747474747474</v>
      </c>
      <c r="Q818" s="60">
        <f t="shared" si="274"/>
        <v>0.38591313131313126</v>
      </c>
      <c r="R818" s="112">
        <f t="shared" si="275"/>
        <v>0.38647429854096516</v>
      </c>
      <c r="S818" s="119">
        <f t="shared" si="286"/>
        <v>245025</v>
      </c>
      <c r="T818" s="60">
        <f t="shared" si="276"/>
        <v>0.27500000000000002</v>
      </c>
      <c r="U818" s="112">
        <f t="shared" si="277"/>
        <v>0.38616565656565655</v>
      </c>
      <c r="V818" s="119">
        <f t="shared" si="282"/>
        <v>324176</v>
      </c>
      <c r="W818" s="60">
        <f t="shared" si="278"/>
        <v>0.36383389450056119</v>
      </c>
      <c r="X818" s="112">
        <f t="shared" si="279"/>
        <v>0.47499955106621772</v>
      </c>
      <c r="Y818" s="119">
        <f t="shared" si="283"/>
        <v>323676</v>
      </c>
      <c r="Z818" s="60">
        <f t="shared" si="280"/>
        <v>0.36327272727272725</v>
      </c>
      <c r="AA818" s="112">
        <f t="shared" si="281"/>
        <v>0.47443838383838383</v>
      </c>
      <c r="AB818" s="67"/>
      <c r="AC818" s="67"/>
      <c r="AE818" s="90">
        <v>244800</v>
      </c>
      <c r="AF818" s="91">
        <f t="shared" si="284"/>
        <v>0.27474747474747474</v>
      </c>
      <c r="AG818" s="92">
        <f t="shared" si="285"/>
        <v>0.38591313131313126</v>
      </c>
    </row>
    <row r="819" spans="1:33" x14ac:dyDescent="0.25">
      <c r="A819" s="66">
        <v>817000</v>
      </c>
      <c r="B819" s="84" t="s">
        <v>69</v>
      </c>
      <c r="C819" s="57">
        <v>892000</v>
      </c>
      <c r="D819" s="58">
        <f t="shared" si="265"/>
        <v>423700</v>
      </c>
      <c r="E819" s="58">
        <f t="shared" si="266"/>
        <v>98120</v>
      </c>
      <c r="F819" s="58">
        <f t="shared" si="267"/>
        <v>622.6</v>
      </c>
      <c r="G819" s="58">
        <v>135</v>
      </c>
      <c r="H819" s="58">
        <v>281</v>
      </c>
      <c r="I819" s="58">
        <f t="shared" si="268"/>
        <v>99158.6</v>
      </c>
      <c r="J819" s="58">
        <f t="shared" si="269"/>
        <v>324541.40000000002</v>
      </c>
      <c r="K819" s="58">
        <f t="shared" si="270"/>
        <v>324540</v>
      </c>
      <c r="L819" s="59">
        <f t="shared" si="271"/>
        <v>0.36383408071748879</v>
      </c>
      <c r="M819" s="60">
        <f t="shared" si="272"/>
        <v>0.4749984304932735</v>
      </c>
      <c r="O819" s="110">
        <v>245100</v>
      </c>
      <c r="P819" s="59">
        <f t="shared" si="273"/>
        <v>0.27477578475336323</v>
      </c>
      <c r="Q819" s="60">
        <f t="shared" si="274"/>
        <v>0.38594013452914794</v>
      </c>
      <c r="R819" s="112">
        <f t="shared" si="275"/>
        <v>0.3865006726457399</v>
      </c>
      <c r="S819" s="119">
        <f t="shared" si="286"/>
        <v>245300</v>
      </c>
      <c r="T819" s="60">
        <f t="shared" si="276"/>
        <v>0.27500000000000002</v>
      </c>
      <c r="U819" s="112">
        <f t="shared" si="277"/>
        <v>0.38616434977578473</v>
      </c>
      <c r="V819" s="119">
        <f t="shared" si="282"/>
        <v>324541</v>
      </c>
      <c r="W819" s="60">
        <f t="shared" si="278"/>
        <v>0.36383520179372197</v>
      </c>
      <c r="X819" s="112">
        <f t="shared" si="279"/>
        <v>0.47499955156950668</v>
      </c>
      <c r="Y819" s="119">
        <f t="shared" si="283"/>
        <v>324041</v>
      </c>
      <c r="Z819" s="60">
        <f t="shared" si="280"/>
        <v>0.36327466367713007</v>
      </c>
      <c r="AA819" s="112">
        <f t="shared" si="281"/>
        <v>0.47443901345291478</v>
      </c>
      <c r="AB819" s="67"/>
      <c r="AC819" s="67"/>
      <c r="AE819" s="90">
        <v>245100</v>
      </c>
      <c r="AF819" s="91">
        <f t="shared" si="284"/>
        <v>0.27477578475336323</v>
      </c>
      <c r="AG819" s="92">
        <f t="shared" si="285"/>
        <v>0.38594013452914794</v>
      </c>
    </row>
    <row r="820" spans="1:33" x14ac:dyDescent="0.25">
      <c r="A820" s="66">
        <v>818000</v>
      </c>
      <c r="B820" s="84" t="s">
        <v>69</v>
      </c>
      <c r="C820" s="57">
        <v>893000</v>
      </c>
      <c r="D820" s="58">
        <f t="shared" si="265"/>
        <v>424175</v>
      </c>
      <c r="E820" s="58">
        <f t="shared" si="266"/>
        <v>98230</v>
      </c>
      <c r="F820" s="58">
        <f t="shared" si="267"/>
        <v>622.6</v>
      </c>
      <c r="G820" s="58">
        <v>135</v>
      </c>
      <c r="H820" s="58">
        <v>281</v>
      </c>
      <c r="I820" s="58">
        <f t="shared" si="268"/>
        <v>99268.6</v>
      </c>
      <c r="J820" s="58">
        <f t="shared" si="269"/>
        <v>324906.40000000002</v>
      </c>
      <c r="K820" s="58">
        <f t="shared" si="270"/>
        <v>324900</v>
      </c>
      <c r="L820" s="59">
        <f t="shared" si="271"/>
        <v>0.36382978723404258</v>
      </c>
      <c r="M820" s="60">
        <f t="shared" si="272"/>
        <v>0.47499283314669649</v>
      </c>
      <c r="O820" s="110">
        <v>245400</v>
      </c>
      <c r="P820" s="59">
        <f t="shared" si="273"/>
        <v>0.27480403135498321</v>
      </c>
      <c r="Q820" s="60">
        <f t="shared" si="274"/>
        <v>0.38596707726763713</v>
      </c>
      <c r="R820" s="112">
        <f t="shared" si="275"/>
        <v>0.38652698768197086</v>
      </c>
      <c r="S820" s="119">
        <f t="shared" si="286"/>
        <v>245575</v>
      </c>
      <c r="T820" s="60">
        <f t="shared" si="276"/>
        <v>0.27500000000000002</v>
      </c>
      <c r="U820" s="112">
        <f t="shared" si="277"/>
        <v>0.38616304591265393</v>
      </c>
      <c r="V820" s="119">
        <f t="shared" si="282"/>
        <v>324906</v>
      </c>
      <c r="W820" s="60">
        <f t="shared" si="278"/>
        <v>0.36383650615901458</v>
      </c>
      <c r="X820" s="112">
        <f t="shared" si="279"/>
        <v>0.4749995520716685</v>
      </c>
      <c r="Y820" s="119">
        <f t="shared" si="283"/>
        <v>324406</v>
      </c>
      <c r="Z820" s="60">
        <f t="shared" si="280"/>
        <v>0.36327659574468085</v>
      </c>
      <c r="AA820" s="112">
        <f t="shared" si="281"/>
        <v>0.47443964165733482</v>
      </c>
      <c r="AB820" s="67"/>
      <c r="AC820" s="67"/>
      <c r="AE820" s="90">
        <v>245400</v>
      </c>
      <c r="AF820" s="91">
        <f t="shared" si="284"/>
        <v>0.27480403135498321</v>
      </c>
      <c r="AG820" s="92">
        <f t="shared" si="285"/>
        <v>0.38596707726763713</v>
      </c>
    </row>
    <row r="821" spans="1:33" x14ac:dyDescent="0.25">
      <c r="A821" s="66">
        <v>819000</v>
      </c>
      <c r="B821" s="84" t="s">
        <v>69</v>
      </c>
      <c r="C821" s="57">
        <v>894000</v>
      </c>
      <c r="D821" s="58">
        <f t="shared" si="265"/>
        <v>424650</v>
      </c>
      <c r="E821" s="58">
        <f t="shared" si="266"/>
        <v>98340</v>
      </c>
      <c r="F821" s="58">
        <f t="shared" si="267"/>
        <v>622.6</v>
      </c>
      <c r="G821" s="58">
        <v>135</v>
      </c>
      <c r="H821" s="58">
        <v>281</v>
      </c>
      <c r="I821" s="58">
        <f t="shared" si="268"/>
        <v>99378.6</v>
      </c>
      <c r="J821" s="58">
        <f t="shared" si="269"/>
        <v>325271.40000000002</v>
      </c>
      <c r="K821" s="58">
        <f t="shared" si="270"/>
        <v>325270</v>
      </c>
      <c r="L821" s="59">
        <f t="shared" si="271"/>
        <v>0.36383668903803135</v>
      </c>
      <c r="M821" s="60">
        <f t="shared" si="272"/>
        <v>0.47499843400447422</v>
      </c>
      <c r="O821" s="110">
        <v>245700</v>
      </c>
      <c r="P821" s="59">
        <f t="shared" si="273"/>
        <v>0.27483221476510067</v>
      </c>
      <c r="Q821" s="60">
        <f t="shared" si="274"/>
        <v>0.3859939597315436</v>
      </c>
      <c r="R821" s="112">
        <f t="shared" si="275"/>
        <v>0.38655324384787471</v>
      </c>
      <c r="S821" s="119">
        <f t="shared" si="286"/>
        <v>245850</v>
      </c>
      <c r="T821" s="60">
        <f t="shared" si="276"/>
        <v>0.27500000000000002</v>
      </c>
      <c r="U821" s="112">
        <f t="shared" si="277"/>
        <v>0.38616174496644295</v>
      </c>
      <c r="V821" s="119">
        <f t="shared" si="282"/>
        <v>325271</v>
      </c>
      <c r="W821" s="60">
        <f t="shared" si="278"/>
        <v>0.363837807606264</v>
      </c>
      <c r="X821" s="112">
        <f t="shared" si="279"/>
        <v>0.47499955257270693</v>
      </c>
      <c r="Y821" s="119">
        <f t="shared" si="283"/>
        <v>324771</v>
      </c>
      <c r="Z821" s="60">
        <f t="shared" si="280"/>
        <v>0.36327852348993289</v>
      </c>
      <c r="AA821" s="112">
        <f t="shared" si="281"/>
        <v>0.47444026845637582</v>
      </c>
      <c r="AB821" s="67"/>
      <c r="AC821" s="67"/>
      <c r="AE821" s="90">
        <v>245700</v>
      </c>
      <c r="AF821" s="91">
        <f t="shared" si="284"/>
        <v>0.27483221476510067</v>
      </c>
      <c r="AG821" s="92">
        <f t="shared" si="285"/>
        <v>0.3859939597315436</v>
      </c>
    </row>
    <row r="822" spans="1:33" x14ac:dyDescent="0.25">
      <c r="A822" s="66">
        <v>820000</v>
      </c>
      <c r="B822" s="84" t="s">
        <v>69</v>
      </c>
      <c r="C822" s="57">
        <v>895000</v>
      </c>
      <c r="D822" s="58">
        <f t="shared" si="265"/>
        <v>425125</v>
      </c>
      <c r="E822" s="58">
        <f t="shared" si="266"/>
        <v>98450</v>
      </c>
      <c r="F822" s="58">
        <f t="shared" si="267"/>
        <v>622.6</v>
      </c>
      <c r="G822" s="58">
        <v>135</v>
      </c>
      <c r="H822" s="58">
        <v>281</v>
      </c>
      <c r="I822" s="58">
        <f t="shared" si="268"/>
        <v>99488.6</v>
      </c>
      <c r="J822" s="58">
        <f t="shared" si="269"/>
        <v>325636.40000000002</v>
      </c>
      <c r="K822" s="58">
        <f t="shared" si="270"/>
        <v>325630</v>
      </c>
      <c r="L822" s="59">
        <f t="shared" si="271"/>
        <v>0.36383240223463686</v>
      </c>
      <c r="M822" s="60">
        <f t="shared" si="272"/>
        <v>0.47499284916201112</v>
      </c>
      <c r="O822" s="110">
        <v>246000</v>
      </c>
      <c r="P822" s="59">
        <f t="shared" si="273"/>
        <v>0.27486033519553071</v>
      </c>
      <c r="Q822" s="60">
        <f t="shared" si="274"/>
        <v>0.38602078212290503</v>
      </c>
      <c r="R822" s="112">
        <f t="shared" si="275"/>
        <v>0.38657944134078209</v>
      </c>
      <c r="S822" s="119">
        <f t="shared" si="286"/>
        <v>246125</v>
      </c>
      <c r="T822" s="60">
        <f t="shared" si="276"/>
        <v>0.27500000000000002</v>
      </c>
      <c r="U822" s="112">
        <f t="shared" si="277"/>
        <v>0.38616044692737428</v>
      </c>
      <c r="V822" s="119">
        <f t="shared" si="282"/>
        <v>325636</v>
      </c>
      <c r="W822" s="60">
        <f t="shared" si="278"/>
        <v>0.36383910614525139</v>
      </c>
      <c r="X822" s="112">
        <f t="shared" si="279"/>
        <v>0.47499955307262565</v>
      </c>
      <c r="Y822" s="119">
        <f t="shared" si="283"/>
        <v>325136</v>
      </c>
      <c r="Z822" s="60">
        <f t="shared" si="280"/>
        <v>0.36328044692737432</v>
      </c>
      <c r="AA822" s="112">
        <f t="shared" si="281"/>
        <v>0.47444089385474858</v>
      </c>
      <c r="AB822" s="67"/>
      <c r="AC822" s="67"/>
      <c r="AE822" s="90">
        <v>246000</v>
      </c>
      <c r="AF822" s="91">
        <f t="shared" si="284"/>
        <v>0.27486033519553071</v>
      </c>
      <c r="AG822" s="92">
        <f t="shared" si="285"/>
        <v>0.38602078212290503</v>
      </c>
    </row>
    <row r="823" spans="1:33" x14ac:dyDescent="0.25">
      <c r="A823" s="66">
        <v>821000</v>
      </c>
      <c r="B823" s="84" t="s">
        <v>69</v>
      </c>
      <c r="C823" s="57">
        <v>896000</v>
      </c>
      <c r="D823" s="58">
        <f t="shared" si="265"/>
        <v>425600</v>
      </c>
      <c r="E823" s="58">
        <f t="shared" si="266"/>
        <v>98560</v>
      </c>
      <c r="F823" s="58">
        <f t="shared" si="267"/>
        <v>622.6</v>
      </c>
      <c r="G823" s="58">
        <v>135</v>
      </c>
      <c r="H823" s="58">
        <v>281</v>
      </c>
      <c r="I823" s="58">
        <f t="shared" si="268"/>
        <v>99598.6</v>
      </c>
      <c r="J823" s="58">
        <f t="shared" si="269"/>
        <v>326001.40000000002</v>
      </c>
      <c r="K823" s="58">
        <f t="shared" si="270"/>
        <v>326000</v>
      </c>
      <c r="L823" s="59">
        <f t="shared" si="271"/>
        <v>0.3638392857142857</v>
      </c>
      <c r="M823" s="60">
        <f t="shared" si="272"/>
        <v>0.47499843749999998</v>
      </c>
      <c r="O823" s="110">
        <v>246300</v>
      </c>
      <c r="P823" s="59">
        <f t="shared" si="273"/>
        <v>0.27488839285714284</v>
      </c>
      <c r="Q823" s="60">
        <f t="shared" si="274"/>
        <v>0.38604754464285712</v>
      </c>
      <c r="R823" s="112">
        <f t="shared" si="275"/>
        <v>0.38660558035714282</v>
      </c>
      <c r="S823" s="119">
        <f t="shared" si="286"/>
        <v>246400</v>
      </c>
      <c r="T823" s="60">
        <f t="shared" si="276"/>
        <v>0.27500000000000002</v>
      </c>
      <c r="U823" s="112">
        <f t="shared" si="277"/>
        <v>0.38615915178571425</v>
      </c>
      <c r="V823" s="119">
        <f t="shared" si="282"/>
        <v>326001</v>
      </c>
      <c r="W823" s="60">
        <f t="shared" si="278"/>
        <v>0.36384040178571431</v>
      </c>
      <c r="X823" s="112">
        <f t="shared" si="279"/>
        <v>0.47499955357142853</v>
      </c>
      <c r="Y823" s="119">
        <f t="shared" si="283"/>
        <v>325501</v>
      </c>
      <c r="Z823" s="60">
        <f t="shared" si="280"/>
        <v>0.36328236607142855</v>
      </c>
      <c r="AA823" s="112">
        <f t="shared" si="281"/>
        <v>0.47444151785714284</v>
      </c>
      <c r="AB823" s="67"/>
      <c r="AC823" s="67"/>
      <c r="AE823" s="90">
        <v>246300</v>
      </c>
      <c r="AF823" s="91">
        <f t="shared" si="284"/>
        <v>0.27488839285714284</v>
      </c>
      <c r="AG823" s="92">
        <f t="shared" si="285"/>
        <v>0.38604754464285712</v>
      </c>
    </row>
    <row r="824" spans="1:33" x14ac:dyDescent="0.25">
      <c r="A824" s="66">
        <v>822000</v>
      </c>
      <c r="B824" s="84" t="s">
        <v>69</v>
      </c>
      <c r="C824" s="57">
        <v>897000</v>
      </c>
      <c r="D824" s="58">
        <f t="shared" si="265"/>
        <v>426075</v>
      </c>
      <c r="E824" s="58">
        <f t="shared" si="266"/>
        <v>98670</v>
      </c>
      <c r="F824" s="58">
        <f t="shared" si="267"/>
        <v>622.6</v>
      </c>
      <c r="G824" s="58">
        <v>135</v>
      </c>
      <c r="H824" s="58">
        <v>281</v>
      </c>
      <c r="I824" s="58">
        <f t="shared" si="268"/>
        <v>99708.6</v>
      </c>
      <c r="J824" s="58">
        <f t="shared" si="269"/>
        <v>326366.40000000002</v>
      </c>
      <c r="K824" s="58">
        <f t="shared" si="270"/>
        <v>326360</v>
      </c>
      <c r="L824" s="59">
        <f t="shared" si="271"/>
        <v>0.36383500557413601</v>
      </c>
      <c r="M824" s="60">
        <f t="shared" si="272"/>
        <v>0.47499286510590855</v>
      </c>
      <c r="O824" s="110">
        <v>246600</v>
      </c>
      <c r="P824" s="59">
        <f t="shared" si="273"/>
        <v>0.27491638795986623</v>
      </c>
      <c r="Q824" s="60">
        <f t="shared" si="274"/>
        <v>0.38607424749163877</v>
      </c>
      <c r="R824" s="112">
        <f t="shared" si="275"/>
        <v>0.38663166109253061</v>
      </c>
      <c r="S824" s="119">
        <f t="shared" si="286"/>
        <v>246675</v>
      </c>
      <c r="T824" s="60">
        <f t="shared" si="276"/>
        <v>0.27500000000000002</v>
      </c>
      <c r="U824" s="112">
        <f t="shared" si="277"/>
        <v>0.38615785953177256</v>
      </c>
      <c r="V824" s="119">
        <f t="shared" si="282"/>
        <v>326366</v>
      </c>
      <c r="W824" s="60">
        <f t="shared" si="278"/>
        <v>0.36384169453734672</v>
      </c>
      <c r="X824" s="112">
        <f t="shared" si="279"/>
        <v>0.47499955406911926</v>
      </c>
      <c r="Y824" s="119">
        <f t="shared" si="283"/>
        <v>325866</v>
      </c>
      <c r="Z824" s="60">
        <f t="shared" si="280"/>
        <v>0.36328428093645487</v>
      </c>
      <c r="AA824" s="112">
        <f t="shared" si="281"/>
        <v>0.47444214046822741</v>
      </c>
      <c r="AB824" s="67"/>
      <c r="AC824" s="67"/>
      <c r="AE824" s="90">
        <v>246600</v>
      </c>
      <c r="AF824" s="91">
        <f t="shared" si="284"/>
        <v>0.27491638795986623</v>
      </c>
      <c r="AG824" s="92">
        <f t="shared" si="285"/>
        <v>0.38607424749163877</v>
      </c>
    </row>
    <row r="825" spans="1:33" x14ac:dyDescent="0.25">
      <c r="A825" s="66">
        <v>823000</v>
      </c>
      <c r="B825" s="84" t="s">
        <v>69</v>
      </c>
      <c r="C825" s="57">
        <v>898000</v>
      </c>
      <c r="D825" s="58">
        <f t="shared" si="265"/>
        <v>426550</v>
      </c>
      <c r="E825" s="58">
        <f t="shared" si="266"/>
        <v>98780</v>
      </c>
      <c r="F825" s="58">
        <f t="shared" si="267"/>
        <v>622.6</v>
      </c>
      <c r="G825" s="58">
        <v>135</v>
      </c>
      <c r="H825" s="58">
        <v>281</v>
      </c>
      <c r="I825" s="58">
        <f t="shared" si="268"/>
        <v>99818.6</v>
      </c>
      <c r="J825" s="58">
        <f t="shared" si="269"/>
        <v>326731.40000000002</v>
      </c>
      <c r="K825" s="58">
        <f t="shared" si="270"/>
        <v>326730</v>
      </c>
      <c r="L825" s="59">
        <f t="shared" si="271"/>
        <v>0.36384187082405345</v>
      </c>
      <c r="M825" s="60">
        <f t="shared" si="272"/>
        <v>0.47499844097995542</v>
      </c>
      <c r="O825" s="110">
        <v>246900</v>
      </c>
      <c r="P825" s="59">
        <f t="shared" si="273"/>
        <v>0.27494432071269487</v>
      </c>
      <c r="Q825" s="60">
        <f t="shared" si="274"/>
        <v>0.38610089086859684</v>
      </c>
      <c r="R825" s="112">
        <f t="shared" si="275"/>
        <v>0.38665768374164811</v>
      </c>
      <c r="S825" s="119">
        <f t="shared" si="286"/>
        <v>246950</v>
      </c>
      <c r="T825" s="60">
        <f t="shared" si="276"/>
        <v>0.27500000000000002</v>
      </c>
      <c r="U825" s="112">
        <f t="shared" si="277"/>
        <v>0.38615657015590199</v>
      </c>
      <c r="V825" s="119">
        <f t="shared" si="282"/>
        <v>326731</v>
      </c>
      <c r="W825" s="60">
        <f t="shared" si="278"/>
        <v>0.36384298440979956</v>
      </c>
      <c r="X825" s="112">
        <f t="shared" si="279"/>
        <v>0.47499955456570153</v>
      </c>
      <c r="Y825" s="119">
        <f t="shared" si="283"/>
        <v>326231</v>
      </c>
      <c r="Z825" s="60">
        <f t="shared" si="280"/>
        <v>0.36328619153674835</v>
      </c>
      <c r="AA825" s="112">
        <f t="shared" si="281"/>
        <v>0.47444276169265032</v>
      </c>
      <c r="AB825" s="67"/>
      <c r="AC825" s="67"/>
      <c r="AE825" s="90">
        <v>246900</v>
      </c>
      <c r="AF825" s="91">
        <f t="shared" si="284"/>
        <v>0.27494432071269487</v>
      </c>
      <c r="AG825" s="92">
        <f t="shared" si="285"/>
        <v>0.38610089086859684</v>
      </c>
    </row>
    <row r="826" spans="1:33" x14ac:dyDescent="0.25">
      <c r="A826" s="66">
        <v>824000</v>
      </c>
      <c r="B826" s="84" t="s">
        <v>69</v>
      </c>
      <c r="C826" s="57">
        <v>899000</v>
      </c>
      <c r="D826" s="58">
        <f t="shared" si="265"/>
        <v>427025</v>
      </c>
      <c r="E826" s="58">
        <f t="shared" si="266"/>
        <v>98890</v>
      </c>
      <c r="F826" s="58">
        <f t="shared" si="267"/>
        <v>622.6</v>
      </c>
      <c r="G826" s="58">
        <v>135</v>
      </c>
      <c r="H826" s="58">
        <v>281</v>
      </c>
      <c r="I826" s="58">
        <f t="shared" si="268"/>
        <v>99928.6</v>
      </c>
      <c r="J826" s="58">
        <f t="shared" si="269"/>
        <v>327096.40000000002</v>
      </c>
      <c r="K826" s="58">
        <f t="shared" si="270"/>
        <v>327090</v>
      </c>
      <c r="L826" s="59">
        <f t="shared" si="271"/>
        <v>0.36383759733036708</v>
      </c>
      <c r="M826" s="60">
        <f t="shared" si="272"/>
        <v>0.47499288097886538</v>
      </c>
      <c r="O826" s="110">
        <v>247200</v>
      </c>
      <c r="P826" s="59">
        <f t="shared" si="273"/>
        <v>0.27497219132369299</v>
      </c>
      <c r="Q826" s="60">
        <f t="shared" si="274"/>
        <v>0.3861274749721913</v>
      </c>
      <c r="R826" s="112">
        <f t="shared" si="275"/>
        <v>0.38668364849833148</v>
      </c>
      <c r="S826" s="119">
        <f t="shared" si="286"/>
        <v>247225</v>
      </c>
      <c r="T826" s="60">
        <f t="shared" si="276"/>
        <v>0.27500000000000002</v>
      </c>
      <c r="U826" s="112">
        <f t="shared" si="277"/>
        <v>0.38615528364849833</v>
      </c>
      <c r="V826" s="119">
        <f t="shared" si="282"/>
        <v>327096</v>
      </c>
      <c r="W826" s="60">
        <f t="shared" si="278"/>
        <v>0.36384427141268078</v>
      </c>
      <c r="X826" s="112">
        <f t="shared" si="279"/>
        <v>0.47499955506117908</v>
      </c>
      <c r="Y826" s="119">
        <f t="shared" si="283"/>
        <v>326596</v>
      </c>
      <c r="Z826" s="60">
        <f t="shared" si="280"/>
        <v>0.3632880978865406</v>
      </c>
      <c r="AA826" s="112">
        <f t="shared" si="281"/>
        <v>0.4744433815350389</v>
      </c>
      <c r="AB826" s="67"/>
      <c r="AC826" s="67"/>
      <c r="AE826" s="90">
        <v>247200</v>
      </c>
      <c r="AF826" s="91">
        <f t="shared" si="284"/>
        <v>0.27497219132369299</v>
      </c>
      <c r="AG826" s="92">
        <f t="shared" si="285"/>
        <v>0.3861274749721913</v>
      </c>
    </row>
    <row r="827" spans="1:33" x14ac:dyDescent="0.25">
      <c r="A827" s="66">
        <v>825000</v>
      </c>
      <c r="B827" s="84" t="s">
        <v>69</v>
      </c>
      <c r="C827" s="57">
        <v>900000</v>
      </c>
      <c r="D827" s="58">
        <f t="shared" si="265"/>
        <v>427500</v>
      </c>
      <c r="E827" s="58">
        <f t="shared" si="266"/>
        <v>99000</v>
      </c>
      <c r="F827" s="58">
        <f t="shared" si="267"/>
        <v>622.6</v>
      </c>
      <c r="G827" s="58">
        <v>135</v>
      </c>
      <c r="H827" s="58">
        <v>281</v>
      </c>
      <c r="I827" s="58">
        <f t="shared" si="268"/>
        <v>100038.6</v>
      </c>
      <c r="J827" s="58">
        <f t="shared" si="269"/>
        <v>327461.40000000002</v>
      </c>
      <c r="K827" s="58">
        <f t="shared" si="270"/>
        <v>327460</v>
      </c>
      <c r="L827" s="59">
        <f t="shared" si="271"/>
        <v>0.36384444444444447</v>
      </c>
      <c r="M827" s="60">
        <f t="shared" si="272"/>
        <v>0.47499844444444445</v>
      </c>
      <c r="O827" s="110">
        <v>247500</v>
      </c>
      <c r="P827" s="59">
        <f t="shared" si="273"/>
        <v>0.27500000000000002</v>
      </c>
      <c r="Q827" s="60">
        <f t="shared" si="274"/>
        <v>0.386154</v>
      </c>
      <c r="R827" s="112">
        <f t="shared" si="275"/>
        <v>0.38670955555555553</v>
      </c>
      <c r="S827" s="119">
        <f t="shared" si="286"/>
        <v>247500</v>
      </c>
      <c r="T827" s="60">
        <f t="shared" si="276"/>
        <v>0.27500000000000002</v>
      </c>
      <c r="U827" s="112">
        <f t="shared" si="277"/>
        <v>0.386154</v>
      </c>
      <c r="V827" s="119">
        <f t="shared" si="282"/>
        <v>327461</v>
      </c>
      <c r="W827" s="60">
        <f t="shared" si="278"/>
        <v>0.36384555555555553</v>
      </c>
      <c r="X827" s="112">
        <f t="shared" si="279"/>
        <v>0.47499955555555551</v>
      </c>
      <c r="Y827" s="119">
        <f t="shared" si="283"/>
        <v>326961</v>
      </c>
      <c r="Z827" s="60">
        <f t="shared" si="280"/>
        <v>0.36329</v>
      </c>
      <c r="AA827" s="112">
        <f t="shared" si="281"/>
        <v>0.47444399999999998</v>
      </c>
      <c r="AB827" s="67"/>
      <c r="AC827" s="67"/>
      <c r="AE827" s="90">
        <v>247500</v>
      </c>
      <c r="AF827" s="91">
        <f t="shared" si="284"/>
        <v>0.27500000000000002</v>
      </c>
      <c r="AG827" s="92">
        <f t="shared" si="285"/>
        <v>0.386154</v>
      </c>
    </row>
    <row r="828" spans="1:33" x14ac:dyDescent="0.25">
      <c r="A828" s="66">
        <v>826000</v>
      </c>
      <c r="B828" s="84" t="s">
        <v>69</v>
      </c>
      <c r="C828" s="57">
        <v>902000</v>
      </c>
      <c r="D828" s="58">
        <f t="shared" si="265"/>
        <v>428450</v>
      </c>
      <c r="E828" s="58">
        <f t="shared" si="266"/>
        <v>99220</v>
      </c>
      <c r="F828" s="58">
        <f t="shared" si="267"/>
        <v>622.6</v>
      </c>
      <c r="G828" s="58">
        <v>135</v>
      </c>
      <c r="H828" s="58">
        <v>281</v>
      </c>
      <c r="I828" s="58">
        <f t="shared" si="268"/>
        <v>100258.6</v>
      </c>
      <c r="J828" s="58">
        <f t="shared" si="269"/>
        <v>328191.40000000002</v>
      </c>
      <c r="K828" s="58">
        <f t="shared" si="270"/>
        <v>328190</v>
      </c>
      <c r="L828" s="59">
        <f t="shared" si="271"/>
        <v>0.36384700665188469</v>
      </c>
      <c r="M828" s="60">
        <f t="shared" si="272"/>
        <v>0.47499844789356982</v>
      </c>
      <c r="O828" s="110">
        <v>247800</v>
      </c>
      <c r="P828" s="59">
        <f t="shared" si="273"/>
        <v>0.27472283813747228</v>
      </c>
      <c r="Q828" s="60">
        <f t="shared" si="274"/>
        <v>0.38587427937915741</v>
      </c>
      <c r="R828" s="112">
        <f t="shared" si="275"/>
        <v>0.38642860310421284</v>
      </c>
      <c r="S828" s="119">
        <f t="shared" si="286"/>
        <v>248050</v>
      </c>
      <c r="T828" s="60">
        <f t="shared" si="276"/>
        <v>0.27500000000000002</v>
      </c>
      <c r="U828" s="112">
        <f t="shared" si="277"/>
        <v>0.3861514412416851</v>
      </c>
      <c r="V828" s="119">
        <f t="shared" si="282"/>
        <v>328191</v>
      </c>
      <c r="W828" s="60">
        <f t="shared" si="278"/>
        <v>0.36384811529933481</v>
      </c>
      <c r="X828" s="112">
        <f t="shared" si="279"/>
        <v>0.47499955654101994</v>
      </c>
      <c r="Y828" s="119">
        <f t="shared" si="283"/>
        <v>327691</v>
      </c>
      <c r="Z828" s="60">
        <f t="shared" si="280"/>
        <v>0.36329379157427938</v>
      </c>
      <c r="AA828" s="112">
        <f t="shared" si="281"/>
        <v>0.47444523281596451</v>
      </c>
      <c r="AB828" s="67"/>
      <c r="AC828" s="67"/>
      <c r="AE828" s="90">
        <v>247800</v>
      </c>
      <c r="AF828" s="91">
        <f t="shared" si="284"/>
        <v>0.27472283813747228</v>
      </c>
      <c r="AG828" s="92">
        <f t="shared" si="285"/>
        <v>0.38587427937915741</v>
      </c>
    </row>
    <row r="829" spans="1:33" x14ac:dyDescent="0.25">
      <c r="A829" s="66">
        <v>827000</v>
      </c>
      <c r="B829" s="84" t="s">
        <v>69</v>
      </c>
      <c r="C829" s="57">
        <v>903000</v>
      </c>
      <c r="D829" s="58">
        <f t="shared" si="265"/>
        <v>428925</v>
      </c>
      <c r="E829" s="58">
        <f t="shared" si="266"/>
        <v>99330</v>
      </c>
      <c r="F829" s="58">
        <f t="shared" si="267"/>
        <v>622.6</v>
      </c>
      <c r="G829" s="58">
        <v>135</v>
      </c>
      <c r="H829" s="58">
        <v>281</v>
      </c>
      <c r="I829" s="58">
        <f t="shared" si="268"/>
        <v>100368.6</v>
      </c>
      <c r="J829" s="58">
        <f t="shared" si="269"/>
        <v>328556.40000000002</v>
      </c>
      <c r="K829" s="58">
        <f t="shared" si="270"/>
        <v>328550</v>
      </c>
      <c r="L829" s="59">
        <f t="shared" si="271"/>
        <v>0.36384274640088593</v>
      </c>
      <c r="M829" s="60">
        <f t="shared" si="272"/>
        <v>0.47499291251384274</v>
      </c>
      <c r="O829" s="110">
        <v>248100</v>
      </c>
      <c r="P829" s="59">
        <f t="shared" si="273"/>
        <v>0.27475083056478405</v>
      </c>
      <c r="Q829" s="60">
        <f t="shared" si="274"/>
        <v>0.38590099667774086</v>
      </c>
      <c r="R829" s="112">
        <f t="shared" si="275"/>
        <v>0.38645470653377628</v>
      </c>
      <c r="S829" s="119">
        <f t="shared" si="286"/>
        <v>248325</v>
      </c>
      <c r="T829" s="60">
        <f t="shared" si="276"/>
        <v>0.27500000000000002</v>
      </c>
      <c r="U829" s="112">
        <f t="shared" si="277"/>
        <v>0.38615016611295677</v>
      </c>
      <c r="V829" s="119">
        <f t="shared" si="282"/>
        <v>328556</v>
      </c>
      <c r="W829" s="60">
        <f t="shared" si="278"/>
        <v>0.36384939091915836</v>
      </c>
      <c r="X829" s="112">
        <f t="shared" si="279"/>
        <v>0.47499955703211516</v>
      </c>
      <c r="Y829" s="119">
        <f t="shared" si="283"/>
        <v>328056</v>
      </c>
      <c r="Z829" s="60">
        <f t="shared" si="280"/>
        <v>0.36329568106312293</v>
      </c>
      <c r="AA829" s="112">
        <f t="shared" si="281"/>
        <v>0.47444584717607968</v>
      </c>
      <c r="AB829" s="67"/>
      <c r="AC829" s="67"/>
      <c r="AE829" s="90">
        <v>248100</v>
      </c>
      <c r="AF829" s="91">
        <f t="shared" si="284"/>
        <v>0.27475083056478405</v>
      </c>
      <c r="AG829" s="92">
        <f t="shared" si="285"/>
        <v>0.38590099667774086</v>
      </c>
    </row>
    <row r="830" spans="1:33" x14ac:dyDescent="0.25">
      <c r="A830" s="66">
        <v>828000</v>
      </c>
      <c r="B830" s="84" t="s">
        <v>69</v>
      </c>
      <c r="C830" s="57">
        <v>904000</v>
      </c>
      <c r="D830" s="58">
        <f t="shared" si="265"/>
        <v>429400</v>
      </c>
      <c r="E830" s="58">
        <f t="shared" si="266"/>
        <v>99440</v>
      </c>
      <c r="F830" s="58">
        <f t="shared" si="267"/>
        <v>622.6</v>
      </c>
      <c r="G830" s="58">
        <v>135</v>
      </c>
      <c r="H830" s="58">
        <v>281</v>
      </c>
      <c r="I830" s="58">
        <f t="shared" si="268"/>
        <v>100478.6</v>
      </c>
      <c r="J830" s="58">
        <f t="shared" si="269"/>
        <v>328921.40000000002</v>
      </c>
      <c r="K830" s="58">
        <f t="shared" si="270"/>
        <v>328920</v>
      </c>
      <c r="L830" s="59">
        <f t="shared" si="271"/>
        <v>0.36384955752212389</v>
      </c>
      <c r="M830" s="60">
        <f t="shared" si="272"/>
        <v>0.47499845132743362</v>
      </c>
      <c r="O830" s="110">
        <v>248400</v>
      </c>
      <c r="P830" s="59">
        <f t="shared" si="273"/>
        <v>0.27477876106194693</v>
      </c>
      <c r="Q830" s="60">
        <f t="shared" si="274"/>
        <v>0.38592765486725661</v>
      </c>
      <c r="R830" s="112">
        <f t="shared" si="275"/>
        <v>0.38648075221238937</v>
      </c>
      <c r="S830" s="119">
        <f t="shared" si="286"/>
        <v>248600</v>
      </c>
      <c r="T830" s="60">
        <f t="shared" si="276"/>
        <v>0.27500000000000002</v>
      </c>
      <c r="U830" s="112">
        <f t="shared" si="277"/>
        <v>0.3861488938053097</v>
      </c>
      <c r="V830" s="119">
        <f t="shared" si="282"/>
        <v>328921</v>
      </c>
      <c r="W830" s="60">
        <f t="shared" si="278"/>
        <v>0.36385066371681418</v>
      </c>
      <c r="X830" s="112">
        <f t="shared" si="279"/>
        <v>0.47499955752212386</v>
      </c>
      <c r="Y830" s="119">
        <f t="shared" si="283"/>
        <v>328421</v>
      </c>
      <c r="Z830" s="60">
        <f t="shared" si="280"/>
        <v>0.36329756637168142</v>
      </c>
      <c r="AA830" s="112">
        <f t="shared" si="281"/>
        <v>0.4744464601769911</v>
      </c>
      <c r="AB830" s="67"/>
      <c r="AC830" s="67"/>
      <c r="AE830" s="90">
        <v>248400</v>
      </c>
      <c r="AF830" s="91">
        <f t="shared" si="284"/>
        <v>0.27477876106194693</v>
      </c>
      <c r="AG830" s="92">
        <f t="shared" si="285"/>
        <v>0.38592765486725661</v>
      </c>
    </row>
    <row r="831" spans="1:33" x14ac:dyDescent="0.25">
      <c r="A831" s="66">
        <v>829000</v>
      </c>
      <c r="B831" s="84" t="s">
        <v>69</v>
      </c>
      <c r="C831" s="57">
        <v>905000</v>
      </c>
      <c r="D831" s="58">
        <f t="shared" si="265"/>
        <v>429875</v>
      </c>
      <c r="E831" s="58">
        <f t="shared" si="266"/>
        <v>99550</v>
      </c>
      <c r="F831" s="58">
        <f t="shared" si="267"/>
        <v>622.6</v>
      </c>
      <c r="G831" s="58">
        <v>135</v>
      </c>
      <c r="H831" s="58">
        <v>281</v>
      </c>
      <c r="I831" s="58">
        <f t="shared" si="268"/>
        <v>100588.6</v>
      </c>
      <c r="J831" s="58">
        <f t="shared" si="269"/>
        <v>329286.40000000002</v>
      </c>
      <c r="K831" s="58">
        <f t="shared" si="270"/>
        <v>329280</v>
      </c>
      <c r="L831" s="59">
        <f t="shared" si="271"/>
        <v>0.36384530386740332</v>
      </c>
      <c r="M831" s="60">
        <f t="shared" si="272"/>
        <v>0.47499292817679556</v>
      </c>
      <c r="O831" s="110">
        <v>248700</v>
      </c>
      <c r="P831" s="59">
        <f t="shared" si="273"/>
        <v>0.27480662983425413</v>
      </c>
      <c r="Q831" s="60">
        <f t="shared" si="274"/>
        <v>0.38595425414364637</v>
      </c>
      <c r="R831" s="112">
        <f t="shared" si="275"/>
        <v>0.38650674033149168</v>
      </c>
      <c r="S831" s="119">
        <f t="shared" si="286"/>
        <v>248875</v>
      </c>
      <c r="T831" s="60">
        <f t="shared" si="276"/>
        <v>0.27500000000000002</v>
      </c>
      <c r="U831" s="112">
        <f t="shared" si="277"/>
        <v>0.38614762430939226</v>
      </c>
      <c r="V831" s="119">
        <f t="shared" si="282"/>
        <v>329286</v>
      </c>
      <c r="W831" s="60">
        <f t="shared" si="278"/>
        <v>0.36385193370165747</v>
      </c>
      <c r="X831" s="112">
        <f t="shared" si="279"/>
        <v>0.47499955801104971</v>
      </c>
      <c r="Y831" s="119">
        <f t="shared" si="283"/>
        <v>328786</v>
      </c>
      <c r="Z831" s="60">
        <f t="shared" si="280"/>
        <v>0.36329944751381216</v>
      </c>
      <c r="AA831" s="112">
        <f t="shared" si="281"/>
        <v>0.47444707182320439</v>
      </c>
      <c r="AB831" s="67"/>
      <c r="AC831" s="67"/>
      <c r="AE831" s="90">
        <v>248700</v>
      </c>
      <c r="AF831" s="91">
        <f t="shared" si="284"/>
        <v>0.27480662983425413</v>
      </c>
      <c r="AG831" s="92">
        <f t="shared" si="285"/>
        <v>0.38595425414364637</v>
      </c>
    </row>
    <row r="832" spans="1:33" x14ac:dyDescent="0.25">
      <c r="A832" s="66">
        <v>830000</v>
      </c>
      <c r="B832" s="84" t="s">
        <v>69</v>
      </c>
      <c r="C832" s="57">
        <v>906000</v>
      </c>
      <c r="D832" s="58">
        <f t="shared" si="265"/>
        <v>430350</v>
      </c>
      <c r="E832" s="58">
        <f t="shared" si="266"/>
        <v>99660</v>
      </c>
      <c r="F832" s="58">
        <f t="shared" si="267"/>
        <v>622.6</v>
      </c>
      <c r="G832" s="58">
        <v>135</v>
      </c>
      <c r="H832" s="58">
        <v>281</v>
      </c>
      <c r="I832" s="58">
        <f t="shared" si="268"/>
        <v>100698.6</v>
      </c>
      <c r="J832" s="58">
        <f t="shared" si="269"/>
        <v>329651.40000000002</v>
      </c>
      <c r="K832" s="58">
        <f t="shared" si="270"/>
        <v>329650</v>
      </c>
      <c r="L832" s="59">
        <f t="shared" si="271"/>
        <v>0.3638520971302428</v>
      </c>
      <c r="M832" s="60">
        <f t="shared" si="272"/>
        <v>0.47499845474613683</v>
      </c>
      <c r="O832" s="110">
        <v>249000</v>
      </c>
      <c r="P832" s="59">
        <f t="shared" si="273"/>
        <v>0.27483443708609273</v>
      </c>
      <c r="Q832" s="60">
        <f t="shared" si="274"/>
        <v>0.38598079470198671</v>
      </c>
      <c r="R832" s="112">
        <f t="shared" si="275"/>
        <v>0.38653267108167766</v>
      </c>
      <c r="S832" s="119">
        <f t="shared" si="286"/>
        <v>249150</v>
      </c>
      <c r="T832" s="60">
        <f t="shared" si="276"/>
        <v>0.27500000000000002</v>
      </c>
      <c r="U832" s="112">
        <f t="shared" si="277"/>
        <v>0.386146357615894</v>
      </c>
      <c r="V832" s="119">
        <f t="shared" si="282"/>
        <v>329651</v>
      </c>
      <c r="W832" s="60">
        <f t="shared" si="278"/>
        <v>0.36385320088300221</v>
      </c>
      <c r="X832" s="112">
        <f t="shared" si="279"/>
        <v>0.47499955849889625</v>
      </c>
      <c r="Y832" s="119">
        <f t="shared" si="283"/>
        <v>329151</v>
      </c>
      <c r="Z832" s="60">
        <f t="shared" si="280"/>
        <v>0.36330132450331126</v>
      </c>
      <c r="AA832" s="112">
        <f t="shared" si="281"/>
        <v>0.47444768211920529</v>
      </c>
      <c r="AB832" s="67"/>
      <c r="AC832" s="67"/>
      <c r="AE832" s="90">
        <v>249000</v>
      </c>
      <c r="AF832" s="91">
        <f t="shared" si="284"/>
        <v>0.27483443708609273</v>
      </c>
      <c r="AG832" s="92">
        <f t="shared" si="285"/>
        <v>0.38598079470198671</v>
      </c>
    </row>
    <row r="833" spans="1:33" x14ac:dyDescent="0.25">
      <c r="A833" s="66">
        <v>831000</v>
      </c>
      <c r="B833" s="84" t="s">
        <v>69</v>
      </c>
      <c r="C833" s="57">
        <v>907000</v>
      </c>
      <c r="D833" s="58">
        <f t="shared" si="265"/>
        <v>430825</v>
      </c>
      <c r="E833" s="58">
        <f t="shared" si="266"/>
        <v>99770</v>
      </c>
      <c r="F833" s="58">
        <f t="shared" si="267"/>
        <v>622.6</v>
      </c>
      <c r="G833" s="58">
        <v>135</v>
      </c>
      <c r="H833" s="58">
        <v>281</v>
      </c>
      <c r="I833" s="58">
        <f t="shared" si="268"/>
        <v>100808.6</v>
      </c>
      <c r="J833" s="58">
        <f t="shared" si="269"/>
        <v>330016.40000000002</v>
      </c>
      <c r="K833" s="58">
        <f t="shared" si="270"/>
        <v>330010</v>
      </c>
      <c r="L833" s="59">
        <f t="shared" si="271"/>
        <v>0.36384785005512676</v>
      </c>
      <c r="M833" s="60">
        <f t="shared" si="272"/>
        <v>0.47499294377067253</v>
      </c>
      <c r="O833" s="110">
        <v>249300</v>
      </c>
      <c r="P833" s="59">
        <f t="shared" si="273"/>
        <v>0.27486218302094817</v>
      </c>
      <c r="Q833" s="60">
        <f t="shared" si="274"/>
        <v>0.38600727673649393</v>
      </c>
      <c r="R833" s="112">
        <f t="shared" si="275"/>
        <v>0.38655854465270117</v>
      </c>
      <c r="S833" s="119">
        <f t="shared" si="286"/>
        <v>249425</v>
      </c>
      <c r="T833" s="60">
        <f t="shared" si="276"/>
        <v>0.27500000000000002</v>
      </c>
      <c r="U833" s="112">
        <f t="shared" si="277"/>
        <v>0.38614509371554573</v>
      </c>
      <c r="V833" s="119">
        <f t="shared" si="282"/>
        <v>330016</v>
      </c>
      <c r="W833" s="60">
        <f t="shared" si="278"/>
        <v>0.36385446527012127</v>
      </c>
      <c r="X833" s="112">
        <f t="shared" si="279"/>
        <v>0.47499955898566698</v>
      </c>
      <c r="Y833" s="119">
        <f t="shared" si="283"/>
        <v>329516</v>
      </c>
      <c r="Z833" s="60">
        <f t="shared" si="280"/>
        <v>0.36330319735391398</v>
      </c>
      <c r="AA833" s="112">
        <f t="shared" si="281"/>
        <v>0.47444829106945974</v>
      </c>
      <c r="AB833" s="67"/>
      <c r="AC833" s="67"/>
      <c r="AE833" s="90">
        <v>249300</v>
      </c>
      <c r="AF833" s="91">
        <f t="shared" si="284"/>
        <v>0.27486218302094817</v>
      </c>
      <c r="AG833" s="92">
        <f t="shared" si="285"/>
        <v>0.38600727673649393</v>
      </c>
    </row>
    <row r="834" spans="1:33" x14ac:dyDescent="0.25">
      <c r="A834" s="66">
        <v>832000</v>
      </c>
      <c r="B834" s="84" t="s">
        <v>69</v>
      </c>
      <c r="C834" s="57">
        <v>908000</v>
      </c>
      <c r="D834" s="58">
        <f t="shared" si="265"/>
        <v>431300</v>
      </c>
      <c r="E834" s="58">
        <f t="shared" si="266"/>
        <v>99880</v>
      </c>
      <c r="F834" s="58">
        <f t="shared" si="267"/>
        <v>622.6</v>
      </c>
      <c r="G834" s="58">
        <v>135</v>
      </c>
      <c r="H834" s="58">
        <v>281</v>
      </c>
      <c r="I834" s="58">
        <f t="shared" si="268"/>
        <v>100918.6</v>
      </c>
      <c r="J834" s="58">
        <f t="shared" si="269"/>
        <v>330381.40000000002</v>
      </c>
      <c r="K834" s="58">
        <f t="shared" si="270"/>
        <v>330380</v>
      </c>
      <c r="L834" s="59">
        <f t="shared" si="271"/>
        <v>0.36385462555066078</v>
      </c>
      <c r="M834" s="60">
        <f t="shared" si="272"/>
        <v>0.4749984581497797</v>
      </c>
      <c r="O834" s="110">
        <v>249600</v>
      </c>
      <c r="P834" s="59">
        <f t="shared" si="273"/>
        <v>0.27488986784140967</v>
      </c>
      <c r="Q834" s="60">
        <f t="shared" si="274"/>
        <v>0.38603370044052859</v>
      </c>
      <c r="R834" s="112">
        <f t="shared" si="275"/>
        <v>0.38658436123348017</v>
      </c>
      <c r="S834" s="119">
        <f t="shared" si="286"/>
        <v>249700</v>
      </c>
      <c r="T834" s="60">
        <f t="shared" si="276"/>
        <v>0.27500000000000002</v>
      </c>
      <c r="U834" s="112">
        <f t="shared" si="277"/>
        <v>0.38614383259911894</v>
      </c>
      <c r="V834" s="119">
        <f t="shared" si="282"/>
        <v>330381</v>
      </c>
      <c r="W834" s="60">
        <f t="shared" si="278"/>
        <v>0.36385572687224671</v>
      </c>
      <c r="X834" s="112">
        <f t="shared" si="279"/>
        <v>0.47499955947136563</v>
      </c>
      <c r="Y834" s="119">
        <f t="shared" si="283"/>
        <v>329881</v>
      </c>
      <c r="Z834" s="60">
        <f t="shared" si="280"/>
        <v>0.36330506607929514</v>
      </c>
      <c r="AA834" s="112">
        <f t="shared" si="281"/>
        <v>0.47444889867841405</v>
      </c>
      <c r="AB834" s="67"/>
      <c r="AC834" s="67"/>
      <c r="AE834" s="90">
        <v>249600</v>
      </c>
      <c r="AF834" s="91">
        <f t="shared" si="284"/>
        <v>0.27488986784140967</v>
      </c>
      <c r="AG834" s="92">
        <f t="shared" si="285"/>
        <v>0.38603370044052859</v>
      </c>
    </row>
    <row r="835" spans="1:33" x14ac:dyDescent="0.25">
      <c r="A835" s="66">
        <v>833000</v>
      </c>
      <c r="B835" s="84" t="s">
        <v>69</v>
      </c>
      <c r="C835" s="57">
        <v>909000</v>
      </c>
      <c r="D835" s="58">
        <f t="shared" si="265"/>
        <v>431775</v>
      </c>
      <c r="E835" s="58">
        <f t="shared" si="266"/>
        <v>99990</v>
      </c>
      <c r="F835" s="58">
        <f t="shared" si="267"/>
        <v>622.6</v>
      </c>
      <c r="G835" s="58">
        <v>135</v>
      </c>
      <c r="H835" s="58">
        <v>281</v>
      </c>
      <c r="I835" s="58">
        <f t="shared" si="268"/>
        <v>101028.6</v>
      </c>
      <c r="J835" s="58">
        <f t="shared" si="269"/>
        <v>330746.40000000002</v>
      </c>
      <c r="K835" s="58">
        <f t="shared" si="270"/>
        <v>330740</v>
      </c>
      <c r="L835" s="59">
        <f t="shared" si="271"/>
        <v>0.36385038503850387</v>
      </c>
      <c r="M835" s="60">
        <f t="shared" si="272"/>
        <v>0.47499295929592955</v>
      </c>
      <c r="O835" s="110">
        <v>249900</v>
      </c>
      <c r="P835" s="59">
        <f t="shared" si="273"/>
        <v>0.2749174917491749</v>
      </c>
      <c r="Q835" s="60">
        <f t="shared" si="274"/>
        <v>0.38606006600660064</v>
      </c>
      <c r="R835" s="112">
        <f t="shared" si="275"/>
        <v>0.38661012101210118</v>
      </c>
      <c r="S835" s="119">
        <f t="shared" si="286"/>
        <v>249975</v>
      </c>
      <c r="T835" s="60">
        <f t="shared" si="276"/>
        <v>0.27500000000000002</v>
      </c>
      <c r="U835" s="112">
        <f t="shared" si="277"/>
        <v>0.38614257425742571</v>
      </c>
      <c r="V835" s="119">
        <f t="shared" si="282"/>
        <v>330746</v>
      </c>
      <c r="W835" s="60">
        <f t="shared" si="278"/>
        <v>0.36385698569856983</v>
      </c>
      <c r="X835" s="112">
        <f t="shared" si="279"/>
        <v>0.47499955995599558</v>
      </c>
      <c r="Y835" s="119">
        <f t="shared" si="283"/>
        <v>330246</v>
      </c>
      <c r="Z835" s="60">
        <f t="shared" si="280"/>
        <v>0.3633069306930693</v>
      </c>
      <c r="AA835" s="112">
        <f t="shared" si="281"/>
        <v>0.47444950495049504</v>
      </c>
      <c r="AB835" s="67"/>
      <c r="AC835" s="67"/>
      <c r="AE835" s="90">
        <v>249900</v>
      </c>
      <c r="AF835" s="91">
        <f t="shared" si="284"/>
        <v>0.2749174917491749</v>
      </c>
      <c r="AG835" s="92">
        <f t="shared" si="285"/>
        <v>0.38606006600660064</v>
      </c>
    </row>
    <row r="836" spans="1:33" x14ac:dyDescent="0.25">
      <c r="A836" s="66">
        <v>834000</v>
      </c>
      <c r="B836" s="84" t="s">
        <v>69</v>
      </c>
      <c r="C836" s="57">
        <v>910000</v>
      </c>
      <c r="D836" s="58">
        <f t="shared" si="265"/>
        <v>432250</v>
      </c>
      <c r="E836" s="58">
        <f t="shared" si="266"/>
        <v>100100</v>
      </c>
      <c r="F836" s="58">
        <f t="shared" si="267"/>
        <v>622.6</v>
      </c>
      <c r="G836" s="58">
        <v>135</v>
      </c>
      <c r="H836" s="58">
        <v>281</v>
      </c>
      <c r="I836" s="58">
        <f t="shared" si="268"/>
        <v>101138.6</v>
      </c>
      <c r="J836" s="58">
        <f t="shared" si="269"/>
        <v>331111.40000000002</v>
      </c>
      <c r="K836" s="58">
        <f t="shared" si="270"/>
        <v>331110</v>
      </c>
      <c r="L836" s="59">
        <f t="shared" si="271"/>
        <v>0.36385714285714288</v>
      </c>
      <c r="M836" s="60">
        <f t="shared" si="272"/>
        <v>0.47499846153846154</v>
      </c>
      <c r="O836" s="110">
        <v>250200</v>
      </c>
      <c r="P836" s="59">
        <f t="shared" si="273"/>
        <v>0.27494505494505495</v>
      </c>
      <c r="Q836" s="60">
        <f t="shared" si="274"/>
        <v>0.3860863736263736</v>
      </c>
      <c r="R836" s="112">
        <f t="shared" si="275"/>
        <v>0.38663582417582415</v>
      </c>
      <c r="S836" s="119">
        <f t="shared" si="286"/>
        <v>250250</v>
      </c>
      <c r="T836" s="60">
        <f t="shared" si="276"/>
        <v>0.27500000000000002</v>
      </c>
      <c r="U836" s="112">
        <f t="shared" si="277"/>
        <v>0.38614131868131868</v>
      </c>
      <c r="V836" s="119">
        <f t="shared" si="282"/>
        <v>331111</v>
      </c>
      <c r="W836" s="60">
        <f t="shared" si="278"/>
        <v>0.36385824175824177</v>
      </c>
      <c r="X836" s="112">
        <f t="shared" si="279"/>
        <v>0.47499956043956043</v>
      </c>
      <c r="Y836" s="119">
        <f t="shared" si="283"/>
        <v>330611</v>
      </c>
      <c r="Z836" s="60">
        <f t="shared" si="280"/>
        <v>0.36330879120879123</v>
      </c>
      <c r="AA836" s="112">
        <f t="shared" si="281"/>
        <v>0.47445010989010988</v>
      </c>
      <c r="AB836" s="67"/>
      <c r="AC836" s="67"/>
      <c r="AE836" s="90">
        <v>250200</v>
      </c>
      <c r="AF836" s="91">
        <f t="shared" si="284"/>
        <v>0.27494505494505495</v>
      </c>
      <c r="AG836" s="92">
        <f t="shared" si="285"/>
        <v>0.3860863736263736</v>
      </c>
    </row>
    <row r="837" spans="1:33" x14ac:dyDescent="0.25">
      <c r="A837" s="66">
        <v>835000</v>
      </c>
      <c r="B837" s="84" t="s">
        <v>69</v>
      </c>
      <c r="C837" s="57">
        <v>911000</v>
      </c>
      <c r="D837" s="58">
        <f t="shared" si="265"/>
        <v>432725</v>
      </c>
      <c r="E837" s="58">
        <f t="shared" si="266"/>
        <v>100210</v>
      </c>
      <c r="F837" s="58">
        <f t="shared" si="267"/>
        <v>622.6</v>
      </c>
      <c r="G837" s="58">
        <v>135</v>
      </c>
      <c r="H837" s="58">
        <v>281</v>
      </c>
      <c r="I837" s="58">
        <f t="shared" si="268"/>
        <v>101248.6</v>
      </c>
      <c r="J837" s="58">
        <f t="shared" si="269"/>
        <v>331476.40000000002</v>
      </c>
      <c r="K837" s="58">
        <f t="shared" si="270"/>
        <v>331470</v>
      </c>
      <c r="L837" s="59">
        <f t="shared" si="271"/>
        <v>0.36385290889132821</v>
      </c>
      <c r="M837" s="60">
        <f t="shared" si="272"/>
        <v>0.47499297475301866</v>
      </c>
      <c r="O837" s="110">
        <v>250500</v>
      </c>
      <c r="P837" s="59">
        <f t="shared" si="273"/>
        <v>0.27497255762897915</v>
      </c>
      <c r="Q837" s="60">
        <f t="shared" si="274"/>
        <v>0.38611262349066955</v>
      </c>
      <c r="R837" s="112">
        <f t="shared" si="275"/>
        <v>0.38666147091108671</v>
      </c>
      <c r="S837" s="119">
        <f t="shared" si="286"/>
        <v>250525</v>
      </c>
      <c r="T837" s="60">
        <f t="shared" si="276"/>
        <v>0.27500000000000002</v>
      </c>
      <c r="U837" s="112">
        <f t="shared" si="277"/>
        <v>0.38614006586169042</v>
      </c>
      <c r="V837" s="119">
        <f t="shared" si="282"/>
        <v>331476</v>
      </c>
      <c r="W837" s="60">
        <f t="shared" si="278"/>
        <v>0.36385949506037324</v>
      </c>
      <c r="X837" s="112">
        <f t="shared" si="279"/>
        <v>0.47499956092206364</v>
      </c>
      <c r="Y837" s="119">
        <f t="shared" si="283"/>
        <v>330976</v>
      </c>
      <c r="Z837" s="60">
        <f t="shared" si="280"/>
        <v>0.36331064763995607</v>
      </c>
      <c r="AA837" s="112">
        <f t="shared" si="281"/>
        <v>0.47445071350164653</v>
      </c>
      <c r="AB837" s="67"/>
      <c r="AC837" s="67"/>
      <c r="AE837" s="90">
        <v>250500</v>
      </c>
      <c r="AF837" s="91">
        <f t="shared" si="284"/>
        <v>0.27497255762897915</v>
      </c>
      <c r="AG837" s="92">
        <f t="shared" si="285"/>
        <v>0.38611262349066955</v>
      </c>
    </row>
    <row r="838" spans="1:33" x14ac:dyDescent="0.25">
      <c r="A838" s="66">
        <v>836000</v>
      </c>
      <c r="B838" s="84" t="s">
        <v>69</v>
      </c>
      <c r="C838" s="57">
        <v>912000</v>
      </c>
      <c r="D838" s="58">
        <f t="shared" ref="D838:D901" si="287">C838*0.475</f>
        <v>433200</v>
      </c>
      <c r="E838" s="58">
        <f t="shared" ref="E838:E901" si="288">C838*11%</f>
        <v>100320</v>
      </c>
      <c r="F838" s="58">
        <f t="shared" ref="F838:F901" si="289">566*1.1</f>
        <v>622.6</v>
      </c>
      <c r="G838" s="58">
        <v>135</v>
      </c>
      <c r="H838" s="58">
        <v>281</v>
      </c>
      <c r="I838" s="58">
        <f t="shared" ref="I838:I901" si="290">E838+F838+G838+H838</f>
        <v>101358.6</v>
      </c>
      <c r="J838" s="58">
        <f t="shared" ref="J838:J901" si="291">D838-I838</f>
        <v>331841.40000000002</v>
      </c>
      <c r="K838" s="58">
        <f t="shared" ref="K838:K901" si="292">TRUNC(J838,-1)</f>
        <v>331840</v>
      </c>
      <c r="L838" s="59">
        <f t="shared" ref="L838:L901" si="293">K838/C838</f>
        <v>0.36385964912280699</v>
      </c>
      <c r="M838" s="60">
        <f t="shared" ref="M838:M901" si="294">(I838+K838)/C838</f>
        <v>0.47499846491228065</v>
      </c>
      <c r="O838" s="110">
        <v>250800</v>
      </c>
      <c r="P838" s="59">
        <f t="shared" ref="P838:P901" si="295">O838/C838</f>
        <v>0.27500000000000002</v>
      </c>
      <c r="Q838" s="60">
        <f t="shared" ref="Q838:Q901" si="296">(I838+O838)/C838</f>
        <v>0.38613881578947368</v>
      </c>
      <c r="R838" s="112">
        <f t="shared" ref="R838:R901" si="297">(O838+I838+500)/C838</f>
        <v>0.38668706140350873</v>
      </c>
      <c r="S838" s="119">
        <f t="shared" si="286"/>
        <v>250800</v>
      </c>
      <c r="T838" s="60">
        <f t="shared" ref="T838:T901" si="298">S838/C838</f>
        <v>0.27500000000000002</v>
      </c>
      <c r="U838" s="112">
        <f t="shared" ref="U838:U901" si="299">(I838+S838)/C838</f>
        <v>0.38613881578947368</v>
      </c>
      <c r="V838" s="119">
        <f t="shared" si="282"/>
        <v>331841</v>
      </c>
      <c r="W838" s="60">
        <f t="shared" ref="W838:W901" si="300">V838/C838</f>
        <v>0.36386074561403509</v>
      </c>
      <c r="X838" s="112">
        <f t="shared" ref="X838:X901" si="301">(I838+V838)/C838</f>
        <v>0.47499956140350874</v>
      </c>
      <c r="Y838" s="119">
        <f t="shared" si="283"/>
        <v>331341</v>
      </c>
      <c r="Z838" s="60">
        <f t="shared" ref="Z838:Z901" si="302">Y838/C838</f>
        <v>0.36331249999999998</v>
      </c>
      <c r="AA838" s="112">
        <f t="shared" ref="AA838:AA901" si="303">(I838+Y838)/C838</f>
        <v>0.47445131578947364</v>
      </c>
      <c r="AB838" s="67"/>
      <c r="AC838" s="67"/>
      <c r="AE838" s="90">
        <v>250800</v>
      </c>
      <c r="AF838" s="91">
        <f t="shared" si="284"/>
        <v>0.27500000000000002</v>
      </c>
      <c r="AG838" s="92">
        <f t="shared" si="285"/>
        <v>0.38613881578947368</v>
      </c>
    </row>
    <row r="839" spans="1:33" x14ac:dyDescent="0.25">
      <c r="A839" s="66">
        <v>837000</v>
      </c>
      <c r="B839" s="84" t="s">
        <v>69</v>
      </c>
      <c r="C839" s="57">
        <v>914000</v>
      </c>
      <c r="D839" s="58">
        <f t="shared" si="287"/>
        <v>434150</v>
      </c>
      <c r="E839" s="58">
        <f t="shared" si="288"/>
        <v>100540</v>
      </c>
      <c r="F839" s="58">
        <f t="shared" si="289"/>
        <v>622.6</v>
      </c>
      <c r="G839" s="58">
        <v>135</v>
      </c>
      <c r="H839" s="58">
        <v>281</v>
      </c>
      <c r="I839" s="58">
        <f t="shared" si="290"/>
        <v>101578.6</v>
      </c>
      <c r="J839" s="58">
        <f t="shared" si="291"/>
        <v>332571.40000000002</v>
      </c>
      <c r="K839" s="58">
        <f t="shared" si="292"/>
        <v>332570</v>
      </c>
      <c r="L839" s="59">
        <f t="shared" si="293"/>
        <v>0.36386214442013132</v>
      </c>
      <c r="M839" s="60">
        <f t="shared" si="294"/>
        <v>0.47499846827133474</v>
      </c>
      <c r="O839" s="110">
        <v>251100</v>
      </c>
      <c r="P839" s="59">
        <f t="shared" si="295"/>
        <v>0.27472647702407005</v>
      </c>
      <c r="Q839" s="60">
        <f t="shared" si="296"/>
        <v>0.38586280087527347</v>
      </c>
      <c r="R839" s="112">
        <f t="shared" si="297"/>
        <v>0.38640984682713347</v>
      </c>
      <c r="S839" s="119">
        <f t="shared" si="286"/>
        <v>251350</v>
      </c>
      <c r="T839" s="60">
        <f t="shared" si="298"/>
        <v>0.27500000000000002</v>
      </c>
      <c r="U839" s="112">
        <f t="shared" si="299"/>
        <v>0.3861363238512035</v>
      </c>
      <c r="V839" s="119">
        <f t="shared" ref="V839:V902" si="304">ROUNDDOWN(C839*0.475-I839,0)</f>
        <v>332571</v>
      </c>
      <c r="W839" s="60">
        <f t="shared" si="300"/>
        <v>0.363863238512035</v>
      </c>
      <c r="X839" s="112">
        <f t="shared" si="301"/>
        <v>0.47499956236323848</v>
      </c>
      <c r="Y839" s="119">
        <f t="shared" ref="Y839:Y902" si="305">ROUNDDOWN(C839*0.475-I839-500,0)</f>
        <v>332071</v>
      </c>
      <c r="Z839" s="60">
        <f t="shared" si="302"/>
        <v>0.36331619256017506</v>
      </c>
      <c r="AA839" s="112">
        <f t="shared" si="303"/>
        <v>0.47445251641137853</v>
      </c>
      <c r="AB839" s="67"/>
      <c r="AC839" s="67"/>
      <c r="AE839" s="90">
        <v>251100</v>
      </c>
      <c r="AF839" s="91">
        <f t="shared" ref="AF839:AF902" si="306">AE839/C839</f>
        <v>0.27472647702407005</v>
      </c>
      <c r="AG839" s="92">
        <f t="shared" ref="AG839:AG902" si="307">(I839+AE839)/C839</f>
        <v>0.38586280087527347</v>
      </c>
    </row>
    <row r="840" spans="1:33" x14ac:dyDescent="0.25">
      <c r="A840" s="66">
        <v>838000</v>
      </c>
      <c r="B840" s="84" t="s">
        <v>69</v>
      </c>
      <c r="C840" s="57">
        <v>915000</v>
      </c>
      <c r="D840" s="58">
        <f t="shared" si="287"/>
        <v>434625</v>
      </c>
      <c r="E840" s="58">
        <f t="shared" si="288"/>
        <v>100650</v>
      </c>
      <c r="F840" s="58">
        <f t="shared" si="289"/>
        <v>622.6</v>
      </c>
      <c r="G840" s="58">
        <v>135</v>
      </c>
      <c r="H840" s="58">
        <v>281</v>
      </c>
      <c r="I840" s="58">
        <f t="shared" si="290"/>
        <v>101688.6</v>
      </c>
      <c r="J840" s="58">
        <f t="shared" si="291"/>
        <v>332936.40000000002</v>
      </c>
      <c r="K840" s="58">
        <f t="shared" si="292"/>
        <v>332930</v>
      </c>
      <c r="L840" s="59">
        <f t="shared" si="293"/>
        <v>0.36385792349726775</v>
      </c>
      <c r="M840" s="60">
        <f t="shared" si="294"/>
        <v>0.47499300546448087</v>
      </c>
      <c r="O840" s="110">
        <v>251400</v>
      </c>
      <c r="P840" s="59">
        <f t="shared" si="295"/>
        <v>0.27475409836065573</v>
      </c>
      <c r="Q840" s="60">
        <f t="shared" si="296"/>
        <v>0.38588918032786884</v>
      </c>
      <c r="R840" s="112">
        <f t="shared" si="297"/>
        <v>0.38643562841530055</v>
      </c>
      <c r="S840" s="119">
        <f t="shared" si="286"/>
        <v>251625</v>
      </c>
      <c r="T840" s="60">
        <f t="shared" si="298"/>
        <v>0.27500000000000002</v>
      </c>
      <c r="U840" s="112">
        <f t="shared" si="299"/>
        <v>0.38613508196721308</v>
      </c>
      <c r="V840" s="119">
        <f t="shared" si="304"/>
        <v>332936</v>
      </c>
      <c r="W840" s="60">
        <f t="shared" si="300"/>
        <v>0.36386448087431694</v>
      </c>
      <c r="X840" s="112">
        <f t="shared" si="301"/>
        <v>0.47499956284153005</v>
      </c>
      <c r="Y840" s="119">
        <f t="shared" si="305"/>
        <v>332436</v>
      </c>
      <c r="Z840" s="60">
        <f t="shared" si="302"/>
        <v>0.36331803278688524</v>
      </c>
      <c r="AA840" s="112">
        <f t="shared" si="303"/>
        <v>0.47445311475409835</v>
      </c>
      <c r="AB840" s="67"/>
      <c r="AC840" s="67"/>
      <c r="AE840" s="90">
        <v>251400</v>
      </c>
      <c r="AF840" s="91">
        <f t="shared" si="306"/>
        <v>0.27475409836065573</v>
      </c>
      <c r="AG840" s="92">
        <f t="shared" si="307"/>
        <v>0.38588918032786884</v>
      </c>
    </row>
    <row r="841" spans="1:33" x14ac:dyDescent="0.25">
      <c r="A841" s="66">
        <v>839000</v>
      </c>
      <c r="B841" s="84" t="s">
        <v>69</v>
      </c>
      <c r="C841" s="57">
        <v>916000</v>
      </c>
      <c r="D841" s="58">
        <f t="shared" si="287"/>
        <v>435100</v>
      </c>
      <c r="E841" s="58">
        <f t="shared" si="288"/>
        <v>100760</v>
      </c>
      <c r="F841" s="58">
        <f t="shared" si="289"/>
        <v>622.6</v>
      </c>
      <c r="G841" s="58">
        <v>135</v>
      </c>
      <c r="H841" s="58">
        <v>281</v>
      </c>
      <c r="I841" s="58">
        <f t="shared" si="290"/>
        <v>101798.6</v>
      </c>
      <c r="J841" s="58">
        <f t="shared" si="291"/>
        <v>333301.40000000002</v>
      </c>
      <c r="K841" s="58">
        <f t="shared" si="292"/>
        <v>333300</v>
      </c>
      <c r="L841" s="59">
        <f t="shared" si="293"/>
        <v>0.36386462882096071</v>
      </c>
      <c r="M841" s="60">
        <f t="shared" si="294"/>
        <v>0.47499847161572051</v>
      </c>
      <c r="O841" s="110">
        <v>251700</v>
      </c>
      <c r="P841" s="59">
        <f t="shared" si="295"/>
        <v>0.27478165938864629</v>
      </c>
      <c r="Q841" s="60">
        <f t="shared" si="296"/>
        <v>0.38591550218340609</v>
      </c>
      <c r="R841" s="112">
        <f t="shared" si="297"/>
        <v>0.38646135371179036</v>
      </c>
      <c r="S841" s="119">
        <f t="shared" si="286"/>
        <v>251900</v>
      </c>
      <c r="T841" s="60">
        <f t="shared" si="298"/>
        <v>0.27500000000000002</v>
      </c>
      <c r="U841" s="112">
        <f t="shared" si="299"/>
        <v>0.38613384279475982</v>
      </c>
      <c r="V841" s="119">
        <f t="shared" si="304"/>
        <v>333301</v>
      </c>
      <c r="W841" s="60">
        <f t="shared" si="300"/>
        <v>0.36386572052401744</v>
      </c>
      <c r="X841" s="112">
        <f t="shared" si="301"/>
        <v>0.47499956331877724</v>
      </c>
      <c r="Y841" s="119">
        <f t="shared" si="305"/>
        <v>332801</v>
      </c>
      <c r="Z841" s="60">
        <f t="shared" si="302"/>
        <v>0.36331986899563318</v>
      </c>
      <c r="AA841" s="112">
        <f t="shared" si="303"/>
        <v>0.47445371179039297</v>
      </c>
      <c r="AB841" s="67"/>
      <c r="AC841" s="67"/>
      <c r="AE841" s="90">
        <v>251700</v>
      </c>
      <c r="AF841" s="91">
        <f t="shared" si="306"/>
        <v>0.27478165938864629</v>
      </c>
      <c r="AG841" s="92">
        <f t="shared" si="307"/>
        <v>0.38591550218340609</v>
      </c>
    </row>
    <row r="842" spans="1:33" x14ac:dyDescent="0.25">
      <c r="A842" s="66">
        <v>840000</v>
      </c>
      <c r="B842" s="84" t="s">
        <v>69</v>
      </c>
      <c r="C842" s="57">
        <v>917000</v>
      </c>
      <c r="D842" s="58">
        <f t="shared" si="287"/>
        <v>435575</v>
      </c>
      <c r="E842" s="58">
        <f t="shared" si="288"/>
        <v>100870</v>
      </c>
      <c r="F842" s="58">
        <f t="shared" si="289"/>
        <v>622.6</v>
      </c>
      <c r="G842" s="58">
        <v>135</v>
      </c>
      <c r="H842" s="58">
        <v>281</v>
      </c>
      <c r="I842" s="58">
        <f t="shared" si="290"/>
        <v>101908.6</v>
      </c>
      <c r="J842" s="58">
        <f t="shared" si="291"/>
        <v>333666.40000000002</v>
      </c>
      <c r="K842" s="58">
        <f t="shared" si="292"/>
        <v>333660</v>
      </c>
      <c r="L842" s="59">
        <f t="shared" si="293"/>
        <v>0.36386041439476552</v>
      </c>
      <c r="M842" s="60">
        <f t="shared" si="294"/>
        <v>0.47499302071973826</v>
      </c>
      <c r="O842" s="110">
        <v>252000</v>
      </c>
      <c r="P842" s="59">
        <f t="shared" si="295"/>
        <v>0.27480916030534353</v>
      </c>
      <c r="Q842" s="60">
        <f t="shared" si="296"/>
        <v>0.38594176663031621</v>
      </c>
      <c r="R842" s="112">
        <f t="shared" si="297"/>
        <v>0.38648702290076331</v>
      </c>
      <c r="S842" s="119">
        <f t="shared" ref="S842:S905" si="308">ROUNDDOWN(C842*0.275,0)</f>
        <v>252175</v>
      </c>
      <c r="T842" s="60">
        <f t="shared" si="298"/>
        <v>0.27500000000000002</v>
      </c>
      <c r="U842" s="112">
        <f t="shared" si="299"/>
        <v>0.3861326063249727</v>
      </c>
      <c r="V842" s="119">
        <f t="shared" si="304"/>
        <v>333666</v>
      </c>
      <c r="W842" s="60">
        <f t="shared" si="300"/>
        <v>0.36386695747001091</v>
      </c>
      <c r="X842" s="112">
        <f t="shared" si="301"/>
        <v>0.47499956379498359</v>
      </c>
      <c r="Y842" s="119">
        <f t="shared" si="305"/>
        <v>333166</v>
      </c>
      <c r="Z842" s="60">
        <f t="shared" si="302"/>
        <v>0.36332170119956381</v>
      </c>
      <c r="AA842" s="112">
        <f t="shared" si="303"/>
        <v>0.47445430752453649</v>
      </c>
      <c r="AB842" s="67"/>
      <c r="AC842" s="67"/>
      <c r="AE842" s="90">
        <v>252000</v>
      </c>
      <c r="AF842" s="91">
        <f t="shared" si="306"/>
        <v>0.27480916030534353</v>
      </c>
      <c r="AG842" s="92">
        <f t="shared" si="307"/>
        <v>0.38594176663031621</v>
      </c>
    </row>
    <row r="843" spans="1:33" x14ac:dyDescent="0.25">
      <c r="A843" s="66">
        <v>841000</v>
      </c>
      <c r="B843" s="84" t="s">
        <v>69</v>
      </c>
      <c r="C843" s="57">
        <v>918000</v>
      </c>
      <c r="D843" s="58">
        <f t="shared" si="287"/>
        <v>436050</v>
      </c>
      <c r="E843" s="58">
        <f t="shared" si="288"/>
        <v>100980</v>
      </c>
      <c r="F843" s="58">
        <f t="shared" si="289"/>
        <v>622.6</v>
      </c>
      <c r="G843" s="58">
        <v>135</v>
      </c>
      <c r="H843" s="58">
        <v>281</v>
      </c>
      <c r="I843" s="58">
        <f t="shared" si="290"/>
        <v>102018.6</v>
      </c>
      <c r="J843" s="58">
        <f t="shared" si="291"/>
        <v>334031.40000000002</v>
      </c>
      <c r="K843" s="58">
        <f t="shared" si="292"/>
        <v>334030</v>
      </c>
      <c r="L843" s="59">
        <f t="shared" si="293"/>
        <v>0.36386710239651415</v>
      </c>
      <c r="M843" s="60">
        <f t="shared" si="294"/>
        <v>0.47499847494553377</v>
      </c>
      <c r="O843" s="110">
        <v>252300</v>
      </c>
      <c r="P843" s="59">
        <f t="shared" si="295"/>
        <v>0.27483660130718957</v>
      </c>
      <c r="Q843" s="60">
        <f t="shared" si="296"/>
        <v>0.38596797385620912</v>
      </c>
      <c r="R843" s="112">
        <f t="shared" si="297"/>
        <v>0.38651263616557729</v>
      </c>
      <c r="S843" s="119">
        <f t="shared" si="308"/>
        <v>252450</v>
      </c>
      <c r="T843" s="60">
        <f t="shared" si="298"/>
        <v>0.27500000000000002</v>
      </c>
      <c r="U843" s="112">
        <f t="shared" si="299"/>
        <v>0.38613137254901958</v>
      </c>
      <c r="V843" s="119">
        <f t="shared" si="304"/>
        <v>334031</v>
      </c>
      <c r="W843" s="60">
        <f t="shared" si="300"/>
        <v>0.36386819172113288</v>
      </c>
      <c r="X843" s="112">
        <f t="shared" si="301"/>
        <v>0.4749995642701525</v>
      </c>
      <c r="Y843" s="119">
        <f t="shared" si="305"/>
        <v>333531</v>
      </c>
      <c r="Z843" s="60">
        <f t="shared" si="302"/>
        <v>0.36332352941176471</v>
      </c>
      <c r="AA843" s="112">
        <f t="shared" si="303"/>
        <v>0.47445490196078427</v>
      </c>
      <c r="AB843" s="67"/>
      <c r="AC843" s="67"/>
      <c r="AE843" s="90">
        <v>252300</v>
      </c>
      <c r="AF843" s="91">
        <f t="shared" si="306"/>
        <v>0.27483660130718957</v>
      </c>
      <c r="AG843" s="92">
        <f t="shared" si="307"/>
        <v>0.38596797385620912</v>
      </c>
    </row>
    <row r="844" spans="1:33" x14ac:dyDescent="0.25">
      <c r="A844" s="66">
        <v>842000</v>
      </c>
      <c r="B844" s="84" t="s">
        <v>69</v>
      </c>
      <c r="C844" s="57">
        <v>919000</v>
      </c>
      <c r="D844" s="58">
        <f t="shared" si="287"/>
        <v>436525</v>
      </c>
      <c r="E844" s="58">
        <f t="shared" si="288"/>
        <v>101090</v>
      </c>
      <c r="F844" s="58">
        <f t="shared" si="289"/>
        <v>622.6</v>
      </c>
      <c r="G844" s="58">
        <v>135</v>
      </c>
      <c r="H844" s="58">
        <v>281</v>
      </c>
      <c r="I844" s="58">
        <f t="shared" si="290"/>
        <v>102128.6</v>
      </c>
      <c r="J844" s="58">
        <f t="shared" si="291"/>
        <v>334396.40000000002</v>
      </c>
      <c r="K844" s="58">
        <f t="shared" si="292"/>
        <v>334390</v>
      </c>
      <c r="L844" s="59">
        <f t="shared" si="293"/>
        <v>0.36386289445048964</v>
      </c>
      <c r="M844" s="60">
        <f t="shared" si="294"/>
        <v>0.47499303590859626</v>
      </c>
      <c r="O844" s="110">
        <v>252600</v>
      </c>
      <c r="P844" s="59">
        <f t="shared" si="295"/>
        <v>0.27486398258977152</v>
      </c>
      <c r="Q844" s="60">
        <f t="shared" si="296"/>
        <v>0.38599412404787808</v>
      </c>
      <c r="R844" s="112">
        <f t="shared" si="297"/>
        <v>0.38653819368879216</v>
      </c>
      <c r="S844" s="119">
        <f t="shared" si="308"/>
        <v>252725</v>
      </c>
      <c r="T844" s="60">
        <f t="shared" si="298"/>
        <v>0.27500000000000002</v>
      </c>
      <c r="U844" s="112">
        <f t="shared" si="299"/>
        <v>0.38613014145810659</v>
      </c>
      <c r="V844" s="119">
        <f t="shared" si="304"/>
        <v>334396</v>
      </c>
      <c r="W844" s="60">
        <f t="shared" si="300"/>
        <v>0.3638694232861806</v>
      </c>
      <c r="X844" s="112">
        <f t="shared" si="301"/>
        <v>0.47499956474428723</v>
      </c>
      <c r="Y844" s="119">
        <f t="shared" si="305"/>
        <v>333896</v>
      </c>
      <c r="Z844" s="60">
        <f t="shared" si="302"/>
        <v>0.36332535364526658</v>
      </c>
      <c r="AA844" s="112">
        <f t="shared" si="303"/>
        <v>0.4744554951033732</v>
      </c>
      <c r="AB844" s="67"/>
      <c r="AC844" s="67"/>
      <c r="AE844" s="90">
        <v>252600</v>
      </c>
      <c r="AF844" s="91">
        <f t="shared" si="306"/>
        <v>0.27486398258977152</v>
      </c>
      <c r="AG844" s="92">
        <f t="shared" si="307"/>
        <v>0.38599412404787808</v>
      </c>
    </row>
    <row r="845" spans="1:33" x14ac:dyDescent="0.25">
      <c r="A845" s="66">
        <v>843000</v>
      </c>
      <c r="B845" s="84" t="s">
        <v>69</v>
      </c>
      <c r="C845" s="57">
        <v>920000</v>
      </c>
      <c r="D845" s="58">
        <f t="shared" si="287"/>
        <v>437000</v>
      </c>
      <c r="E845" s="58">
        <f t="shared" si="288"/>
        <v>101200</v>
      </c>
      <c r="F845" s="58">
        <f t="shared" si="289"/>
        <v>622.6</v>
      </c>
      <c r="G845" s="58">
        <v>135</v>
      </c>
      <c r="H845" s="58">
        <v>281</v>
      </c>
      <c r="I845" s="58">
        <f t="shared" si="290"/>
        <v>102238.6</v>
      </c>
      <c r="J845" s="58">
        <f t="shared" si="291"/>
        <v>334761.40000000002</v>
      </c>
      <c r="K845" s="58">
        <f t="shared" si="292"/>
        <v>334760</v>
      </c>
      <c r="L845" s="59">
        <f t="shared" si="293"/>
        <v>0.36386956521739128</v>
      </c>
      <c r="M845" s="60">
        <f t="shared" si="294"/>
        <v>0.47499847826086955</v>
      </c>
      <c r="O845" s="110">
        <v>252900</v>
      </c>
      <c r="P845" s="59">
        <f t="shared" si="295"/>
        <v>0.2748913043478261</v>
      </c>
      <c r="Q845" s="60">
        <f t="shared" si="296"/>
        <v>0.38602021739130432</v>
      </c>
      <c r="R845" s="112">
        <f t="shared" si="297"/>
        <v>0.38656369565217391</v>
      </c>
      <c r="S845" s="119">
        <f t="shared" si="308"/>
        <v>253000</v>
      </c>
      <c r="T845" s="60">
        <f t="shared" si="298"/>
        <v>0.27500000000000002</v>
      </c>
      <c r="U845" s="112">
        <f t="shared" si="299"/>
        <v>0.38612891304347824</v>
      </c>
      <c r="V845" s="119">
        <f t="shared" si="304"/>
        <v>334761</v>
      </c>
      <c r="W845" s="60">
        <f t="shared" si="300"/>
        <v>0.36387065217391307</v>
      </c>
      <c r="X845" s="112">
        <f t="shared" si="301"/>
        <v>0.47499956521739128</v>
      </c>
      <c r="Y845" s="119">
        <f t="shared" si="305"/>
        <v>334261</v>
      </c>
      <c r="Z845" s="60">
        <f t="shared" si="302"/>
        <v>0.36332717391304348</v>
      </c>
      <c r="AA845" s="112">
        <f t="shared" si="303"/>
        <v>0.47445608695652169</v>
      </c>
      <c r="AB845" s="67"/>
      <c r="AC845" s="67"/>
      <c r="AE845" s="90">
        <v>252900</v>
      </c>
      <c r="AF845" s="91">
        <f t="shared" si="306"/>
        <v>0.2748913043478261</v>
      </c>
      <c r="AG845" s="92">
        <f t="shared" si="307"/>
        <v>0.38602021739130432</v>
      </c>
    </row>
    <row r="846" spans="1:33" x14ac:dyDescent="0.25">
      <c r="A846" s="66">
        <v>844000</v>
      </c>
      <c r="B846" s="84" t="s">
        <v>69</v>
      </c>
      <c r="C846" s="57">
        <v>921000</v>
      </c>
      <c r="D846" s="58">
        <f t="shared" si="287"/>
        <v>437475</v>
      </c>
      <c r="E846" s="58">
        <f t="shared" si="288"/>
        <v>101310</v>
      </c>
      <c r="F846" s="58">
        <f t="shared" si="289"/>
        <v>622.6</v>
      </c>
      <c r="G846" s="58">
        <v>135</v>
      </c>
      <c r="H846" s="58">
        <v>281</v>
      </c>
      <c r="I846" s="58">
        <f t="shared" si="290"/>
        <v>102348.6</v>
      </c>
      <c r="J846" s="58">
        <f t="shared" si="291"/>
        <v>335126.40000000002</v>
      </c>
      <c r="K846" s="58">
        <f t="shared" si="292"/>
        <v>335120</v>
      </c>
      <c r="L846" s="59">
        <f t="shared" si="293"/>
        <v>0.36386536373507056</v>
      </c>
      <c r="M846" s="60">
        <f t="shared" si="294"/>
        <v>0.47499305103148748</v>
      </c>
      <c r="O846" s="110">
        <v>253200</v>
      </c>
      <c r="P846" s="59">
        <f t="shared" si="295"/>
        <v>0.27491856677524429</v>
      </c>
      <c r="Q846" s="60">
        <f t="shared" si="296"/>
        <v>0.38604625407166121</v>
      </c>
      <c r="R846" s="112">
        <f t="shared" si="297"/>
        <v>0.38658914223669921</v>
      </c>
      <c r="S846" s="119">
        <f t="shared" si="308"/>
        <v>253275</v>
      </c>
      <c r="T846" s="60">
        <f t="shared" si="298"/>
        <v>0.27500000000000002</v>
      </c>
      <c r="U846" s="112">
        <f t="shared" si="299"/>
        <v>0.38612768729641689</v>
      </c>
      <c r="V846" s="119">
        <f t="shared" si="304"/>
        <v>335126</v>
      </c>
      <c r="W846" s="60">
        <f t="shared" si="300"/>
        <v>0.36387187839305102</v>
      </c>
      <c r="X846" s="112">
        <f t="shared" si="301"/>
        <v>0.47499956568946794</v>
      </c>
      <c r="Y846" s="119">
        <f t="shared" si="305"/>
        <v>334626</v>
      </c>
      <c r="Z846" s="60">
        <f t="shared" si="302"/>
        <v>0.36332899022801302</v>
      </c>
      <c r="AA846" s="112">
        <f t="shared" si="303"/>
        <v>0.47445667752442994</v>
      </c>
      <c r="AB846" s="67"/>
      <c r="AC846" s="67"/>
      <c r="AE846" s="90">
        <v>253200</v>
      </c>
      <c r="AF846" s="91">
        <f t="shared" si="306"/>
        <v>0.27491856677524429</v>
      </c>
      <c r="AG846" s="92">
        <f t="shared" si="307"/>
        <v>0.38604625407166121</v>
      </c>
    </row>
    <row r="847" spans="1:33" x14ac:dyDescent="0.25">
      <c r="A847" s="66">
        <v>845000</v>
      </c>
      <c r="B847" s="84" t="s">
        <v>69</v>
      </c>
      <c r="C847" s="57">
        <v>922000</v>
      </c>
      <c r="D847" s="58">
        <f t="shared" si="287"/>
        <v>437950</v>
      </c>
      <c r="E847" s="58">
        <f t="shared" si="288"/>
        <v>101420</v>
      </c>
      <c r="F847" s="58">
        <f t="shared" si="289"/>
        <v>622.6</v>
      </c>
      <c r="G847" s="58">
        <v>135</v>
      </c>
      <c r="H847" s="58">
        <v>281</v>
      </c>
      <c r="I847" s="58">
        <f t="shared" si="290"/>
        <v>102458.6</v>
      </c>
      <c r="J847" s="58">
        <f t="shared" si="291"/>
        <v>335491.40000000002</v>
      </c>
      <c r="K847" s="58">
        <f t="shared" si="292"/>
        <v>335490</v>
      </c>
      <c r="L847" s="59">
        <f t="shared" si="293"/>
        <v>0.36387201735357916</v>
      </c>
      <c r="M847" s="60">
        <f t="shared" si="294"/>
        <v>0.47499848156182212</v>
      </c>
      <c r="O847" s="110">
        <v>253500</v>
      </c>
      <c r="P847" s="59">
        <f t="shared" si="295"/>
        <v>0.27494577006507592</v>
      </c>
      <c r="Q847" s="60">
        <f t="shared" si="296"/>
        <v>0.38607223427331883</v>
      </c>
      <c r="R847" s="112">
        <f t="shared" si="297"/>
        <v>0.38661453362255965</v>
      </c>
      <c r="S847" s="119">
        <f t="shared" si="308"/>
        <v>253550</v>
      </c>
      <c r="T847" s="60">
        <f t="shared" si="298"/>
        <v>0.27500000000000002</v>
      </c>
      <c r="U847" s="112">
        <f t="shared" si="299"/>
        <v>0.38612646420824293</v>
      </c>
      <c r="V847" s="119">
        <f t="shared" si="304"/>
        <v>335491</v>
      </c>
      <c r="W847" s="60">
        <f t="shared" si="300"/>
        <v>0.36387310195227768</v>
      </c>
      <c r="X847" s="112">
        <f t="shared" si="301"/>
        <v>0.47499956616052058</v>
      </c>
      <c r="Y847" s="119">
        <f t="shared" si="305"/>
        <v>334991</v>
      </c>
      <c r="Z847" s="60">
        <f t="shared" si="302"/>
        <v>0.36333080260303685</v>
      </c>
      <c r="AA847" s="112">
        <f t="shared" si="303"/>
        <v>0.47445726681127981</v>
      </c>
      <c r="AB847" s="67"/>
      <c r="AC847" s="67"/>
      <c r="AE847" s="90">
        <v>253500</v>
      </c>
      <c r="AF847" s="91">
        <f t="shared" si="306"/>
        <v>0.27494577006507592</v>
      </c>
      <c r="AG847" s="92">
        <f t="shared" si="307"/>
        <v>0.38607223427331883</v>
      </c>
    </row>
    <row r="848" spans="1:33" x14ac:dyDescent="0.25">
      <c r="A848" s="66">
        <v>846000</v>
      </c>
      <c r="B848" s="84" t="s">
        <v>69</v>
      </c>
      <c r="C848" s="57">
        <v>923000</v>
      </c>
      <c r="D848" s="58">
        <f t="shared" si="287"/>
        <v>438425</v>
      </c>
      <c r="E848" s="58">
        <f t="shared" si="288"/>
        <v>101530</v>
      </c>
      <c r="F848" s="58">
        <f t="shared" si="289"/>
        <v>622.6</v>
      </c>
      <c r="G848" s="58">
        <v>135</v>
      </c>
      <c r="H848" s="58">
        <v>281</v>
      </c>
      <c r="I848" s="58">
        <f t="shared" si="290"/>
        <v>102568.6</v>
      </c>
      <c r="J848" s="58">
        <f t="shared" si="291"/>
        <v>335856.4</v>
      </c>
      <c r="K848" s="58">
        <f t="shared" si="292"/>
        <v>335850</v>
      </c>
      <c r="L848" s="59">
        <f t="shared" si="293"/>
        <v>0.36386782231852655</v>
      </c>
      <c r="M848" s="60">
        <f t="shared" si="294"/>
        <v>0.47499306608884073</v>
      </c>
      <c r="O848" s="110">
        <v>253800</v>
      </c>
      <c r="P848" s="59">
        <f t="shared" si="295"/>
        <v>0.27497291440953414</v>
      </c>
      <c r="Q848" s="60">
        <f t="shared" si="296"/>
        <v>0.38609815817984827</v>
      </c>
      <c r="R848" s="112">
        <f t="shared" si="297"/>
        <v>0.38663986998916572</v>
      </c>
      <c r="S848" s="119">
        <f t="shared" si="308"/>
        <v>253825</v>
      </c>
      <c r="T848" s="60">
        <f t="shared" si="298"/>
        <v>0.27500000000000002</v>
      </c>
      <c r="U848" s="112">
        <f t="shared" si="299"/>
        <v>0.38612524377031415</v>
      </c>
      <c r="V848" s="119">
        <f t="shared" si="304"/>
        <v>335856</v>
      </c>
      <c r="W848" s="60">
        <f t="shared" si="300"/>
        <v>0.36387432286023835</v>
      </c>
      <c r="X848" s="112">
        <f t="shared" si="301"/>
        <v>0.47499956663055254</v>
      </c>
      <c r="Y848" s="119">
        <f t="shared" si="305"/>
        <v>335356</v>
      </c>
      <c r="Z848" s="60">
        <f t="shared" si="302"/>
        <v>0.36333261105092091</v>
      </c>
      <c r="AA848" s="112">
        <f t="shared" si="303"/>
        <v>0.47445785482123509</v>
      </c>
      <c r="AB848" s="67"/>
      <c r="AC848" s="67"/>
      <c r="AE848" s="90">
        <v>253800</v>
      </c>
      <c r="AF848" s="91">
        <f t="shared" si="306"/>
        <v>0.27497291440953414</v>
      </c>
      <c r="AG848" s="92">
        <f t="shared" si="307"/>
        <v>0.38609815817984827</v>
      </c>
    </row>
    <row r="849" spans="1:33" x14ac:dyDescent="0.25">
      <c r="A849" s="66">
        <v>847000</v>
      </c>
      <c r="B849" s="84" t="s">
        <v>69</v>
      </c>
      <c r="C849" s="57">
        <v>924000</v>
      </c>
      <c r="D849" s="58">
        <f t="shared" si="287"/>
        <v>438900</v>
      </c>
      <c r="E849" s="58">
        <f t="shared" si="288"/>
        <v>101640</v>
      </c>
      <c r="F849" s="58">
        <f t="shared" si="289"/>
        <v>622.6</v>
      </c>
      <c r="G849" s="58">
        <v>135</v>
      </c>
      <c r="H849" s="58">
        <v>281</v>
      </c>
      <c r="I849" s="58">
        <f t="shared" si="290"/>
        <v>102678.6</v>
      </c>
      <c r="J849" s="58">
        <f t="shared" si="291"/>
        <v>336221.4</v>
      </c>
      <c r="K849" s="58">
        <f t="shared" si="292"/>
        <v>336220</v>
      </c>
      <c r="L849" s="59">
        <f t="shared" si="293"/>
        <v>0.36387445887445885</v>
      </c>
      <c r="M849" s="60">
        <f t="shared" si="294"/>
        <v>0.47499848484848484</v>
      </c>
      <c r="O849" s="110">
        <v>254100</v>
      </c>
      <c r="P849" s="59">
        <f t="shared" si="295"/>
        <v>0.27500000000000002</v>
      </c>
      <c r="Q849" s="60">
        <f t="shared" si="296"/>
        <v>0.38612402597402595</v>
      </c>
      <c r="R849" s="112">
        <f t="shared" si="297"/>
        <v>0.38666515151515152</v>
      </c>
      <c r="S849" s="119">
        <f t="shared" si="308"/>
        <v>254100</v>
      </c>
      <c r="T849" s="60">
        <f t="shared" si="298"/>
        <v>0.27500000000000002</v>
      </c>
      <c r="U849" s="112">
        <f t="shared" si="299"/>
        <v>0.38612402597402595</v>
      </c>
      <c r="V849" s="119">
        <f t="shared" si="304"/>
        <v>336221</v>
      </c>
      <c r="W849" s="60">
        <f t="shared" si="300"/>
        <v>0.3638755411255411</v>
      </c>
      <c r="X849" s="112">
        <f t="shared" si="301"/>
        <v>0.47499956709956709</v>
      </c>
      <c r="Y849" s="119">
        <f t="shared" si="305"/>
        <v>335721</v>
      </c>
      <c r="Z849" s="60">
        <f t="shared" si="302"/>
        <v>0.36333441558441559</v>
      </c>
      <c r="AA849" s="112">
        <f t="shared" si="303"/>
        <v>0.47445844155844152</v>
      </c>
      <c r="AB849" s="67"/>
      <c r="AC849" s="67"/>
      <c r="AE849" s="90">
        <v>254100</v>
      </c>
      <c r="AF849" s="91">
        <f t="shared" si="306"/>
        <v>0.27500000000000002</v>
      </c>
      <c r="AG849" s="92">
        <f t="shared" si="307"/>
        <v>0.38612402597402595</v>
      </c>
    </row>
    <row r="850" spans="1:33" x14ac:dyDescent="0.25">
      <c r="A850" s="66">
        <v>848000</v>
      </c>
      <c r="B850" s="84" t="s">
        <v>69</v>
      </c>
      <c r="C850" s="57">
        <v>926000</v>
      </c>
      <c r="D850" s="58">
        <f t="shared" si="287"/>
        <v>439850</v>
      </c>
      <c r="E850" s="58">
        <f t="shared" si="288"/>
        <v>101860</v>
      </c>
      <c r="F850" s="58">
        <f t="shared" si="289"/>
        <v>622.6</v>
      </c>
      <c r="G850" s="58">
        <v>135</v>
      </c>
      <c r="H850" s="58">
        <v>281</v>
      </c>
      <c r="I850" s="58">
        <f t="shared" si="290"/>
        <v>102898.6</v>
      </c>
      <c r="J850" s="58">
        <f t="shared" si="291"/>
        <v>336951.4</v>
      </c>
      <c r="K850" s="58">
        <f t="shared" si="292"/>
        <v>336950</v>
      </c>
      <c r="L850" s="59">
        <f t="shared" si="293"/>
        <v>0.36387688984881211</v>
      </c>
      <c r="M850" s="60">
        <f t="shared" si="294"/>
        <v>0.4749984881209503</v>
      </c>
      <c r="O850" s="110">
        <v>254400</v>
      </c>
      <c r="P850" s="59">
        <f t="shared" si="295"/>
        <v>0.27473002159827214</v>
      </c>
      <c r="Q850" s="60">
        <f t="shared" si="296"/>
        <v>0.38585161987041033</v>
      </c>
      <c r="R850" s="112">
        <f t="shared" si="297"/>
        <v>0.38639157667386609</v>
      </c>
      <c r="S850" s="119">
        <f t="shared" si="308"/>
        <v>254650</v>
      </c>
      <c r="T850" s="60">
        <f t="shared" si="298"/>
        <v>0.27500000000000002</v>
      </c>
      <c r="U850" s="112">
        <f t="shared" si="299"/>
        <v>0.38612159827213821</v>
      </c>
      <c r="V850" s="119">
        <f t="shared" si="304"/>
        <v>336951</v>
      </c>
      <c r="W850" s="60">
        <f t="shared" si="300"/>
        <v>0.36387796976241898</v>
      </c>
      <c r="X850" s="112">
        <f t="shared" si="301"/>
        <v>0.47499956803455723</v>
      </c>
      <c r="Y850" s="119">
        <f t="shared" si="305"/>
        <v>336451</v>
      </c>
      <c r="Z850" s="60">
        <f t="shared" si="302"/>
        <v>0.36333801295896329</v>
      </c>
      <c r="AA850" s="112">
        <f t="shared" si="303"/>
        <v>0.47445961123110147</v>
      </c>
      <c r="AB850" s="67"/>
      <c r="AC850" s="67"/>
      <c r="AE850" s="90">
        <v>254400</v>
      </c>
      <c r="AF850" s="91">
        <f t="shared" si="306"/>
        <v>0.27473002159827214</v>
      </c>
      <c r="AG850" s="92">
        <f t="shared" si="307"/>
        <v>0.38585161987041033</v>
      </c>
    </row>
    <row r="851" spans="1:33" x14ac:dyDescent="0.25">
      <c r="A851" s="66">
        <v>849000</v>
      </c>
      <c r="B851" s="84" t="s">
        <v>69</v>
      </c>
      <c r="C851" s="57">
        <v>927000</v>
      </c>
      <c r="D851" s="58">
        <f t="shared" si="287"/>
        <v>440325</v>
      </c>
      <c r="E851" s="58">
        <f t="shared" si="288"/>
        <v>101970</v>
      </c>
      <c r="F851" s="58">
        <f t="shared" si="289"/>
        <v>622.6</v>
      </c>
      <c r="G851" s="58">
        <v>135</v>
      </c>
      <c r="H851" s="58">
        <v>281</v>
      </c>
      <c r="I851" s="58">
        <f t="shared" si="290"/>
        <v>103008.6</v>
      </c>
      <c r="J851" s="58">
        <f t="shared" si="291"/>
        <v>337316.4</v>
      </c>
      <c r="K851" s="58">
        <f t="shared" si="292"/>
        <v>337310</v>
      </c>
      <c r="L851" s="59">
        <f t="shared" si="293"/>
        <v>0.36387270765911545</v>
      </c>
      <c r="M851" s="60">
        <f t="shared" si="294"/>
        <v>0.47499309600862999</v>
      </c>
      <c r="O851" s="110">
        <v>254700</v>
      </c>
      <c r="P851" s="59">
        <f t="shared" si="295"/>
        <v>0.27475728155339807</v>
      </c>
      <c r="Q851" s="60">
        <f t="shared" si="296"/>
        <v>0.38587766990291261</v>
      </c>
      <c r="R851" s="112">
        <f t="shared" si="297"/>
        <v>0.38641704422869466</v>
      </c>
      <c r="S851" s="119">
        <f t="shared" si="308"/>
        <v>254925</v>
      </c>
      <c r="T851" s="60">
        <f t="shared" si="298"/>
        <v>0.27500000000000002</v>
      </c>
      <c r="U851" s="112">
        <f t="shared" si="299"/>
        <v>0.38612038834951457</v>
      </c>
      <c r="V851" s="119">
        <f t="shared" si="304"/>
        <v>337316</v>
      </c>
      <c r="W851" s="60">
        <f t="shared" si="300"/>
        <v>0.36387918015102483</v>
      </c>
      <c r="X851" s="112">
        <f t="shared" si="301"/>
        <v>0.47499956850053937</v>
      </c>
      <c r="Y851" s="119">
        <f t="shared" si="305"/>
        <v>336816</v>
      </c>
      <c r="Z851" s="60">
        <f t="shared" si="302"/>
        <v>0.36333980582524272</v>
      </c>
      <c r="AA851" s="112">
        <f t="shared" si="303"/>
        <v>0.47446019417475727</v>
      </c>
      <c r="AB851" s="67"/>
      <c r="AC851" s="67"/>
      <c r="AE851" s="90">
        <v>254700</v>
      </c>
      <c r="AF851" s="91">
        <f t="shared" si="306"/>
        <v>0.27475728155339807</v>
      </c>
      <c r="AG851" s="92">
        <f t="shared" si="307"/>
        <v>0.38587766990291261</v>
      </c>
    </row>
    <row r="852" spans="1:33" x14ac:dyDescent="0.25">
      <c r="A852" s="66">
        <v>850000</v>
      </c>
      <c r="B852" s="84" t="s">
        <v>69</v>
      </c>
      <c r="C852" s="57">
        <v>928000</v>
      </c>
      <c r="D852" s="58">
        <f t="shared" si="287"/>
        <v>440800</v>
      </c>
      <c r="E852" s="58">
        <f t="shared" si="288"/>
        <v>102080</v>
      </c>
      <c r="F852" s="58">
        <f t="shared" si="289"/>
        <v>622.6</v>
      </c>
      <c r="G852" s="58">
        <v>135</v>
      </c>
      <c r="H852" s="58">
        <v>281</v>
      </c>
      <c r="I852" s="58">
        <f t="shared" si="290"/>
        <v>103118.6</v>
      </c>
      <c r="J852" s="58">
        <f t="shared" si="291"/>
        <v>337681.4</v>
      </c>
      <c r="K852" s="58">
        <f t="shared" si="292"/>
        <v>337680</v>
      </c>
      <c r="L852" s="59">
        <f t="shared" si="293"/>
        <v>0.36387931034482757</v>
      </c>
      <c r="M852" s="60">
        <f t="shared" si="294"/>
        <v>0.47499849137931033</v>
      </c>
      <c r="O852" s="110">
        <v>255000</v>
      </c>
      <c r="P852" s="59">
        <f t="shared" si="295"/>
        <v>0.27478448275862066</v>
      </c>
      <c r="Q852" s="60">
        <f t="shared" si="296"/>
        <v>0.38590366379310342</v>
      </c>
      <c r="R852" s="112">
        <f t="shared" si="297"/>
        <v>0.38644245689655171</v>
      </c>
      <c r="S852" s="119">
        <f t="shared" si="308"/>
        <v>255200</v>
      </c>
      <c r="T852" s="60">
        <f t="shared" si="298"/>
        <v>0.27500000000000002</v>
      </c>
      <c r="U852" s="112">
        <f t="shared" si="299"/>
        <v>0.38611918103448273</v>
      </c>
      <c r="V852" s="119">
        <f t="shared" si="304"/>
        <v>337681</v>
      </c>
      <c r="W852" s="60">
        <f t="shared" si="300"/>
        <v>0.3638803879310345</v>
      </c>
      <c r="X852" s="112">
        <f t="shared" si="301"/>
        <v>0.4749995689655172</v>
      </c>
      <c r="Y852" s="119">
        <f t="shared" si="305"/>
        <v>337181</v>
      </c>
      <c r="Z852" s="60">
        <f t="shared" si="302"/>
        <v>0.36334159482758621</v>
      </c>
      <c r="AA852" s="112">
        <f t="shared" si="303"/>
        <v>0.47446077586206892</v>
      </c>
      <c r="AB852" s="67"/>
      <c r="AC852" s="67"/>
      <c r="AE852" s="90">
        <v>255000</v>
      </c>
      <c r="AF852" s="91">
        <f t="shared" si="306"/>
        <v>0.27478448275862066</v>
      </c>
      <c r="AG852" s="92">
        <f t="shared" si="307"/>
        <v>0.38590366379310342</v>
      </c>
    </row>
    <row r="853" spans="1:33" x14ac:dyDescent="0.25">
      <c r="A853" s="66">
        <v>851000</v>
      </c>
      <c r="B853" s="84" t="s">
        <v>69</v>
      </c>
      <c r="C853" s="57">
        <v>929000</v>
      </c>
      <c r="D853" s="58">
        <f t="shared" si="287"/>
        <v>441275</v>
      </c>
      <c r="E853" s="58">
        <f t="shared" si="288"/>
        <v>102190</v>
      </c>
      <c r="F853" s="58">
        <f t="shared" si="289"/>
        <v>622.6</v>
      </c>
      <c r="G853" s="58">
        <v>135</v>
      </c>
      <c r="H853" s="58">
        <v>281</v>
      </c>
      <c r="I853" s="58">
        <f t="shared" si="290"/>
        <v>103228.6</v>
      </c>
      <c r="J853" s="58">
        <f t="shared" si="291"/>
        <v>338046.4</v>
      </c>
      <c r="K853" s="58">
        <f t="shared" si="292"/>
        <v>338040</v>
      </c>
      <c r="L853" s="59">
        <f t="shared" si="293"/>
        <v>0.36387513455328307</v>
      </c>
      <c r="M853" s="60">
        <f t="shared" si="294"/>
        <v>0.47499311087190527</v>
      </c>
      <c r="O853" s="110">
        <v>255300</v>
      </c>
      <c r="P853" s="59">
        <f t="shared" si="295"/>
        <v>0.27481162540365983</v>
      </c>
      <c r="Q853" s="60">
        <f t="shared" si="296"/>
        <v>0.38592960172228202</v>
      </c>
      <c r="R853" s="112">
        <f t="shared" si="297"/>
        <v>0.38646781485468246</v>
      </c>
      <c r="S853" s="119">
        <f t="shared" si="308"/>
        <v>255475</v>
      </c>
      <c r="T853" s="60">
        <f t="shared" si="298"/>
        <v>0.27500000000000002</v>
      </c>
      <c r="U853" s="112">
        <f t="shared" si="299"/>
        <v>0.38611797631862216</v>
      </c>
      <c r="V853" s="119">
        <f t="shared" si="304"/>
        <v>338046</v>
      </c>
      <c r="W853" s="60">
        <f t="shared" si="300"/>
        <v>0.36388159311087193</v>
      </c>
      <c r="X853" s="112">
        <f t="shared" si="301"/>
        <v>0.47499956942949406</v>
      </c>
      <c r="Y853" s="119">
        <f t="shared" si="305"/>
        <v>337546</v>
      </c>
      <c r="Z853" s="60">
        <f t="shared" si="302"/>
        <v>0.36334337997847149</v>
      </c>
      <c r="AA853" s="112">
        <f t="shared" si="303"/>
        <v>0.47446135629709363</v>
      </c>
      <c r="AB853" s="67"/>
      <c r="AC853" s="67"/>
      <c r="AE853" s="90">
        <v>255300</v>
      </c>
      <c r="AF853" s="91">
        <f t="shared" si="306"/>
        <v>0.27481162540365983</v>
      </c>
      <c r="AG853" s="92">
        <f t="shared" si="307"/>
        <v>0.38592960172228202</v>
      </c>
    </row>
    <row r="854" spans="1:33" x14ac:dyDescent="0.25">
      <c r="A854" s="66">
        <v>852000</v>
      </c>
      <c r="B854" s="84" t="s">
        <v>69</v>
      </c>
      <c r="C854" s="57">
        <v>930000</v>
      </c>
      <c r="D854" s="58">
        <f t="shared" si="287"/>
        <v>441750</v>
      </c>
      <c r="E854" s="58">
        <f t="shared" si="288"/>
        <v>102300</v>
      </c>
      <c r="F854" s="58">
        <f t="shared" si="289"/>
        <v>622.6</v>
      </c>
      <c r="G854" s="58">
        <v>135</v>
      </c>
      <c r="H854" s="58">
        <v>281</v>
      </c>
      <c r="I854" s="58">
        <f t="shared" si="290"/>
        <v>103338.6</v>
      </c>
      <c r="J854" s="58">
        <f t="shared" si="291"/>
        <v>338411.4</v>
      </c>
      <c r="K854" s="58">
        <f t="shared" si="292"/>
        <v>338410</v>
      </c>
      <c r="L854" s="59">
        <f t="shared" si="293"/>
        <v>0.36388172043010752</v>
      </c>
      <c r="M854" s="60">
        <f t="shared" si="294"/>
        <v>0.4749984946236559</v>
      </c>
      <c r="O854" s="110">
        <v>255600</v>
      </c>
      <c r="P854" s="59">
        <f t="shared" si="295"/>
        <v>0.27483870967741936</v>
      </c>
      <c r="Q854" s="60">
        <f t="shared" si="296"/>
        <v>0.38595548387096773</v>
      </c>
      <c r="R854" s="112">
        <f t="shared" si="297"/>
        <v>0.38649311827956989</v>
      </c>
      <c r="S854" s="119">
        <f t="shared" si="308"/>
        <v>255750</v>
      </c>
      <c r="T854" s="60">
        <f t="shared" si="298"/>
        <v>0.27500000000000002</v>
      </c>
      <c r="U854" s="112">
        <f t="shared" si="299"/>
        <v>0.38611677419354834</v>
      </c>
      <c r="V854" s="119">
        <f t="shared" si="304"/>
        <v>338411</v>
      </c>
      <c r="W854" s="60">
        <f t="shared" si="300"/>
        <v>0.36388279569892473</v>
      </c>
      <c r="X854" s="112">
        <f t="shared" si="301"/>
        <v>0.47499956989247311</v>
      </c>
      <c r="Y854" s="119">
        <f t="shared" si="305"/>
        <v>337911</v>
      </c>
      <c r="Z854" s="60">
        <f t="shared" si="302"/>
        <v>0.36334516129032257</v>
      </c>
      <c r="AA854" s="112">
        <f t="shared" si="303"/>
        <v>0.47446193548387094</v>
      </c>
      <c r="AB854" s="67"/>
      <c r="AC854" s="67"/>
      <c r="AE854" s="90">
        <v>255600</v>
      </c>
      <c r="AF854" s="91">
        <f t="shared" si="306"/>
        <v>0.27483870967741936</v>
      </c>
      <c r="AG854" s="92">
        <f t="shared" si="307"/>
        <v>0.38595548387096773</v>
      </c>
    </row>
    <row r="855" spans="1:33" x14ac:dyDescent="0.25">
      <c r="A855" s="66">
        <v>853000</v>
      </c>
      <c r="B855" s="84" t="s">
        <v>69</v>
      </c>
      <c r="C855" s="57">
        <v>931000</v>
      </c>
      <c r="D855" s="58">
        <f t="shared" si="287"/>
        <v>442225</v>
      </c>
      <c r="E855" s="58">
        <f t="shared" si="288"/>
        <v>102410</v>
      </c>
      <c r="F855" s="58">
        <f t="shared" si="289"/>
        <v>622.6</v>
      </c>
      <c r="G855" s="58">
        <v>135</v>
      </c>
      <c r="H855" s="58">
        <v>281</v>
      </c>
      <c r="I855" s="58">
        <f t="shared" si="290"/>
        <v>103448.6</v>
      </c>
      <c r="J855" s="58">
        <f t="shared" si="291"/>
        <v>338776.4</v>
      </c>
      <c r="K855" s="58">
        <f t="shared" si="292"/>
        <v>338770</v>
      </c>
      <c r="L855" s="59">
        <f t="shared" si="293"/>
        <v>0.36387755102040814</v>
      </c>
      <c r="M855" s="60">
        <f t="shared" si="294"/>
        <v>0.47499312567132113</v>
      </c>
      <c r="O855" s="110">
        <v>255900</v>
      </c>
      <c r="P855" s="59">
        <f t="shared" si="295"/>
        <v>0.27486573576799139</v>
      </c>
      <c r="Q855" s="60">
        <f t="shared" si="296"/>
        <v>0.38598131041890438</v>
      </c>
      <c r="R855" s="112">
        <f t="shared" si="297"/>
        <v>0.38651836734693873</v>
      </c>
      <c r="S855" s="119">
        <f t="shared" si="308"/>
        <v>256025</v>
      </c>
      <c r="T855" s="60">
        <f t="shared" si="298"/>
        <v>0.27500000000000002</v>
      </c>
      <c r="U855" s="112">
        <f t="shared" si="299"/>
        <v>0.38611557465091295</v>
      </c>
      <c r="V855" s="119">
        <f t="shared" si="304"/>
        <v>338776</v>
      </c>
      <c r="W855" s="60">
        <f t="shared" si="300"/>
        <v>0.36388399570354457</v>
      </c>
      <c r="X855" s="112">
        <f t="shared" si="301"/>
        <v>0.47499957035445756</v>
      </c>
      <c r="Y855" s="119">
        <f t="shared" si="305"/>
        <v>338276</v>
      </c>
      <c r="Z855" s="60">
        <f t="shared" si="302"/>
        <v>0.36334693877551022</v>
      </c>
      <c r="AA855" s="112">
        <f t="shared" si="303"/>
        <v>0.47446251342642315</v>
      </c>
      <c r="AB855" s="67"/>
      <c r="AC855" s="67"/>
      <c r="AE855" s="90">
        <v>255900</v>
      </c>
      <c r="AF855" s="91">
        <f t="shared" si="306"/>
        <v>0.27486573576799139</v>
      </c>
      <c r="AG855" s="92">
        <f t="shared" si="307"/>
        <v>0.38598131041890438</v>
      </c>
    </row>
    <row r="856" spans="1:33" x14ac:dyDescent="0.25">
      <c r="A856" s="66">
        <v>854000</v>
      </c>
      <c r="B856" s="84" t="s">
        <v>69</v>
      </c>
      <c r="C856" s="57">
        <v>932000</v>
      </c>
      <c r="D856" s="58">
        <f t="shared" si="287"/>
        <v>442700</v>
      </c>
      <c r="E856" s="58">
        <f t="shared" si="288"/>
        <v>102520</v>
      </c>
      <c r="F856" s="58">
        <f t="shared" si="289"/>
        <v>622.6</v>
      </c>
      <c r="G856" s="58">
        <v>135</v>
      </c>
      <c r="H856" s="58">
        <v>281</v>
      </c>
      <c r="I856" s="58">
        <f t="shared" si="290"/>
        <v>103558.6</v>
      </c>
      <c r="J856" s="58">
        <f t="shared" si="291"/>
        <v>339141.4</v>
      </c>
      <c r="K856" s="58">
        <f t="shared" si="292"/>
        <v>339140</v>
      </c>
      <c r="L856" s="59">
        <f t="shared" si="293"/>
        <v>0.36388412017167382</v>
      </c>
      <c r="M856" s="60">
        <f t="shared" si="294"/>
        <v>0.47499849785407722</v>
      </c>
      <c r="O856" s="110">
        <v>256200</v>
      </c>
      <c r="P856" s="59">
        <f t="shared" si="295"/>
        <v>0.27489270386266096</v>
      </c>
      <c r="Q856" s="60">
        <f t="shared" si="296"/>
        <v>0.38600708154506436</v>
      </c>
      <c r="R856" s="112">
        <f t="shared" si="297"/>
        <v>0.38654356223175962</v>
      </c>
      <c r="S856" s="119">
        <f t="shared" si="308"/>
        <v>256300</v>
      </c>
      <c r="T856" s="60">
        <f t="shared" si="298"/>
        <v>0.27500000000000002</v>
      </c>
      <c r="U856" s="112">
        <f t="shared" si="299"/>
        <v>0.38611437768240342</v>
      </c>
      <c r="V856" s="119">
        <f t="shared" si="304"/>
        <v>339141</v>
      </c>
      <c r="W856" s="60">
        <f t="shared" si="300"/>
        <v>0.36388519313304724</v>
      </c>
      <c r="X856" s="112">
        <f t="shared" si="301"/>
        <v>0.47499957081545063</v>
      </c>
      <c r="Y856" s="119">
        <f t="shared" si="305"/>
        <v>338641</v>
      </c>
      <c r="Z856" s="60">
        <f t="shared" si="302"/>
        <v>0.36334871244635192</v>
      </c>
      <c r="AA856" s="112">
        <f t="shared" si="303"/>
        <v>0.47446309012875532</v>
      </c>
      <c r="AB856" s="67"/>
      <c r="AC856" s="67"/>
      <c r="AE856" s="90">
        <v>256200</v>
      </c>
      <c r="AF856" s="91">
        <f t="shared" si="306"/>
        <v>0.27489270386266096</v>
      </c>
      <c r="AG856" s="92">
        <f t="shared" si="307"/>
        <v>0.38600708154506436</v>
      </c>
    </row>
    <row r="857" spans="1:33" x14ac:dyDescent="0.25">
      <c r="A857" s="66">
        <v>855000</v>
      </c>
      <c r="B857" s="84" t="s">
        <v>69</v>
      </c>
      <c r="C857" s="57">
        <v>933000</v>
      </c>
      <c r="D857" s="58">
        <f t="shared" si="287"/>
        <v>443175</v>
      </c>
      <c r="E857" s="58">
        <f t="shared" si="288"/>
        <v>102630</v>
      </c>
      <c r="F857" s="58">
        <f t="shared" si="289"/>
        <v>622.6</v>
      </c>
      <c r="G857" s="58">
        <v>135</v>
      </c>
      <c r="H857" s="58">
        <v>281</v>
      </c>
      <c r="I857" s="58">
        <f t="shared" si="290"/>
        <v>103668.6</v>
      </c>
      <c r="J857" s="58">
        <f t="shared" si="291"/>
        <v>339506.4</v>
      </c>
      <c r="K857" s="58">
        <f t="shared" si="292"/>
        <v>339500</v>
      </c>
      <c r="L857" s="59">
        <f t="shared" si="293"/>
        <v>0.36387995712754556</v>
      </c>
      <c r="M857" s="60">
        <f t="shared" si="294"/>
        <v>0.47499314040728829</v>
      </c>
      <c r="O857" s="110">
        <v>256500</v>
      </c>
      <c r="P857" s="59">
        <f t="shared" si="295"/>
        <v>0.27491961414790994</v>
      </c>
      <c r="Q857" s="60">
        <f t="shared" si="296"/>
        <v>0.38603279742765273</v>
      </c>
      <c r="R857" s="112">
        <f t="shared" si="297"/>
        <v>0.38656870310825292</v>
      </c>
      <c r="S857" s="119">
        <f t="shared" si="308"/>
        <v>256575</v>
      </c>
      <c r="T857" s="60">
        <f t="shared" si="298"/>
        <v>0.27500000000000002</v>
      </c>
      <c r="U857" s="112">
        <f t="shared" si="299"/>
        <v>0.38611318327974276</v>
      </c>
      <c r="V857" s="119">
        <f t="shared" si="304"/>
        <v>339506</v>
      </c>
      <c r="W857" s="60">
        <f t="shared" si="300"/>
        <v>0.36388638799571277</v>
      </c>
      <c r="X857" s="112">
        <f t="shared" si="301"/>
        <v>0.4749995712754555</v>
      </c>
      <c r="Y857" s="119">
        <f t="shared" si="305"/>
        <v>339006</v>
      </c>
      <c r="Z857" s="60">
        <f t="shared" si="302"/>
        <v>0.36335048231511252</v>
      </c>
      <c r="AA857" s="112">
        <f t="shared" si="303"/>
        <v>0.47446366559485526</v>
      </c>
      <c r="AB857" s="67"/>
      <c r="AC857" s="67"/>
      <c r="AE857" s="90">
        <v>256500</v>
      </c>
      <c r="AF857" s="91">
        <f t="shared" si="306"/>
        <v>0.27491961414790994</v>
      </c>
      <c r="AG857" s="92">
        <f t="shared" si="307"/>
        <v>0.38603279742765273</v>
      </c>
    </row>
    <row r="858" spans="1:33" x14ac:dyDescent="0.25">
      <c r="A858" s="66">
        <v>856000</v>
      </c>
      <c r="B858" s="84" t="s">
        <v>69</v>
      </c>
      <c r="C858" s="57">
        <v>934000</v>
      </c>
      <c r="D858" s="58">
        <f t="shared" si="287"/>
        <v>443650</v>
      </c>
      <c r="E858" s="58">
        <f t="shared" si="288"/>
        <v>102740</v>
      </c>
      <c r="F858" s="58">
        <f t="shared" si="289"/>
        <v>622.6</v>
      </c>
      <c r="G858" s="58">
        <v>135</v>
      </c>
      <c r="H858" s="58">
        <v>281</v>
      </c>
      <c r="I858" s="58">
        <f t="shared" si="290"/>
        <v>103778.6</v>
      </c>
      <c r="J858" s="58">
        <f t="shared" si="291"/>
        <v>339871.4</v>
      </c>
      <c r="K858" s="58">
        <f t="shared" si="292"/>
        <v>339870</v>
      </c>
      <c r="L858" s="59">
        <f t="shared" si="293"/>
        <v>0.3638865096359743</v>
      </c>
      <c r="M858" s="60">
        <f t="shared" si="294"/>
        <v>0.47499850107066377</v>
      </c>
      <c r="O858" s="110">
        <v>256800</v>
      </c>
      <c r="P858" s="59">
        <f t="shared" si="295"/>
        <v>0.27494646680942186</v>
      </c>
      <c r="Q858" s="60">
        <f t="shared" si="296"/>
        <v>0.38605845824411134</v>
      </c>
      <c r="R858" s="112">
        <f t="shared" si="297"/>
        <v>0.38659379014989292</v>
      </c>
      <c r="S858" s="119">
        <f t="shared" si="308"/>
        <v>256850</v>
      </c>
      <c r="T858" s="60">
        <f t="shared" si="298"/>
        <v>0.27500000000000002</v>
      </c>
      <c r="U858" s="112">
        <f t="shared" si="299"/>
        <v>0.38611199143468949</v>
      </c>
      <c r="V858" s="119">
        <f t="shared" si="304"/>
        <v>339871</v>
      </c>
      <c r="W858" s="60">
        <f t="shared" si="300"/>
        <v>0.36388758029978585</v>
      </c>
      <c r="X858" s="112">
        <f t="shared" si="301"/>
        <v>0.47499957173447532</v>
      </c>
      <c r="Y858" s="119">
        <f t="shared" si="305"/>
        <v>339371</v>
      </c>
      <c r="Z858" s="60">
        <f t="shared" si="302"/>
        <v>0.36335224839400426</v>
      </c>
      <c r="AA858" s="112">
        <f t="shared" si="303"/>
        <v>0.47446423982869379</v>
      </c>
      <c r="AB858" s="67"/>
      <c r="AC858" s="67"/>
      <c r="AE858" s="90">
        <v>256800</v>
      </c>
      <c r="AF858" s="91">
        <f t="shared" si="306"/>
        <v>0.27494646680942186</v>
      </c>
      <c r="AG858" s="92">
        <f t="shared" si="307"/>
        <v>0.38605845824411134</v>
      </c>
    </row>
    <row r="859" spans="1:33" x14ac:dyDescent="0.25">
      <c r="A859" s="66">
        <v>857000</v>
      </c>
      <c r="B859" s="84" t="s">
        <v>69</v>
      </c>
      <c r="C859" s="57">
        <v>935000</v>
      </c>
      <c r="D859" s="58">
        <f t="shared" si="287"/>
        <v>444125</v>
      </c>
      <c r="E859" s="58">
        <f t="shared" si="288"/>
        <v>102850</v>
      </c>
      <c r="F859" s="58">
        <f t="shared" si="289"/>
        <v>622.6</v>
      </c>
      <c r="G859" s="58">
        <v>135</v>
      </c>
      <c r="H859" s="58">
        <v>281</v>
      </c>
      <c r="I859" s="58">
        <f t="shared" si="290"/>
        <v>103888.6</v>
      </c>
      <c r="J859" s="58">
        <f t="shared" si="291"/>
        <v>340236.4</v>
      </c>
      <c r="K859" s="58">
        <f t="shared" si="292"/>
        <v>340230</v>
      </c>
      <c r="L859" s="59">
        <f t="shared" si="293"/>
        <v>0.36388235294117649</v>
      </c>
      <c r="M859" s="60">
        <f t="shared" si="294"/>
        <v>0.47499315508021389</v>
      </c>
      <c r="O859" s="110">
        <v>257100</v>
      </c>
      <c r="P859" s="59">
        <f t="shared" si="295"/>
        <v>0.27497326203208555</v>
      </c>
      <c r="Q859" s="60">
        <f t="shared" si="296"/>
        <v>0.38608406417112295</v>
      </c>
      <c r="R859" s="112">
        <f t="shared" si="297"/>
        <v>0.38661882352941174</v>
      </c>
      <c r="S859" s="119">
        <f t="shared" si="308"/>
        <v>257125</v>
      </c>
      <c r="T859" s="60">
        <f t="shared" si="298"/>
        <v>0.27500000000000002</v>
      </c>
      <c r="U859" s="112">
        <f t="shared" si="299"/>
        <v>0.38611080213903742</v>
      </c>
      <c r="V859" s="119">
        <f t="shared" si="304"/>
        <v>340236</v>
      </c>
      <c r="W859" s="60">
        <f t="shared" si="300"/>
        <v>0.36388877005347592</v>
      </c>
      <c r="X859" s="112">
        <f t="shared" si="301"/>
        <v>0.47499957219251332</v>
      </c>
      <c r="Y859" s="119">
        <f t="shared" si="305"/>
        <v>339736</v>
      </c>
      <c r="Z859" s="60">
        <f t="shared" si="302"/>
        <v>0.36335401069518719</v>
      </c>
      <c r="AA859" s="112">
        <f t="shared" si="303"/>
        <v>0.47446481283422459</v>
      </c>
      <c r="AB859" s="67"/>
      <c r="AC859" s="67"/>
      <c r="AE859" s="90">
        <v>257100</v>
      </c>
      <c r="AF859" s="91">
        <f t="shared" si="306"/>
        <v>0.27497326203208555</v>
      </c>
      <c r="AG859" s="92">
        <f t="shared" si="307"/>
        <v>0.38608406417112295</v>
      </c>
    </row>
    <row r="860" spans="1:33" x14ac:dyDescent="0.25">
      <c r="A860" s="66">
        <v>858000</v>
      </c>
      <c r="B860" s="84" t="s">
        <v>69</v>
      </c>
      <c r="C860" s="57">
        <v>936000</v>
      </c>
      <c r="D860" s="58">
        <f t="shared" si="287"/>
        <v>444600</v>
      </c>
      <c r="E860" s="58">
        <f t="shared" si="288"/>
        <v>102960</v>
      </c>
      <c r="F860" s="58">
        <f t="shared" si="289"/>
        <v>622.6</v>
      </c>
      <c r="G860" s="58">
        <v>135</v>
      </c>
      <c r="H860" s="58">
        <v>281</v>
      </c>
      <c r="I860" s="58">
        <f t="shared" si="290"/>
        <v>103998.6</v>
      </c>
      <c r="J860" s="58">
        <f t="shared" si="291"/>
        <v>340601.4</v>
      </c>
      <c r="K860" s="58">
        <f t="shared" si="292"/>
        <v>340600</v>
      </c>
      <c r="L860" s="59">
        <f t="shared" si="293"/>
        <v>0.36388888888888887</v>
      </c>
      <c r="M860" s="60">
        <f t="shared" si="294"/>
        <v>0.47499850427350426</v>
      </c>
      <c r="O860" s="110">
        <v>257400</v>
      </c>
      <c r="P860" s="59">
        <f t="shared" si="295"/>
        <v>0.27500000000000002</v>
      </c>
      <c r="Q860" s="60">
        <f t="shared" si="296"/>
        <v>0.38610961538461536</v>
      </c>
      <c r="R860" s="112">
        <f t="shared" si="297"/>
        <v>0.38664380341880339</v>
      </c>
      <c r="S860" s="119">
        <f t="shared" si="308"/>
        <v>257400</v>
      </c>
      <c r="T860" s="60">
        <f t="shared" si="298"/>
        <v>0.27500000000000002</v>
      </c>
      <c r="U860" s="112">
        <f t="shared" si="299"/>
        <v>0.38610961538461536</v>
      </c>
      <c r="V860" s="119">
        <f t="shared" si="304"/>
        <v>340601</v>
      </c>
      <c r="W860" s="60">
        <f t="shared" si="300"/>
        <v>0.36388995726495726</v>
      </c>
      <c r="X860" s="112">
        <f t="shared" si="301"/>
        <v>0.4749995726495726</v>
      </c>
      <c r="Y860" s="119">
        <f t="shared" si="305"/>
        <v>340101</v>
      </c>
      <c r="Z860" s="60">
        <f t="shared" si="302"/>
        <v>0.36335576923076923</v>
      </c>
      <c r="AA860" s="112">
        <f t="shared" si="303"/>
        <v>0.47446538461538457</v>
      </c>
      <c r="AB860" s="67"/>
      <c r="AC860" s="67"/>
      <c r="AE860" s="90">
        <v>257400</v>
      </c>
      <c r="AF860" s="91">
        <f t="shared" si="306"/>
        <v>0.27500000000000002</v>
      </c>
      <c r="AG860" s="92">
        <f t="shared" si="307"/>
        <v>0.38610961538461536</v>
      </c>
    </row>
    <row r="861" spans="1:33" x14ac:dyDescent="0.25">
      <c r="A861" s="66">
        <v>859000</v>
      </c>
      <c r="B861" s="84" t="s">
        <v>69</v>
      </c>
      <c r="C861" s="57">
        <v>938000</v>
      </c>
      <c r="D861" s="58">
        <f t="shared" si="287"/>
        <v>445550</v>
      </c>
      <c r="E861" s="58">
        <f t="shared" si="288"/>
        <v>103180</v>
      </c>
      <c r="F861" s="58">
        <f t="shared" si="289"/>
        <v>622.6</v>
      </c>
      <c r="G861" s="58">
        <v>135</v>
      </c>
      <c r="H861" s="58">
        <v>281</v>
      </c>
      <c r="I861" s="58">
        <f t="shared" si="290"/>
        <v>104218.6</v>
      </c>
      <c r="J861" s="58">
        <f t="shared" si="291"/>
        <v>341331.4</v>
      </c>
      <c r="K861" s="58">
        <f t="shared" si="292"/>
        <v>341330</v>
      </c>
      <c r="L861" s="59">
        <f t="shared" si="293"/>
        <v>0.36389125799573563</v>
      </c>
      <c r="M861" s="60">
        <f t="shared" si="294"/>
        <v>0.47499850746268657</v>
      </c>
      <c r="O861" s="110">
        <v>257700</v>
      </c>
      <c r="P861" s="59">
        <f t="shared" si="295"/>
        <v>0.27473347547974414</v>
      </c>
      <c r="Q861" s="60">
        <f t="shared" si="296"/>
        <v>0.38584072494669508</v>
      </c>
      <c r="R861" s="112">
        <f t="shared" si="297"/>
        <v>0.38637377398720679</v>
      </c>
      <c r="S861" s="119">
        <f t="shared" si="308"/>
        <v>257950</v>
      </c>
      <c r="T861" s="60">
        <f t="shared" si="298"/>
        <v>0.27500000000000002</v>
      </c>
      <c r="U861" s="112">
        <f t="shared" si="299"/>
        <v>0.38610724946695091</v>
      </c>
      <c r="V861" s="119">
        <f t="shared" si="304"/>
        <v>341331</v>
      </c>
      <c r="W861" s="60">
        <f t="shared" si="300"/>
        <v>0.36389232409381661</v>
      </c>
      <c r="X861" s="112">
        <f t="shared" si="301"/>
        <v>0.47499957356076755</v>
      </c>
      <c r="Y861" s="119">
        <f t="shared" si="305"/>
        <v>340831</v>
      </c>
      <c r="Z861" s="60">
        <f t="shared" si="302"/>
        <v>0.3633592750533049</v>
      </c>
      <c r="AA861" s="112">
        <f t="shared" si="303"/>
        <v>0.47446652452025584</v>
      </c>
      <c r="AB861" s="67"/>
      <c r="AC861" s="67"/>
      <c r="AE861" s="90">
        <v>257700</v>
      </c>
      <c r="AF861" s="91">
        <f t="shared" si="306"/>
        <v>0.27473347547974414</v>
      </c>
      <c r="AG861" s="92">
        <f t="shared" si="307"/>
        <v>0.38584072494669508</v>
      </c>
    </row>
    <row r="862" spans="1:33" x14ac:dyDescent="0.25">
      <c r="A862" s="66">
        <v>860000</v>
      </c>
      <c r="B862" s="84" t="s">
        <v>69</v>
      </c>
      <c r="C862" s="57">
        <v>939000</v>
      </c>
      <c r="D862" s="58">
        <f t="shared" si="287"/>
        <v>446025</v>
      </c>
      <c r="E862" s="58">
        <f t="shared" si="288"/>
        <v>103290</v>
      </c>
      <c r="F862" s="58">
        <f t="shared" si="289"/>
        <v>622.6</v>
      </c>
      <c r="G862" s="58">
        <v>135</v>
      </c>
      <c r="H862" s="58">
        <v>281</v>
      </c>
      <c r="I862" s="58">
        <f t="shared" si="290"/>
        <v>104328.6</v>
      </c>
      <c r="J862" s="58">
        <f t="shared" si="291"/>
        <v>341696.4</v>
      </c>
      <c r="K862" s="58">
        <f t="shared" si="292"/>
        <v>341690</v>
      </c>
      <c r="L862" s="59">
        <f t="shared" si="293"/>
        <v>0.3638871139510117</v>
      </c>
      <c r="M862" s="60">
        <f t="shared" si="294"/>
        <v>0.47499318423855164</v>
      </c>
      <c r="O862" s="110">
        <v>258000</v>
      </c>
      <c r="P862" s="59">
        <f t="shared" si="295"/>
        <v>0.27476038338658149</v>
      </c>
      <c r="Q862" s="60">
        <f t="shared" si="296"/>
        <v>0.38586645367412137</v>
      </c>
      <c r="R862" s="112">
        <f t="shared" si="297"/>
        <v>0.38639893503727368</v>
      </c>
      <c r="S862" s="119">
        <f t="shared" si="308"/>
        <v>258225</v>
      </c>
      <c r="T862" s="60">
        <f t="shared" si="298"/>
        <v>0.27500000000000002</v>
      </c>
      <c r="U862" s="112">
        <f t="shared" si="299"/>
        <v>0.3861060702875399</v>
      </c>
      <c r="V862" s="119">
        <f t="shared" si="304"/>
        <v>341696</v>
      </c>
      <c r="W862" s="60">
        <f t="shared" si="300"/>
        <v>0.36389350372736956</v>
      </c>
      <c r="X862" s="112">
        <f t="shared" si="301"/>
        <v>0.47499957401490944</v>
      </c>
      <c r="Y862" s="119">
        <f t="shared" si="305"/>
        <v>341196</v>
      </c>
      <c r="Z862" s="60">
        <f t="shared" si="302"/>
        <v>0.36336102236421725</v>
      </c>
      <c r="AA862" s="112">
        <f t="shared" si="303"/>
        <v>0.47446709265175718</v>
      </c>
      <c r="AB862" s="67"/>
      <c r="AC862" s="67"/>
      <c r="AE862" s="90">
        <v>258000</v>
      </c>
      <c r="AF862" s="91">
        <f t="shared" si="306"/>
        <v>0.27476038338658149</v>
      </c>
      <c r="AG862" s="92">
        <f t="shared" si="307"/>
        <v>0.38586645367412137</v>
      </c>
    </row>
    <row r="863" spans="1:33" x14ac:dyDescent="0.25">
      <c r="A863" s="66">
        <v>861000</v>
      </c>
      <c r="B863" s="84" t="s">
        <v>69</v>
      </c>
      <c r="C863" s="57">
        <v>940000</v>
      </c>
      <c r="D863" s="58">
        <f t="shared" si="287"/>
        <v>446500</v>
      </c>
      <c r="E863" s="58">
        <f t="shared" si="288"/>
        <v>103400</v>
      </c>
      <c r="F863" s="58">
        <f t="shared" si="289"/>
        <v>622.6</v>
      </c>
      <c r="G863" s="58">
        <v>135</v>
      </c>
      <c r="H863" s="58">
        <v>281</v>
      </c>
      <c r="I863" s="58">
        <f t="shared" si="290"/>
        <v>104438.6</v>
      </c>
      <c r="J863" s="58">
        <f t="shared" si="291"/>
        <v>342061.4</v>
      </c>
      <c r="K863" s="58">
        <f t="shared" si="292"/>
        <v>342060</v>
      </c>
      <c r="L863" s="59">
        <f t="shared" si="293"/>
        <v>0.36389361702127659</v>
      </c>
      <c r="M863" s="60">
        <f t="shared" si="294"/>
        <v>0.47499851063829784</v>
      </c>
      <c r="O863" s="110">
        <v>258300</v>
      </c>
      <c r="P863" s="59">
        <f t="shared" si="295"/>
        <v>0.27478723404255317</v>
      </c>
      <c r="Q863" s="60">
        <f t="shared" si="296"/>
        <v>0.38589212765957442</v>
      </c>
      <c r="R863" s="112">
        <f t="shared" si="297"/>
        <v>0.38642404255319146</v>
      </c>
      <c r="S863" s="119">
        <f t="shared" si="308"/>
        <v>258500</v>
      </c>
      <c r="T863" s="60">
        <f t="shared" si="298"/>
        <v>0.27500000000000002</v>
      </c>
      <c r="U863" s="112">
        <f t="shared" si="299"/>
        <v>0.38610489361702127</v>
      </c>
      <c r="V863" s="119">
        <f t="shared" si="304"/>
        <v>342061</v>
      </c>
      <c r="W863" s="60">
        <f t="shared" si="300"/>
        <v>0.36389468085106386</v>
      </c>
      <c r="X863" s="112">
        <f t="shared" si="301"/>
        <v>0.47499957446808511</v>
      </c>
      <c r="Y863" s="119">
        <f t="shared" si="305"/>
        <v>341561</v>
      </c>
      <c r="Z863" s="60">
        <f t="shared" si="302"/>
        <v>0.36336276595744682</v>
      </c>
      <c r="AA863" s="112">
        <f t="shared" si="303"/>
        <v>0.47446765957446807</v>
      </c>
      <c r="AB863" s="67"/>
      <c r="AC863" s="67"/>
      <c r="AE863" s="90">
        <v>258300</v>
      </c>
      <c r="AF863" s="91">
        <f t="shared" si="306"/>
        <v>0.27478723404255317</v>
      </c>
      <c r="AG863" s="92">
        <f t="shared" si="307"/>
        <v>0.38589212765957442</v>
      </c>
    </row>
    <row r="864" spans="1:33" x14ac:dyDescent="0.25">
      <c r="A864" s="66">
        <v>862000</v>
      </c>
      <c r="B864" s="84" t="s">
        <v>69</v>
      </c>
      <c r="C864" s="57">
        <v>941000</v>
      </c>
      <c r="D864" s="58">
        <f t="shared" si="287"/>
        <v>446975</v>
      </c>
      <c r="E864" s="58">
        <f t="shared" si="288"/>
        <v>103510</v>
      </c>
      <c r="F864" s="58">
        <f t="shared" si="289"/>
        <v>622.6</v>
      </c>
      <c r="G864" s="58">
        <v>135</v>
      </c>
      <c r="H864" s="58">
        <v>281</v>
      </c>
      <c r="I864" s="58">
        <f t="shared" si="290"/>
        <v>104548.6</v>
      </c>
      <c r="J864" s="58">
        <f t="shared" si="291"/>
        <v>342426.4</v>
      </c>
      <c r="K864" s="58">
        <f t="shared" si="292"/>
        <v>342420</v>
      </c>
      <c r="L864" s="59">
        <f t="shared" si="293"/>
        <v>0.36388947927736448</v>
      </c>
      <c r="M864" s="60">
        <f t="shared" si="294"/>
        <v>0.47499319872476087</v>
      </c>
      <c r="O864" s="110">
        <v>258600</v>
      </c>
      <c r="P864" s="59">
        <f t="shared" si="295"/>
        <v>0.27481402763018065</v>
      </c>
      <c r="Q864" s="60">
        <f t="shared" si="296"/>
        <v>0.38591774707757703</v>
      </c>
      <c r="R864" s="112">
        <f t="shared" si="297"/>
        <v>0.38644909670563227</v>
      </c>
      <c r="S864" s="119">
        <f t="shared" si="308"/>
        <v>258775</v>
      </c>
      <c r="T864" s="60">
        <f t="shared" si="298"/>
        <v>0.27500000000000002</v>
      </c>
      <c r="U864" s="112">
        <f t="shared" si="299"/>
        <v>0.38610371944739635</v>
      </c>
      <c r="V864" s="119">
        <f t="shared" si="304"/>
        <v>342426</v>
      </c>
      <c r="W864" s="60">
        <f t="shared" si="300"/>
        <v>0.36389585547290115</v>
      </c>
      <c r="X864" s="112">
        <f t="shared" si="301"/>
        <v>0.47499957492029754</v>
      </c>
      <c r="Y864" s="119">
        <f t="shared" si="305"/>
        <v>341926</v>
      </c>
      <c r="Z864" s="60">
        <f t="shared" si="302"/>
        <v>0.36336450584484592</v>
      </c>
      <c r="AA864" s="112">
        <f t="shared" si="303"/>
        <v>0.47446822529224225</v>
      </c>
      <c r="AB864" s="67"/>
      <c r="AC864" s="67"/>
      <c r="AE864" s="90">
        <v>258600</v>
      </c>
      <c r="AF864" s="91">
        <f t="shared" si="306"/>
        <v>0.27481402763018065</v>
      </c>
      <c r="AG864" s="92">
        <f t="shared" si="307"/>
        <v>0.38591774707757703</v>
      </c>
    </row>
    <row r="865" spans="1:33" x14ac:dyDescent="0.25">
      <c r="A865" s="66">
        <v>863000</v>
      </c>
      <c r="B865" s="84" t="s">
        <v>69</v>
      </c>
      <c r="C865" s="57">
        <v>942000</v>
      </c>
      <c r="D865" s="58">
        <f t="shared" si="287"/>
        <v>447450</v>
      </c>
      <c r="E865" s="58">
        <f t="shared" si="288"/>
        <v>103620</v>
      </c>
      <c r="F865" s="58">
        <f t="shared" si="289"/>
        <v>622.6</v>
      </c>
      <c r="G865" s="58">
        <v>135</v>
      </c>
      <c r="H865" s="58">
        <v>281</v>
      </c>
      <c r="I865" s="58">
        <f t="shared" si="290"/>
        <v>104658.6</v>
      </c>
      <c r="J865" s="58">
        <f t="shared" si="291"/>
        <v>342791.4</v>
      </c>
      <c r="K865" s="58">
        <f t="shared" si="292"/>
        <v>342790</v>
      </c>
      <c r="L865" s="59">
        <f t="shared" si="293"/>
        <v>0.36389596602972402</v>
      </c>
      <c r="M865" s="60">
        <f t="shared" si="294"/>
        <v>0.47499851380042463</v>
      </c>
      <c r="O865" s="110">
        <v>258900</v>
      </c>
      <c r="P865" s="59">
        <f t="shared" si="295"/>
        <v>0.27484076433121019</v>
      </c>
      <c r="Q865" s="60">
        <f t="shared" si="296"/>
        <v>0.3859433121019108</v>
      </c>
      <c r="R865" s="112">
        <f t="shared" si="297"/>
        <v>0.38647409766454349</v>
      </c>
      <c r="S865" s="119">
        <f t="shared" si="308"/>
        <v>259050</v>
      </c>
      <c r="T865" s="60">
        <f t="shared" si="298"/>
        <v>0.27500000000000002</v>
      </c>
      <c r="U865" s="112">
        <f t="shared" si="299"/>
        <v>0.38610254777070063</v>
      </c>
      <c r="V865" s="119">
        <f t="shared" si="304"/>
        <v>342791</v>
      </c>
      <c r="W865" s="60">
        <f t="shared" si="300"/>
        <v>0.36389702760084924</v>
      </c>
      <c r="X865" s="112">
        <f t="shared" si="301"/>
        <v>0.47499957537154985</v>
      </c>
      <c r="Y865" s="119">
        <f t="shared" si="305"/>
        <v>342291</v>
      </c>
      <c r="Z865" s="60">
        <f t="shared" si="302"/>
        <v>0.36336624203821655</v>
      </c>
      <c r="AA865" s="112">
        <f t="shared" si="303"/>
        <v>0.47446878980891716</v>
      </c>
      <c r="AB865" s="67"/>
      <c r="AC865" s="67"/>
      <c r="AE865" s="90">
        <v>258900</v>
      </c>
      <c r="AF865" s="91">
        <f t="shared" si="306"/>
        <v>0.27484076433121019</v>
      </c>
      <c r="AG865" s="92">
        <f t="shared" si="307"/>
        <v>0.3859433121019108</v>
      </c>
    </row>
    <row r="866" spans="1:33" x14ac:dyDescent="0.25">
      <c r="A866" s="66">
        <v>864000</v>
      </c>
      <c r="B866" s="84" t="s">
        <v>69</v>
      </c>
      <c r="C866" s="57">
        <v>943000</v>
      </c>
      <c r="D866" s="58">
        <f t="shared" si="287"/>
        <v>447925</v>
      </c>
      <c r="E866" s="58">
        <f t="shared" si="288"/>
        <v>103730</v>
      </c>
      <c r="F866" s="58">
        <f t="shared" si="289"/>
        <v>622.6</v>
      </c>
      <c r="G866" s="58">
        <v>135</v>
      </c>
      <c r="H866" s="58">
        <v>281</v>
      </c>
      <c r="I866" s="58">
        <f t="shared" si="290"/>
        <v>104768.6</v>
      </c>
      <c r="J866" s="58">
        <f t="shared" si="291"/>
        <v>343156.4</v>
      </c>
      <c r="K866" s="58">
        <f t="shared" si="292"/>
        <v>343150</v>
      </c>
      <c r="L866" s="59">
        <f t="shared" si="293"/>
        <v>0.3638918345705196</v>
      </c>
      <c r="M866" s="60">
        <f t="shared" si="294"/>
        <v>0.47499321314952275</v>
      </c>
      <c r="O866" s="110">
        <v>259200</v>
      </c>
      <c r="P866" s="59">
        <f t="shared" si="295"/>
        <v>0.27486744432661719</v>
      </c>
      <c r="Q866" s="60">
        <f t="shared" si="296"/>
        <v>0.38596882290562035</v>
      </c>
      <c r="R866" s="112">
        <f t="shared" si="297"/>
        <v>0.3864990455991516</v>
      </c>
      <c r="S866" s="119">
        <f t="shared" si="308"/>
        <v>259325</v>
      </c>
      <c r="T866" s="60">
        <f t="shared" si="298"/>
        <v>0.27500000000000002</v>
      </c>
      <c r="U866" s="112">
        <f t="shared" si="299"/>
        <v>0.38610137857900317</v>
      </c>
      <c r="V866" s="119">
        <f t="shared" si="304"/>
        <v>343156</v>
      </c>
      <c r="W866" s="60">
        <f t="shared" si="300"/>
        <v>0.363898197242842</v>
      </c>
      <c r="X866" s="112">
        <f t="shared" si="301"/>
        <v>0.47499957582184515</v>
      </c>
      <c r="Y866" s="119">
        <f t="shared" si="305"/>
        <v>342656</v>
      </c>
      <c r="Z866" s="60">
        <f t="shared" si="302"/>
        <v>0.36336797454931069</v>
      </c>
      <c r="AA866" s="112">
        <f t="shared" si="303"/>
        <v>0.47446935312831384</v>
      </c>
      <c r="AB866" s="67"/>
      <c r="AC866" s="67"/>
      <c r="AE866" s="90">
        <v>259200</v>
      </c>
      <c r="AF866" s="91">
        <f t="shared" si="306"/>
        <v>0.27486744432661719</v>
      </c>
      <c r="AG866" s="92">
        <f t="shared" si="307"/>
        <v>0.38596882290562035</v>
      </c>
    </row>
    <row r="867" spans="1:33" x14ac:dyDescent="0.25">
      <c r="A867" s="66">
        <v>865000</v>
      </c>
      <c r="B867" s="84" t="s">
        <v>69</v>
      </c>
      <c r="C867" s="57">
        <v>944000</v>
      </c>
      <c r="D867" s="58">
        <f t="shared" si="287"/>
        <v>448400</v>
      </c>
      <c r="E867" s="58">
        <f t="shared" si="288"/>
        <v>103840</v>
      </c>
      <c r="F867" s="58">
        <f t="shared" si="289"/>
        <v>622.6</v>
      </c>
      <c r="G867" s="58">
        <v>135</v>
      </c>
      <c r="H867" s="58">
        <v>281</v>
      </c>
      <c r="I867" s="58">
        <f t="shared" si="290"/>
        <v>104878.6</v>
      </c>
      <c r="J867" s="58">
        <f t="shared" si="291"/>
        <v>343521.4</v>
      </c>
      <c r="K867" s="58">
        <f t="shared" si="292"/>
        <v>343520</v>
      </c>
      <c r="L867" s="59">
        <f t="shared" si="293"/>
        <v>0.36389830508474574</v>
      </c>
      <c r="M867" s="60">
        <f t="shared" si="294"/>
        <v>0.47499851694915252</v>
      </c>
      <c r="O867" s="110">
        <v>259500</v>
      </c>
      <c r="P867" s="59">
        <f t="shared" si="295"/>
        <v>0.27489406779661019</v>
      </c>
      <c r="Q867" s="60">
        <f t="shared" si="296"/>
        <v>0.3859942796610169</v>
      </c>
      <c r="R867" s="112">
        <f t="shared" si="297"/>
        <v>0.38652394067796608</v>
      </c>
      <c r="S867" s="119">
        <f t="shared" si="308"/>
        <v>259600</v>
      </c>
      <c r="T867" s="60">
        <f t="shared" si="298"/>
        <v>0.27500000000000002</v>
      </c>
      <c r="U867" s="112">
        <f t="shared" si="299"/>
        <v>0.38610021186440674</v>
      </c>
      <c r="V867" s="119">
        <f t="shared" si="304"/>
        <v>343521</v>
      </c>
      <c r="W867" s="60">
        <f t="shared" si="300"/>
        <v>0.36389936440677967</v>
      </c>
      <c r="X867" s="112">
        <f t="shared" si="301"/>
        <v>0.47499957627118644</v>
      </c>
      <c r="Y867" s="119">
        <f t="shared" si="305"/>
        <v>343021</v>
      </c>
      <c r="Z867" s="60">
        <f t="shared" si="302"/>
        <v>0.36336970338983049</v>
      </c>
      <c r="AA867" s="112">
        <f t="shared" si="303"/>
        <v>0.47446991525423726</v>
      </c>
      <c r="AB867" s="67"/>
      <c r="AC867" s="67"/>
      <c r="AE867" s="90">
        <v>259500</v>
      </c>
      <c r="AF867" s="91">
        <f t="shared" si="306"/>
        <v>0.27489406779661019</v>
      </c>
      <c r="AG867" s="92">
        <f t="shared" si="307"/>
        <v>0.3859942796610169</v>
      </c>
    </row>
    <row r="868" spans="1:33" x14ac:dyDescent="0.25">
      <c r="A868" s="66">
        <v>866000</v>
      </c>
      <c r="B868" s="84" t="s">
        <v>69</v>
      </c>
      <c r="C868" s="57">
        <v>945000</v>
      </c>
      <c r="D868" s="58">
        <f t="shared" si="287"/>
        <v>448875</v>
      </c>
      <c r="E868" s="58">
        <f t="shared" si="288"/>
        <v>103950</v>
      </c>
      <c r="F868" s="58">
        <f t="shared" si="289"/>
        <v>622.6</v>
      </c>
      <c r="G868" s="58">
        <v>135</v>
      </c>
      <c r="H868" s="58">
        <v>281</v>
      </c>
      <c r="I868" s="58">
        <f t="shared" si="290"/>
        <v>104988.6</v>
      </c>
      <c r="J868" s="58">
        <f t="shared" si="291"/>
        <v>343886.4</v>
      </c>
      <c r="K868" s="58">
        <f t="shared" si="292"/>
        <v>343880</v>
      </c>
      <c r="L868" s="59">
        <f t="shared" si="293"/>
        <v>0.36389417989417988</v>
      </c>
      <c r="M868" s="60">
        <f t="shared" si="294"/>
        <v>0.47499322751322748</v>
      </c>
      <c r="O868" s="110">
        <v>259800</v>
      </c>
      <c r="P868" s="59">
        <f t="shared" si="295"/>
        <v>0.2749206349206349</v>
      </c>
      <c r="Q868" s="60">
        <f t="shared" si="296"/>
        <v>0.3860196825396825</v>
      </c>
      <c r="R868" s="112">
        <f t="shared" si="297"/>
        <v>0.38654878306878304</v>
      </c>
      <c r="S868" s="119">
        <f t="shared" si="308"/>
        <v>259875</v>
      </c>
      <c r="T868" s="60">
        <f t="shared" si="298"/>
        <v>0.27500000000000002</v>
      </c>
      <c r="U868" s="112">
        <f t="shared" si="299"/>
        <v>0.38609904761904762</v>
      </c>
      <c r="V868" s="119">
        <f t="shared" si="304"/>
        <v>343886</v>
      </c>
      <c r="W868" s="60">
        <f t="shared" si="300"/>
        <v>0.36390052910052911</v>
      </c>
      <c r="X868" s="112">
        <f t="shared" si="301"/>
        <v>0.47499957671957671</v>
      </c>
      <c r="Y868" s="119">
        <f t="shared" si="305"/>
        <v>343386</v>
      </c>
      <c r="Z868" s="60">
        <f t="shared" si="302"/>
        <v>0.36337142857142857</v>
      </c>
      <c r="AA868" s="112">
        <f t="shared" si="303"/>
        <v>0.47447047619047616</v>
      </c>
      <c r="AB868" s="67"/>
      <c r="AC868" s="67"/>
      <c r="AE868" s="90">
        <v>259800</v>
      </c>
      <c r="AF868" s="91">
        <f t="shared" si="306"/>
        <v>0.2749206349206349</v>
      </c>
      <c r="AG868" s="92">
        <f t="shared" si="307"/>
        <v>0.3860196825396825</v>
      </c>
    </row>
    <row r="869" spans="1:33" x14ac:dyDescent="0.25">
      <c r="A869" s="66">
        <v>867000</v>
      </c>
      <c r="B869" s="84" t="s">
        <v>69</v>
      </c>
      <c r="C869" s="57">
        <v>946000</v>
      </c>
      <c r="D869" s="58">
        <f t="shared" si="287"/>
        <v>449350</v>
      </c>
      <c r="E869" s="58">
        <f t="shared" si="288"/>
        <v>104060</v>
      </c>
      <c r="F869" s="58">
        <f t="shared" si="289"/>
        <v>622.6</v>
      </c>
      <c r="G869" s="58">
        <v>135</v>
      </c>
      <c r="H869" s="58">
        <v>281</v>
      </c>
      <c r="I869" s="58">
        <f t="shared" si="290"/>
        <v>105098.6</v>
      </c>
      <c r="J869" s="58">
        <f t="shared" si="291"/>
        <v>344251.4</v>
      </c>
      <c r="K869" s="58">
        <f t="shared" si="292"/>
        <v>344250</v>
      </c>
      <c r="L869" s="59">
        <f t="shared" si="293"/>
        <v>0.36390063424947144</v>
      </c>
      <c r="M869" s="60">
        <f t="shared" si="294"/>
        <v>0.47499852008456656</v>
      </c>
      <c r="O869" s="110">
        <v>260100</v>
      </c>
      <c r="P869" s="59">
        <f t="shared" si="295"/>
        <v>0.27494714587737845</v>
      </c>
      <c r="Q869" s="60">
        <f t="shared" si="296"/>
        <v>0.38604503171247356</v>
      </c>
      <c r="R869" s="112">
        <f t="shared" si="297"/>
        <v>0.38657357293868921</v>
      </c>
      <c r="S869" s="119">
        <f t="shared" si="308"/>
        <v>260150</v>
      </c>
      <c r="T869" s="60">
        <f t="shared" si="298"/>
        <v>0.27500000000000002</v>
      </c>
      <c r="U869" s="112">
        <f t="shared" si="299"/>
        <v>0.38609788583509513</v>
      </c>
      <c r="V869" s="119">
        <f t="shared" si="304"/>
        <v>344251</v>
      </c>
      <c r="W869" s="60">
        <f t="shared" si="300"/>
        <v>0.3639016913319239</v>
      </c>
      <c r="X869" s="112">
        <f t="shared" si="301"/>
        <v>0.47499957716701902</v>
      </c>
      <c r="Y869" s="119">
        <f t="shared" si="305"/>
        <v>343751</v>
      </c>
      <c r="Z869" s="60">
        <f t="shared" si="302"/>
        <v>0.36337315010570825</v>
      </c>
      <c r="AA869" s="112">
        <f t="shared" si="303"/>
        <v>0.47447103594080337</v>
      </c>
      <c r="AB869" s="67"/>
      <c r="AC869" s="67"/>
      <c r="AE869" s="90">
        <v>260100</v>
      </c>
      <c r="AF869" s="91">
        <f t="shared" si="306"/>
        <v>0.27494714587737845</v>
      </c>
      <c r="AG869" s="92">
        <f t="shared" si="307"/>
        <v>0.38604503171247356</v>
      </c>
    </row>
    <row r="870" spans="1:33" x14ac:dyDescent="0.25">
      <c r="A870" s="66">
        <v>868000</v>
      </c>
      <c r="B870" s="84" t="s">
        <v>69</v>
      </c>
      <c r="C870" s="57">
        <v>947000</v>
      </c>
      <c r="D870" s="58">
        <f t="shared" si="287"/>
        <v>449825</v>
      </c>
      <c r="E870" s="58">
        <f t="shared" si="288"/>
        <v>104170</v>
      </c>
      <c r="F870" s="58">
        <f t="shared" si="289"/>
        <v>622.6</v>
      </c>
      <c r="G870" s="58">
        <v>135</v>
      </c>
      <c r="H870" s="58">
        <v>281</v>
      </c>
      <c r="I870" s="58">
        <f t="shared" si="290"/>
        <v>105208.6</v>
      </c>
      <c r="J870" s="58">
        <f t="shared" si="291"/>
        <v>344616.4</v>
      </c>
      <c r="K870" s="58">
        <f t="shared" si="292"/>
        <v>344610</v>
      </c>
      <c r="L870" s="59">
        <f t="shared" si="293"/>
        <v>0.36389651531151002</v>
      </c>
      <c r="M870" s="60">
        <f t="shared" si="294"/>
        <v>0.47499324181626185</v>
      </c>
      <c r="O870" s="110">
        <v>260400</v>
      </c>
      <c r="P870" s="59">
        <f t="shared" si="295"/>
        <v>0.27497360084477296</v>
      </c>
      <c r="Q870" s="60">
        <f t="shared" si="296"/>
        <v>0.38607032734952479</v>
      </c>
      <c r="R870" s="112">
        <f t="shared" si="297"/>
        <v>0.38659831045406545</v>
      </c>
      <c r="S870" s="119">
        <f t="shared" si="308"/>
        <v>260425</v>
      </c>
      <c r="T870" s="60">
        <f t="shared" si="298"/>
        <v>0.27500000000000002</v>
      </c>
      <c r="U870" s="112">
        <f t="shared" si="299"/>
        <v>0.3860967265047518</v>
      </c>
      <c r="V870" s="119">
        <f t="shared" si="304"/>
        <v>344616</v>
      </c>
      <c r="W870" s="60">
        <f t="shared" si="300"/>
        <v>0.36390285110876452</v>
      </c>
      <c r="X870" s="112">
        <f t="shared" si="301"/>
        <v>0.47499957761351635</v>
      </c>
      <c r="Y870" s="119">
        <f t="shared" si="305"/>
        <v>344116</v>
      </c>
      <c r="Z870" s="60">
        <f t="shared" si="302"/>
        <v>0.36337486800422386</v>
      </c>
      <c r="AA870" s="112">
        <f t="shared" si="303"/>
        <v>0.47447159450897569</v>
      </c>
      <c r="AB870" s="67"/>
      <c r="AC870" s="67"/>
      <c r="AE870" s="90">
        <v>260400</v>
      </c>
      <c r="AF870" s="91">
        <f t="shared" si="306"/>
        <v>0.27497360084477296</v>
      </c>
      <c r="AG870" s="92">
        <f t="shared" si="307"/>
        <v>0.38607032734952479</v>
      </c>
    </row>
    <row r="871" spans="1:33" x14ac:dyDescent="0.25">
      <c r="A871" s="66">
        <v>869000</v>
      </c>
      <c r="B871" s="84" t="s">
        <v>69</v>
      </c>
      <c r="C871" s="57">
        <v>948000</v>
      </c>
      <c r="D871" s="58">
        <f t="shared" si="287"/>
        <v>450300</v>
      </c>
      <c r="E871" s="58">
        <f t="shared" si="288"/>
        <v>104280</v>
      </c>
      <c r="F871" s="58">
        <f t="shared" si="289"/>
        <v>622.6</v>
      </c>
      <c r="G871" s="58">
        <v>135</v>
      </c>
      <c r="H871" s="58">
        <v>281</v>
      </c>
      <c r="I871" s="58">
        <f t="shared" si="290"/>
        <v>105318.6</v>
      </c>
      <c r="J871" s="58">
        <f t="shared" si="291"/>
        <v>344981.4</v>
      </c>
      <c r="K871" s="58">
        <f t="shared" si="292"/>
        <v>344980</v>
      </c>
      <c r="L871" s="59">
        <f t="shared" si="293"/>
        <v>0.36390295358649788</v>
      </c>
      <c r="M871" s="60">
        <f t="shared" si="294"/>
        <v>0.47499852320675101</v>
      </c>
      <c r="O871" s="110">
        <v>260700</v>
      </c>
      <c r="P871" s="59">
        <f t="shared" si="295"/>
        <v>0.27500000000000002</v>
      </c>
      <c r="Q871" s="60">
        <f t="shared" si="296"/>
        <v>0.38609556962025315</v>
      </c>
      <c r="R871" s="112">
        <f t="shared" si="297"/>
        <v>0.38662299578059067</v>
      </c>
      <c r="S871" s="119">
        <f t="shared" si="308"/>
        <v>260700</v>
      </c>
      <c r="T871" s="60">
        <f t="shared" si="298"/>
        <v>0.27500000000000002</v>
      </c>
      <c r="U871" s="112">
        <f t="shared" si="299"/>
        <v>0.38609556962025315</v>
      </c>
      <c r="V871" s="119">
        <f t="shared" si="304"/>
        <v>344981</v>
      </c>
      <c r="W871" s="60">
        <f t="shared" si="300"/>
        <v>0.36390400843881854</v>
      </c>
      <c r="X871" s="112">
        <f t="shared" si="301"/>
        <v>0.47499957805907173</v>
      </c>
      <c r="Y871" s="119">
        <f t="shared" si="305"/>
        <v>344481</v>
      </c>
      <c r="Z871" s="60">
        <f t="shared" si="302"/>
        <v>0.36337658227848102</v>
      </c>
      <c r="AA871" s="112">
        <f t="shared" si="303"/>
        <v>0.47447215189873415</v>
      </c>
      <c r="AB871" s="67"/>
      <c r="AC871" s="67"/>
      <c r="AE871" s="90">
        <v>260700</v>
      </c>
      <c r="AF871" s="91">
        <f t="shared" si="306"/>
        <v>0.27500000000000002</v>
      </c>
      <c r="AG871" s="92">
        <f t="shared" si="307"/>
        <v>0.38609556962025315</v>
      </c>
    </row>
    <row r="872" spans="1:33" x14ac:dyDescent="0.25">
      <c r="A872" s="66">
        <v>870000</v>
      </c>
      <c r="B872" s="84" t="s">
        <v>69</v>
      </c>
      <c r="C872" s="57">
        <v>950000</v>
      </c>
      <c r="D872" s="58">
        <f t="shared" si="287"/>
        <v>451250</v>
      </c>
      <c r="E872" s="58">
        <f t="shared" si="288"/>
        <v>104500</v>
      </c>
      <c r="F872" s="58">
        <f t="shared" si="289"/>
        <v>622.6</v>
      </c>
      <c r="G872" s="58">
        <v>135</v>
      </c>
      <c r="H872" s="58">
        <v>281</v>
      </c>
      <c r="I872" s="58">
        <f t="shared" si="290"/>
        <v>105538.6</v>
      </c>
      <c r="J872" s="58">
        <f t="shared" si="291"/>
        <v>345711.4</v>
      </c>
      <c r="K872" s="58">
        <f t="shared" si="292"/>
        <v>345710</v>
      </c>
      <c r="L872" s="59">
        <f t="shared" si="293"/>
        <v>0.36390526315789473</v>
      </c>
      <c r="M872" s="60">
        <f t="shared" si="294"/>
        <v>0.47499852631578943</v>
      </c>
      <c r="O872" s="110">
        <v>261000</v>
      </c>
      <c r="P872" s="59">
        <f t="shared" si="295"/>
        <v>0.27473684210526317</v>
      </c>
      <c r="Q872" s="60">
        <f t="shared" si="296"/>
        <v>0.38583010526315786</v>
      </c>
      <c r="R872" s="112">
        <f t="shared" si="297"/>
        <v>0.38635642105263157</v>
      </c>
      <c r="S872" s="119">
        <f t="shared" si="308"/>
        <v>261250</v>
      </c>
      <c r="T872" s="60">
        <f t="shared" si="298"/>
        <v>0.27500000000000002</v>
      </c>
      <c r="U872" s="112">
        <f t="shared" si="299"/>
        <v>0.38609326315789472</v>
      </c>
      <c r="V872" s="119">
        <f t="shared" si="304"/>
        <v>345711</v>
      </c>
      <c r="W872" s="60">
        <f t="shared" si="300"/>
        <v>0.36390631578947369</v>
      </c>
      <c r="X872" s="112">
        <f t="shared" si="301"/>
        <v>0.47499957894736838</v>
      </c>
      <c r="Y872" s="119">
        <f t="shared" si="305"/>
        <v>345211</v>
      </c>
      <c r="Z872" s="60">
        <f t="shared" si="302"/>
        <v>0.36337999999999998</v>
      </c>
      <c r="AA872" s="112">
        <f t="shared" si="303"/>
        <v>0.47447326315789473</v>
      </c>
      <c r="AB872" s="67"/>
      <c r="AC872" s="67"/>
      <c r="AE872" s="90">
        <v>261000</v>
      </c>
      <c r="AF872" s="91">
        <f t="shared" si="306"/>
        <v>0.27473684210526317</v>
      </c>
      <c r="AG872" s="92">
        <f t="shared" si="307"/>
        <v>0.38583010526315786</v>
      </c>
    </row>
    <row r="873" spans="1:33" x14ac:dyDescent="0.25">
      <c r="A873" s="66">
        <v>871000</v>
      </c>
      <c r="B873" s="84" t="s">
        <v>69</v>
      </c>
      <c r="C873" s="57">
        <v>951000</v>
      </c>
      <c r="D873" s="58">
        <f t="shared" si="287"/>
        <v>451725</v>
      </c>
      <c r="E873" s="58">
        <f t="shared" si="288"/>
        <v>104610</v>
      </c>
      <c r="F873" s="58">
        <f t="shared" si="289"/>
        <v>622.6</v>
      </c>
      <c r="G873" s="58">
        <v>135</v>
      </c>
      <c r="H873" s="58">
        <v>281</v>
      </c>
      <c r="I873" s="58">
        <f t="shared" si="290"/>
        <v>105648.6</v>
      </c>
      <c r="J873" s="58">
        <f t="shared" si="291"/>
        <v>346076.4</v>
      </c>
      <c r="K873" s="58">
        <f t="shared" si="292"/>
        <v>346070</v>
      </c>
      <c r="L873" s="59">
        <f t="shared" si="293"/>
        <v>0.36390115667718193</v>
      </c>
      <c r="M873" s="60">
        <f t="shared" si="294"/>
        <v>0.47499327024185067</v>
      </c>
      <c r="O873" s="110">
        <v>261300</v>
      </c>
      <c r="P873" s="59">
        <f t="shared" si="295"/>
        <v>0.27476340694006307</v>
      </c>
      <c r="Q873" s="60">
        <f t="shared" si="296"/>
        <v>0.38585552050473182</v>
      </c>
      <c r="R873" s="112">
        <f t="shared" si="297"/>
        <v>0.38638128286014717</v>
      </c>
      <c r="S873" s="119">
        <f t="shared" si="308"/>
        <v>261525</v>
      </c>
      <c r="T873" s="60">
        <f t="shared" si="298"/>
        <v>0.27500000000000002</v>
      </c>
      <c r="U873" s="112">
        <f t="shared" si="299"/>
        <v>0.38609211356466877</v>
      </c>
      <c r="V873" s="119">
        <f t="shared" si="304"/>
        <v>346076</v>
      </c>
      <c r="W873" s="60">
        <f t="shared" si="300"/>
        <v>0.36390746582544692</v>
      </c>
      <c r="X873" s="112">
        <f t="shared" si="301"/>
        <v>0.47499957939011567</v>
      </c>
      <c r="Y873" s="119">
        <f t="shared" si="305"/>
        <v>345576</v>
      </c>
      <c r="Z873" s="60">
        <f t="shared" si="302"/>
        <v>0.36338170347003157</v>
      </c>
      <c r="AA873" s="112">
        <f t="shared" si="303"/>
        <v>0.47447381703470032</v>
      </c>
      <c r="AB873" s="67"/>
      <c r="AC873" s="67"/>
      <c r="AE873" s="90">
        <v>261300</v>
      </c>
      <c r="AF873" s="91">
        <f t="shared" si="306"/>
        <v>0.27476340694006307</v>
      </c>
      <c r="AG873" s="92">
        <f t="shared" si="307"/>
        <v>0.38585552050473182</v>
      </c>
    </row>
    <row r="874" spans="1:33" x14ac:dyDescent="0.25">
      <c r="A874" s="66">
        <v>872000</v>
      </c>
      <c r="B874" s="84" t="s">
        <v>69</v>
      </c>
      <c r="C874" s="57">
        <v>952000</v>
      </c>
      <c r="D874" s="58">
        <f t="shared" si="287"/>
        <v>452200</v>
      </c>
      <c r="E874" s="58">
        <f t="shared" si="288"/>
        <v>104720</v>
      </c>
      <c r="F874" s="58">
        <f t="shared" si="289"/>
        <v>622.6</v>
      </c>
      <c r="G874" s="58">
        <v>135</v>
      </c>
      <c r="H874" s="58">
        <v>281</v>
      </c>
      <c r="I874" s="58">
        <f t="shared" si="290"/>
        <v>105758.6</v>
      </c>
      <c r="J874" s="58">
        <f t="shared" si="291"/>
        <v>346441.4</v>
      </c>
      <c r="K874" s="58">
        <f t="shared" si="292"/>
        <v>346440</v>
      </c>
      <c r="L874" s="59">
        <f t="shared" si="293"/>
        <v>0.3639075630252101</v>
      </c>
      <c r="M874" s="60">
        <f t="shared" si="294"/>
        <v>0.47499852941176468</v>
      </c>
      <c r="O874" s="110">
        <v>261600</v>
      </c>
      <c r="P874" s="59">
        <f t="shared" si="295"/>
        <v>0.27478991596638658</v>
      </c>
      <c r="Q874" s="60">
        <f t="shared" si="296"/>
        <v>0.38588088235294116</v>
      </c>
      <c r="R874" s="112">
        <f t="shared" si="297"/>
        <v>0.38640609243697477</v>
      </c>
      <c r="S874" s="119">
        <f t="shared" si="308"/>
        <v>261800</v>
      </c>
      <c r="T874" s="60">
        <f t="shared" si="298"/>
        <v>0.27500000000000002</v>
      </c>
      <c r="U874" s="112">
        <f t="shared" si="299"/>
        <v>0.3860909663865546</v>
      </c>
      <c r="V874" s="119">
        <f t="shared" si="304"/>
        <v>346441</v>
      </c>
      <c r="W874" s="60">
        <f t="shared" si="300"/>
        <v>0.36390861344537817</v>
      </c>
      <c r="X874" s="112">
        <f t="shared" si="301"/>
        <v>0.47499957983193275</v>
      </c>
      <c r="Y874" s="119">
        <f t="shared" si="305"/>
        <v>345941</v>
      </c>
      <c r="Z874" s="60">
        <f t="shared" si="302"/>
        <v>0.36338340336134456</v>
      </c>
      <c r="AA874" s="112">
        <f t="shared" si="303"/>
        <v>0.47447436974789914</v>
      </c>
      <c r="AB874" s="67"/>
      <c r="AC874" s="67"/>
      <c r="AE874" s="90">
        <v>261600</v>
      </c>
      <c r="AF874" s="91">
        <f t="shared" si="306"/>
        <v>0.27478991596638658</v>
      </c>
      <c r="AG874" s="92">
        <f t="shared" si="307"/>
        <v>0.38588088235294116</v>
      </c>
    </row>
    <row r="875" spans="1:33" x14ac:dyDescent="0.25">
      <c r="A875" s="66">
        <v>873000</v>
      </c>
      <c r="B875" s="84" t="s">
        <v>69</v>
      </c>
      <c r="C875" s="57">
        <v>953000</v>
      </c>
      <c r="D875" s="58">
        <f t="shared" si="287"/>
        <v>452675</v>
      </c>
      <c r="E875" s="58">
        <f t="shared" si="288"/>
        <v>104830</v>
      </c>
      <c r="F875" s="58">
        <f t="shared" si="289"/>
        <v>622.6</v>
      </c>
      <c r="G875" s="58">
        <v>135</v>
      </c>
      <c r="H875" s="58">
        <v>281</v>
      </c>
      <c r="I875" s="58">
        <f t="shared" si="290"/>
        <v>105868.6</v>
      </c>
      <c r="J875" s="58">
        <f t="shared" si="291"/>
        <v>346806.4</v>
      </c>
      <c r="K875" s="58">
        <f t="shared" si="292"/>
        <v>346800</v>
      </c>
      <c r="L875" s="59">
        <f t="shared" si="293"/>
        <v>0.36390346274921304</v>
      </c>
      <c r="M875" s="60">
        <f t="shared" si="294"/>
        <v>0.47499328436516264</v>
      </c>
      <c r="O875" s="110">
        <v>261900</v>
      </c>
      <c r="P875" s="59">
        <f t="shared" si="295"/>
        <v>0.27481636935991605</v>
      </c>
      <c r="Q875" s="60">
        <f t="shared" si="296"/>
        <v>0.38590619097586565</v>
      </c>
      <c r="R875" s="112">
        <f t="shared" si="297"/>
        <v>0.38643084994753407</v>
      </c>
      <c r="S875" s="119">
        <f t="shared" si="308"/>
        <v>262075</v>
      </c>
      <c r="T875" s="60">
        <f t="shared" si="298"/>
        <v>0.27500000000000002</v>
      </c>
      <c r="U875" s="112">
        <f t="shared" si="299"/>
        <v>0.38608982161594962</v>
      </c>
      <c r="V875" s="119">
        <f t="shared" si="304"/>
        <v>346806</v>
      </c>
      <c r="W875" s="60">
        <f t="shared" si="300"/>
        <v>0.36390975865687303</v>
      </c>
      <c r="X875" s="112">
        <f t="shared" si="301"/>
        <v>0.47499958027282263</v>
      </c>
      <c r="Y875" s="119">
        <f t="shared" si="305"/>
        <v>346306</v>
      </c>
      <c r="Z875" s="60">
        <f t="shared" si="302"/>
        <v>0.3633850996852046</v>
      </c>
      <c r="AA875" s="112">
        <f t="shared" si="303"/>
        <v>0.47447492130115421</v>
      </c>
      <c r="AB875" s="67"/>
      <c r="AC875" s="67"/>
      <c r="AE875" s="90">
        <v>261900</v>
      </c>
      <c r="AF875" s="91">
        <f t="shared" si="306"/>
        <v>0.27481636935991605</v>
      </c>
      <c r="AG875" s="92">
        <f t="shared" si="307"/>
        <v>0.38590619097586565</v>
      </c>
    </row>
    <row r="876" spans="1:33" x14ac:dyDescent="0.25">
      <c r="A876" s="66">
        <v>874000</v>
      </c>
      <c r="B876" s="84" t="s">
        <v>69</v>
      </c>
      <c r="C876" s="57">
        <v>954000</v>
      </c>
      <c r="D876" s="58">
        <f t="shared" si="287"/>
        <v>453150</v>
      </c>
      <c r="E876" s="58">
        <f t="shared" si="288"/>
        <v>104940</v>
      </c>
      <c r="F876" s="58">
        <f t="shared" si="289"/>
        <v>622.6</v>
      </c>
      <c r="G876" s="58">
        <v>135</v>
      </c>
      <c r="H876" s="58">
        <v>281</v>
      </c>
      <c r="I876" s="58">
        <f t="shared" si="290"/>
        <v>105978.6</v>
      </c>
      <c r="J876" s="58">
        <f t="shared" si="291"/>
        <v>347171.4</v>
      </c>
      <c r="K876" s="58">
        <f t="shared" si="292"/>
        <v>347170</v>
      </c>
      <c r="L876" s="59">
        <f t="shared" si="293"/>
        <v>0.36390985324947589</v>
      </c>
      <c r="M876" s="60">
        <f t="shared" si="294"/>
        <v>0.47499853249475887</v>
      </c>
      <c r="O876" s="110">
        <v>262200</v>
      </c>
      <c r="P876" s="59">
        <f t="shared" si="295"/>
        <v>0.27484276729559748</v>
      </c>
      <c r="Q876" s="60">
        <f t="shared" si="296"/>
        <v>0.38593144654088046</v>
      </c>
      <c r="R876" s="112">
        <f t="shared" si="297"/>
        <v>0.38645555555555555</v>
      </c>
      <c r="S876" s="119">
        <f t="shared" si="308"/>
        <v>262350</v>
      </c>
      <c r="T876" s="60">
        <f t="shared" si="298"/>
        <v>0.27500000000000002</v>
      </c>
      <c r="U876" s="112">
        <f t="shared" si="299"/>
        <v>0.38608867924528301</v>
      </c>
      <c r="V876" s="119">
        <f t="shared" si="304"/>
        <v>347171</v>
      </c>
      <c r="W876" s="60">
        <f t="shared" si="300"/>
        <v>0.36391090146750527</v>
      </c>
      <c r="X876" s="112">
        <f t="shared" si="301"/>
        <v>0.47499958071278825</v>
      </c>
      <c r="Y876" s="119">
        <f t="shared" si="305"/>
        <v>346671</v>
      </c>
      <c r="Z876" s="60">
        <f t="shared" si="302"/>
        <v>0.36338679245283018</v>
      </c>
      <c r="AA876" s="112">
        <f t="shared" si="303"/>
        <v>0.47447547169811316</v>
      </c>
      <c r="AB876" s="67"/>
      <c r="AC876" s="67"/>
      <c r="AE876" s="90">
        <v>262200</v>
      </c>
      <c r="AF876" s="91">
        <f t="shared" si="306"/>
        <v>0.27484276729559748</v>
      </c>
      <c r="AG876" s="92">
        <f t="shared" si="307"/>
        <v>0.38593144654088046</v>
      </c>
    </row>
    <row r="877" spans="1:33" x14ac:dyDescent="0.25">
      <c r="A877" s="66">
        <v>875000</v>
      </c>
      <c r="B877" s="84" t="s">
        <v>69</v>
      </c>
      <c r="C877" s="57">
        <v>955000</v>
      </c>
      <c r="D877" s="58">
        <f t="shared" si="287"/>
        <v>453625</v>
      </c>
      <c r="E877" s="58">
        <f t="shared" si="288"/>
        <v>105050</v>
      </c>
      <c r="F877" s="58">
        <f t="shared" si="289"/>
        <v>622.6</v>
      </c>
      <c r="G877" s="58">
        <v>135</v>
      </c>
      <c r="H877" s="58">
        <v>281</v>
      </c>
      <c r="I877" s="58">
        <f t="shared" si="290"/>
        <v>106088.6</v>
      </c>
      <c r="J877" s="58">
        <f t="shared" si="291"/>
        <v>347536.4</v>
      </c>
      <c r="K877" s="58">
        <f t="shared" si="292"/>
        <v>347530</v>
      </c>
      <c r="L877" s="59">
        <f t="shared" si="293"/>
        <v>0.36390575916230367</v>
      </c>
      <c r="M877" s="60">
        <f t="shared" si="294"/>
        <v>0.47499329842931937</v>
      </c>
      <c r="O877" s="110">
        <v>262500</v>
      </c>
      <c r="P877" s="59">
        <f t="shared" si="295"/>
        <v>0.27486910994764396</v>
      </c>
      <c r="Q877" s="60">
        <f t="shared" si="296"/>
        <v>0.38595664921465966</v>
      </c>
      <c r="R877" s="112">
        <f t="shared" si="297"/>
        <v>0.38648020942408373</v>
      </c>
      <c r="S877" s="119">
        <f t="shared" si="308"/>
        <v>262625</v>
      </c>
      <c r="T877" s="60">
        <f t="shared" si="298"/>
        <v>0.27500000000000002</v>
      </c>
      <c r="U877" s="112">
        <f t="shared" si="299"/>
        <v>0.38608753926701567</v>
      </c>
      <c r="V877" s="119">
        <f t="shared" si="304"/>
        <v>347536</v>
      </c>
      <c r="W877" s="60">
        <f t="shared" si="300"/>
        <v>0.36391204188481674</v>
      </c>
      <c r="X877" s="112">
        <f t="shared" si="301"/>
        <v>0.47499958115183244</v>
      </c>
      <c r="Y877" s="119">
        <f t="shared" si="305"/>
        <v>347036</v>
      </c>
      <c r="Z877" s="60">
        <f t="shared" si="302"/>
        <v>0.36338848167539267</v>
      </c>
      <c r="AA877" s="112">
        <f t="shared" si="303"/>
        <v>0.47447602094240837</v>
      </c>
      <c r="AB877" s="67"/>
      <c r="AC877" s="67"/>
      <c r="AE877" s="90">
        <v>262500</v>
      </c>
      <c r="AF877" s="91">
        <f t="shared" si="306"/>
        <v>0.27486910994764396</v>
      </c>
      <c r="AG877" s="92">
        <f t="shared" si="307"/>
        <v>0.38595664921465966</v>
      </c>
    </row>
    <row r="878" spans="1:33" x14ac:dyDescent="0.25">
      <c r="A878" s="66">
        <v>876000</v>
      </c>
      <c r="B878" s="84" t="s">
        <v>69</v>
      </c>
      <c r="C878" s="57">
        <v>956000</v>
      </c>
      <c r="D878" s="58">
        <f t="shared" si="287"/>
        <v>454100</v>
      </c>
      <c r="E878" s="58">
        <f t="shared" si="288"/>
        <v>105160</v>
      </c>
      <c r="F878" s="58">
        <f t="shared" si="289"/>
        <v>622.6</v>
      </c>
      <c r="G878" s="58">
        <v>135</v>
      </c>
      <c r="H878" s="58">
        <v>281</v>
      </c>
      <c r="I878" s="58">
        <f t="shared" si="290"/>
        <v>106198.6</v>
      </c>
      <c r="J878" s="58">
        <f t="shared" si="291"/>
        <v>347901.4</v>
      </c>
      <c r="K878" s="58">
        <f t="shared" si="292"/>
        <v>347900</v>
      </c>
      <c r="L878" s="59">
        <f t="shared" si="293"/>
        <v>0.36391213389121341</v>
      </c>
      <c r="M878" s="60">
        <f t="shared" si="294"/>
        <v>0.47499853556485355</v>
      </c>
      <c r="O878" s="110">
        <v>262800</v>
      </c>
      <c r="P878" s="59">
        <f t="shared" si="295"/>
        <v>0.27489539748953973</v>
      </c>
      <c r="Q878" s="60">
        <f t="shared" si="296"/>
        <v>0.38598179916317987</v>
      </c>
      <c r="R878" s="112">
        <f t="shared" si="297"/>
        <v>0.38650481171548112</v>
      </c>
      <c r="S878" s="119">
        <f t="shared" si="308"/>
        <v>262900</v>
      </c>
      <c r="T878" s="60">
        <f t="shared" si="298"/>
        <v>0.27500000000000002</v>
      </c>
      <c r="U878" s="112">
        <f t="shared" si="299"/>
        <v>0.38608640167364017</v>
      </c>
      <c r="V878" s="119">
        <f t="shared" si="304"/>
        <v>347901</v>
      </c>
      <c r="W878" s="60">
        <f t="shared" si="300"/>
        <v>0.363913179916318</v>
      </c>
      <c r="X878" s="112">
        <f t="shared" si="301"/>
        <v>0.47499958158995814</v>
      </c>
      <c r="Y878" s="119">
        <f t="shared" si="305"/>
        <v>347401</v>
      </c>
      <c r="Z878" s="60">
        <f t="shared" si="302"/>
        <v>0.36339016736401675</v>
      </c>
      <c r="AA878" s="112">
        <f t="shared" si="303"/>
        <v>0.47447656903765689</v>
      </c>
      <c r="AB878" s="67"/>
      <c r="AC878" s="67"/>
      <c r="AE878" s="90">
        <v>262800</v>
      </c>
      <c r="AF878" s="91">
        <f t="shared" si="306"/>
        <v>0.27489539748953973</v>
      </c>
      <c r="AG878" s="92">
        <f t="shared" si="307"/>
        <v>0.38598179916317987</v>
      </c>
    </row>
    <row r="879" spans="1:33" x14ac:dyDescent="0.25">
      <c r="A879" s="66">
        <v>877000</v>
      </c>
      <c r="B879" s="84" t="s">
        <v>69</v>
      </c>
      <c r="C879" s="57">
        <v>957000</v>
      </c>
      <c r="D879" s="58">
        <f t="shared" si="287"/>
        <v>454575</v>
      </c>
      <c r="E879" s="58">
        <f t="shared" si="288"/>
        <v>105270</v>
      </c>
      <c r="F879" s="58">
        <f t="shared" si="289"/>
        <v>622.6</v>
      </c>
      <c r="G879" s="58">
        <v>135</v>
      </c>
      <c r="H879" s="58">
        <v>281</v>
      </c>
      <c r="I879" s="58">
        <f t="shared" si="290"/>
        <v>106308.6</v>
      </c>
      <c r="J879" s="58">
        <f t="shared" si="291"/>
        <v>348266.4</v>
      </c>
      <c r="K879" s="58">
        <f t="shared" si="292"/>
        <v>348260</v>
      </c>
      <c r="L879" s="59">
        <f t="shared" si="293"/>
        <v>0.36390804597701149</v>
      </c>
      <c r="M879" s="60">
        <f t="shared" si="294"/>
        <v>0.47499331243469173</v>
      </c>
      <c r="O879" s="110">
        <v>263100</v>
      </c>
      <c r="P879" s="59">
        <f t="shared" si="295"/>
        <v>0.27492163009404391</v>
      </c>
      <c r="Q879" s="60">
        <f t="shared" si="296"/>
        <v>0.3860068965517241</v>
      </c>
      <c r="R879" s="112">
        <f t="shared" si="297"/>
        <v>0.38652936259143156</v>
      </c>
      <c r="S879" s="119">
        <f t="shared" si="308"/>
        <v>263175</v>
      </c>
      <c r="T879" s="60">
        <f t="shared" si="298"/>
        <v>0.27500000000000002</v>
      </c>
      <c r="U879" s="112">
        <f t="shared" si="299"/>
        <v>0.38608526645768021</v>
      </c>
      <c r="V879" s="119">
        <f t="shared" si="304"/>
        <v>348266</v>
      </c>
      <c r="W879" s="60">
        <f t="shared" si="300"/>
        <v>0.363914315569488</v>
      </c>
      <c r="X879" s="112">
        <f t="shared" si="301"/>
        <v>0.47499958202716819</v>
      </c>
      <c r="Y879" s="119">
        <f t="shared" si="305"/>
        <v>347766</v>
      </c>
      <c r="Z879" s="60">
        <f t="shared" si="302"/>
        <v>0.36339184952978054</v>
      </c>
      <c r="AA879" s="112">
        <f t="shared" si="303"/>
        <v>0.47447711598746078</v>
      </c>
      <c r="AB879" s="67"/>
      <c r="AC879" s="67"/>
      <c r="AE879" s="90">
        <v>263100</v>
      </c>
      <c r="AF879" s="91">
        <f t="shared" si="306"/>
        <v>0.27492163009404391</v>
      </c>
      <c r="AG879" s="92">
        <f t="shared" si="307"/>
        <v>0.3860068965517241</v>
      </c>
    </row>
    <row r="880" spans="1:33" x14ac:dyDescent="0.25">
      <c r="A880" s="66">
        <v>878000</v>
      </c>
      <c r="B880" s="84" t="s">
        <v>69</v>
      </c>
      <c r="C880" s="57">
        <v>958000</v>
      </c>
      <c r="D880" s="58">
        <f t="shared" si="287"/>
        <v>455050</v>
      </c>
      <c r="E880" s="58">
        <f t="shared" si="288"/>
        <v>105380</v>
      </c>
      <c r="F880" s="58">
        <f t="shared" si="289"/>
        <v>622.6</v>
      </c>
      <c r="G880" s="58">
        <v>135</v>
      </c>
      <c r="H880" s="58">
        <v>281</v>
      </c>
      <c r="I880" s="58">
        <f t="shared" si="290"/>
        <v>106418.6</v>
      </c>
      <c r="J880" s="58">
        <f t="shared" si="291"/>
        <v>348631.4</v>
      </c>
      <c r="K880" s="58">
        <f t="shared" si="292"/>
        <v>348630</v>
      </c>
      <c r="L880" s="59">
        <f t="shared" si="293"/>
        <v>0.36391440501043842</v>
      </c>
      <c r="M880" s="60">
        <f t="shared" si="294"/>
        <v>0.47499853862212943</v>
      </c>
      <c r="O880" s="110">
        <v>263400</v>
      </c>
      <c r="P880" s="59">
        <f t="shared" si="295"/>
        <v>0.27494780793319418</v>
      </c>
      <c r="Q880" s="60">
        <f t="shared" si="296"/>
        <v>0.38603194154488513</v>
      </c>
      <c r="R880" s="112">
        <f t="shared" si="297"/>
        <v>0.38655386221294363</v>
      </c>
      <c r="S880" s="119">
        <f t="shared" si="308"/>
        <v>263450</v>
      </c>
      <c r="T880" s="60">
        <f t="shared" si="298"/>
        <v>0.27500000000000002</v>
      </c>
      <c r="U880" s="112">
        <f t="shared" si="299"/>
        <v>0.38608413361169097</v>
      </c>
      <c r="V880" s="119">
        <f t="shared" si="304"/>
        <v>348631</v>
      </c>
      <c r="W880" s="60">
        <f t="shared" si="300"/>
        <v>0.36391544885177451</v>
      </c>
      <c r="X880" s="112">
        <f t="shared" si="301"/>
        <v>0.47499958246346552</v>
      </c>
      <c r="Y880" s="119">
        <f t="shared" si="305"/>
        <v>348131</v>
      </c>
      <c r="Z880" s="60">
        <f t="shared" si="302"/>
        <v>0.36339352818371606</v>
      </c>
      <c r="AA880" s="112">
        <f t="shared" si="303"/>
        <v>0.47447766179540707</v>
      </c>
      <c r="AB880" s="67"/>
      <c r="AC880" s="67"/>
      <c r="AE880" s="90">
        <v>263400</v>
      </c>
      <c r="AF880" s="91">
        <f t="shared" si="306"/>
        <v>0.27494780793319418</v>
      </c>
      <c r="AG880" s="92">
        <f t="shared" si="307"/>
        <v>0.38603194154488513</v>
      </c>
    </row>
    <row r="881" spans="1:33" x14ac:dyDescent="0.25">
      <c r="A881" s="66">
        <v>879000</v>
      </c>
      <c r="B881" s="84" t="s">
        <v>69</v>
      </c>
      <c r="C881" s="57">
        <v>959000</v>
      </c>
      <c r="D881" s="58">
        <f t="shared" si="287"/>
        <v>455525</v>
      </c>
      <c r="E881" s="58">
        <f t="shared" si="288"/>
        <v>105490</v>
      </c>
      <c r="F881" s="58">
        <f t="shared" si="289"/>
        <v>622.6</v>
      </c>
      <c r="G881" s="58">
        <v>135</v>
      </c>
      <c r="H881" s="58">
        <v>281</v>
      </c>
      <c r="I881" s="58">
        <f t="shared" si="290"/>
        <v>106528.6</v>
      </c>
      <c r="J881" s="58">
        <f t="shared" si="291"/>
        <v>348996.4</v>
      </c>
      <c r="K881" s="58">
        <f t="shared" si="292"/>
        <v>348990</v>
      </c>
      <c r="L881" s="59">
        <f t="shared" si="293"/>
        <v>0.36391032325338896</v>
      </c>
      <c r="M881" s="60">
        <f t="shared" si="294"/>
        <v>0.47499332638164754</v>
      </c>
      <c r="O881" s="110">
        <v>263700</v>
      </c>
      <c r="P881" s="59">
        <f t="shared" si="295"/>
        <v>0.27497393117831076</v>
      </c>
      <c r="Q881" s="60">
        <f t="shared" si="296"/>
        <v>0.38605693430656934</v>
      </c>
      <c r="R881" s="112">
        <f t="shared" si="297"/>
        <v>0.38657831074035454</v>
      </c>
      <c r="S881" s="119">
        <f t="shared" si="308"/>
        <v>263725</v>
      </c>
      <c r="T881" s="60">
        <f t="shared" si="298"/>
        <v>0.27500000000000002</v>
      </c>
      <c r="U881" s="112">
        <f t="shared" si="299"/>
        <v>0.38608300312825861</v>
      </c>
      <c r="V881" s="119">
        <f t="shared" si="304"/>
        <v>348996</v>
      </c>
      <c r="W881" s="60">
        <f t="shared" si="300"/>
        <v>0.36391657977059438</v>
      </c>
      <c r="X881" s="112">
        <f t="shared" si="301"/>
        <v>0.47499958289885297</v>
      </c>
      <c r="Y881" s="119">
        <f t="shared" si="305"/>
        <v>348496</v>
      </c>
      <c r="Z881" s="60">
        <f t="shared" si="302"/>
        <v>0.36339520333680919</v>
      </c>
      <c r="AA881" s="112">
        <f t="shared" si="303"/>
        <v>0.47447820646506778</v>
      </c>
      <c r="AB881" s="67"/>
      <c r="AC881" s="67"/>
      <c r="AE881" s="90">
        <v>263700</v>
      </c>
      <c r="AF881" s="91">
        <f t="shared" si="306"/>
        <v>0.27497393117831076</v>
      </c>
      <c r="AG881" s="92">
        <f t="shared" si="307"/>
        <v>0.38605693430656934</v>
      </c>
    </row>
    <row r="882" spans="1:33" x14ac:dyDescent="0.25">
      <c r="A882" s="66">
        <v>880000</v>
      </c>
      <c r="B882" s="84" t="s">
        <v>69</v>
      </c>
      <c r="C882" s="57">
        <v>960000</v>
      </c>
      <c r="D882" s="58">
        <f t="shared" si="287"/>
        <v>456000</v>
      </c>
      <c r="E882" s="58">
        <f t="shared" si="288"/>
        <v>105600</v>
      </c>
      <c r="F882" s="58">
        <f t="shared" si="289"/>
        <v>622.6</v>
      </c>
      <c r="G882" s="58">
        <v>135</v>
      </c>
      <c r="H882" s="58">
        <v>281</v>
      </c>
      <c r="I882" s="58">
        <f t="shared" si="290"/>
        <v>106638.6</v>
      </c>
      <c r="J882" s="58">
        <f t="shared" si="291"/>
        <v>349361.4</v>
      </c>
      <c r="K882" s="58">
        <f t="shared" si="292"/>
        <v>349360</v>
      </c>
      <c r="L882" s="59">
        <f t="shared" si="293"/>
        <v>0.36391666666666667</v>
      </c>
      <c r="M882" s="60">
        <f t="shared" si="294"/>
        <v>0.47499854166666666</v>
      </c>
      <c r="O882" s="110">
        <v>264000</v>
      </c>
      <c r="P882" s="59">
        <f t="shared" si="295"/>
        <v>0.27500000000000002</v>
      </c>
      <c r="Q882" s="60">
        <f t="shared" si="296"/>
        <v>0.38608187499999996</v>
      </c>
      <c r="R882" s="112">
        <f t="shared" si="297"/>
        <v>0.38660270833333332</v>
      </c>
      <c r="S882" s="119">
        <f t="shared" si="308"/>
        <v>264000</v>
      </c>
      <c r="T882" s="60">
        <f t="shared" si="298"/>
        <v>0.27500000000000002</v>
      </c>
      <c r="U882" s="112">
        <f t="shared" si="299"/>
        <v>0.38608187499999996</v>
      </c>
      <c r="V882" s="119">
        <f t="shared" si="304"/>
        <v>349361</v>
      </c>
      <c r="W882" s="60">
        <f t="shared" si="300"/>
        <v>0.36391770833333331</v>
      </c>
      <c r="X882" s="112">
        <f t="shared" si="301"/>
        <v>0.47499958333333331</v>
      </c>
      <c r="Y882" s="119">
        <f t="shared" si="305"/>
        <v>348861</v>
      </c>
      <c r="Z882" s="60">
        <f t="shared" si="302"/>
        <v>0.36339687500000001</v>
      </c>
      <c r="AA882" s="112">
        <f t="shared" si="303"/>
        <v>0.47447874999999995</v>
      </c>
      <c r="AB882" s="67"/>
      <c r="AC882" s="67"/>
      <c r="AE882" s="90">
        <v>264000</v>
      </c>
      <c r="AF882" s="91">
        <f t="shared" si="306"/>
        <v>0.27500000000000002</v>
      </c>
      <c r="AG882" s="92">
        <f t="shared" si="307"/>
        <v>0.38608187499999996</v>
      </c>
    </row>
    <row r="883" spans="1:33" x14ac:dyDescent="0.25">
      <c r="A883" s="66">
        <v>881000</v>
      </c>
      <c r="B883" s="84" t="s">
        <v>69</v>
      </c>
      <c r="C883" s="57">
        <v>962000</v>
      </c>
      <c r="D883" s="58">
        <f t="shared" si="287"/>
        <v>456950</v>
      </c>
      <c r="E883" s="58">
        <f t="shared" si="288"/>
        <v>105820</v>
      </c>
      <c r="F883" s="58">
        <f t="shared" si="289"/>
        <v>622.6</v>
      </c>
      <c r="G883" s="58">
        <v>135</v>
      </c>
      <c r="H883" s="58">
        <v>281</v>
      </c>
      <c r="I883" s="58">
        <f t="shared" si="290"/>
        <v>106858.6</v>
      </c>
      <c r="J883" s="58">
        <f t="shared" si="291"/>
        <v>350091.4</v>
      </c>
      <c r="K883" s="58">
        <f t="shared" si="292"/>
        <v>350090</v>
      </c>
      <c r="L883" s="59">
        <f t="shared" si="293"/>
        <v>0.36391891891891892</v>
      </c>
      <c r="M883" s="60">
        <f t="shared" si="294"/>
        <v>0.47499854469854469</v>
      </c>
      <c r="O883" s="110">
        <v>264300</v>
      </c>
      <c r="P883" s="59">
        <f t="shared" si="295"/>
        <v>0.27474012474012471</v>
      </c>
      <c r="Q883" s="60">
        <f t="shared" si="296"/>
        <v>0.38581975051975048</v>
      </c>
      <c r="R883" s="112">
        <f t="shared" si="297"/>
        <v>0.38633950103950099</v>
      </c>
      <c r="S883" s="119">
        <f t="shared" si="308"/>
        <v>264550</v>
      </c>
      <c r="T883" s="60">
        <f t="shared" si="298"/>
        <v>0.27500000000000002</v>
      </c>
      <c r="U883" s="112">
        <f t="shared" si="299"/>
        <v>0.38607962577962573</v>
      </c>
      <c r="V883" s="119">
        <f t="shared" si="304"/>
        <v>350091</v>
      </c>
      <c r="W883" s="60">
        <f t="shared" si="300"/>
        <v>0.36391995841995844</v>
      </c>
      <c r="X883" s="112">
        <f t="shared" si="301"/>
        <v>0.47499958419958416</v>
      </c>
      <c r="Y883" s="119">
        <f t="shared" si="305"/>
        <v>349591</v>
      </c>
      <c r="Z883" s="60">
        <f t="shared" si="302"/>
        <v>0.36340020790020788</v>
      </c>
      <c r="AA883" s="112">
        <f t="shared" si="303"/>
        <v>0.47447983367983365</v>
      </c>
      <c r="AB883" s="67"/>
      <c r="AC883" s="67"/>
      <c r="AE883" s="90">
        <v>264300</v>
      </c>
      <c r="AF883" s="91">
        <f t="shared" si="306"/>
        <v>0.27474012474012471</v>
      </c>
      <c r="AG883" s="92">
        <f t="shared" si="307"/>
        <v>0.38581975051975048</v>
      </c>
    </row>
    <row r="884" spans="1:33" x14ac:dyDescent="0.25">
      <c r="A884" s="66">
        <v>882000</v>
      </c>
      <c r="B884" s="84" t="s">
        <v>69</v>
      </c>
      <c r="C884" s="57">
        <v>963000</v>
      </c>
      <c r="D884" s="58">
        <f t="shared" si="287"/>
        <v>457425</v>
      </c>
      <c r="E884" s="58">
        <f t="shared" si="288"/>
        <v>105930</v>
      </c>
      <c r="F884" s="58">
        <f t="shared" si="289"/>
        <v>622.6</v>
      </c>
      <c r="G884" s="58">
        <v>135</v>
      </c>
      <c r="H884" s="58">
        <v>281</v>
      </c>
      <c r="I884" s="58">
        <f t="shared" si="290"/>
        <v>106968.6</v>
      </c>
      <c r="J884" s="58">
        <f t="shared" si="291"/>
        <v>350456.4</v>
      </c>
      <c r="K884" s="58">
        <f t="shared" si="292"/>
        <v>350450</v>
      </c>
      <c r="L884" s="59">
        <f t="shared" si="293"/>
        <v>0.36391484942886815</v>
      </c>
      <c r="M884" s="60">
        <f t="shared" si="294"/>
        <v>0.4749933541017653</v>
      </c>
      <c r="O884" s="110">
        <v>264600</v>
      </c>
      <c r="P884" s="59">
        <f t="shared" si="295"/>
        <v>0.27476635514018694</v>
      </c>
      <c r="Q884" s="60">
        <f t="shared" si="296"/>
        <v>0.38584485981308408</v>
      </c>
      <c r="R884" s="112">
        <f t="shared" si="297"/>
        <v>0.3863640706126687</v>
      </c>
      <c r="S884" s="119">
        <f t="shared" si="308"/>
        <v>264825</v>
      </c>
      <c r="T884" s="60">
        <f t="shared" si="298"/>
        <v>0.27500000000000002</v>
      </c>
      <c r="U884" s="112">
        <f t="shared" si="299"/>
        <v>0.38607850467289717</v>
      </c>
      <c r="V884" s="119">
        <f t="shared" si="304"/>
        <v>350456</v>
      </c>
      <c r="W884" s="60">
        <f t="shared" si="300"/>
        <v>0.36392107995846312</v>
      </c>
      <c r="X884" s="112">
        <f t="shared" si="301"/>
        <v>0.47499958463136033</v>
      </c>
      <c r="Y884" s="119">
        <f t="shared" si="305"/>
        <v>349956</v>
      </c>
      <c r="Z884" s="60">
        <f t="shared" si="302"/>
        <v>0.36340186915887851</v>
      </c>
      <c r="AA884" s="112">
        <f t="shared" si="303"/>
        <v>0.47448037383177566</v>
      </c>
      <c r="AB884" s="67"/>
      <c r="AC884" s="67"/>
      <c r="AE884" s="90">
        <v>264600</v>
      </c>
      <c r="AF884" s="91">
        <f t="shared" si="306"/>
        <v>0.27476635514018694</v>
      </c>
      <c r="AG884" s="92">
        <f t="shared" si="307"/>
        <v>0.38584485981308408</v>
      </c>
    </row>
    <row r="885" spans="1:33" x14ac:dyDescent="0.25">
      <c r="A885" s="66">
        <v>883000</v>
      </c>
      <c r="B885" s="84" t="s">
        <v>69</v>
      </c>
      <c r="C885" s="57">
        <v>964000</v>
      </c>
      <c r="D885" s="58">
        <f t="shared" si="287"/>
        <v>457900</v>
      </c>
      <c r="E885" s="58">
        <f t="shared" si="288"/>
        <v>106040</v>
      </c>
      <c r="F885" s="58">
        <f t="shared" si="289"/>
        <v>622.6</v>
      </c>
      <c r="G885" s="58">
        <v>135</v>
      </c>
      <c r="H885" s="58">
        <v>281</v>
      </c>
      <c r="I885" s="58">
        <f t="shared" si="290"/>
        <v>107078.6</v>
      </c>
      <c r="J885" s="58">
        <f t="shared" si="291"/>
        <v>350821.4</v>
      </c>
      <c r="K885" s="58">
        <f t="shared" si="292"/>
        <v>350820</v>
      </c>
      <c r="L885" s="59">
        <f t="shared" si="293"/>
        <v>0.36392116182572615</v>
      </c>
      <c r="M885" s="60">
        <f t="shared" si="294"/>
        <v>0.47499854771784228</v>
      </c>
      <c r="O885" s="110">
        <v>264900</v>
      </c>
      <c r="P885" s="59">
        <f t="shared" si="295"/>
        <v>0.27479253112033197</v>
      </c>
      <c r="Q885" s="60">
        <f t="shared" si="296"/>
        <v>0.3858699170124481</v>
      </c>
      <c r="R885" s="112">
        <f t="shared" si="297"/>
        <v>0.38638858921161823</v>
      </c>
      <c r="S885" s="119">
        <f t="shared" si="308"/>
        <v>265100</v>
      </c>
      <c r="T885" s="60">
        <f t="shared" si="298"/>
        <v>0.27500000000000002</v>
      </c>
      <c r="U885" s="112">
        <f t="shared" si="299"/>
        <v>0.38607738589211615</v>
      </c>
      <c r="V885" s="119">
        <f t="shared" si="304"/>
        <v>350821</v>
      </c>
      <c r="W885" s="60">
        <f t="shared" si="300"/>
        <v>0.36392219917012447</v>
      </c>
      <c r="X885" s="112">
        <f t="shared" si="301"/>
        <v>0.47499958506224066</v>
      </c>
      <c r="Y885" s="119">
        <f t="shared" si="305"/>
        <v>350321</v>
      </c>
      <c r="Z885" s="60">
        <f t="shared" si="302"/>
        <v>0.36340352697095435</v>
      </c>
      <c r="AA885" s="112">
        <f t="shared" si="303"/>
        <v>0.47448091286307054</v>
      </c>
      <c r="AB885" s="67"/>
      <c r="AC885" s="67"/>
      <c r="AE885" s="90">
        <v>264900</v>
      </c>
      <c r="AF885" s="91">
        <f t="shared" si="306"/>
        <v>0.27479253112033197</v>
      </c>
      <c r="AG885" s="92">
        <f t="shared" si="307"/>
        <v>0.3858699170124481</v>
      </c>
    </row>
    <row r="886" spans="1:33" x14ac:dyDescent="0.25">
      <c r="A886" s="66">
        <v>884000</v>
      </c>
      <c r="B886" s="84" t="s">
        <v>69</v>
      </c>
      <c r="C886" s="57">
        <v>965000</v>
      </c>
      <c r="D886" s="58">
        <f t="shared" si="287"/>
        <v>458375</v>
      </c>
      <c r="E886" s="58">
        <f t="shared" si="288"/>
        <v>106150</v>
      </c>
      <c r="F886" s="58">
        <f t="shared" si="289"/>
        <v>622.6</v>
      </c>
      <c r="G886" s="58">
        <v>135</v>
      </c>
      <c r="H886" s="58">
        <v>281</v>
      </c>
      <c r="I886" s="58">
        <f t="shared" si="290"/>
        <v>107188.6</v>
      </c>
      <c r="J886" s="58">
        <f t="shared" si="291"/>
        <v>351186.4</v>
      </c>
      <c r="K886" s="58">
        <f t="shared" si="292"/>
        <v>351180</v>
      </c>
      <c r="L886" s="59">
        <f t="shared" si="293"/>
        <v>0.36391709844559583</v>
      </c>
      <c r="M886" s="60">
        <f t="shared" si="294"/>
        <v>0.47499336787564767</v>
      </c>
      <c r="O886" s="110">
        <v>265200</v>
      </c>
      <c r="P886" s="59">
        <f t="shared" si="295"/>
        <v>0.27481865284974094</v>
      </c>
      <c r="Q886" s="60">
        <f t="shared" si="296"/>
        <v>0.38589492227979272</v>
      </c>
      <c r="R886" s="112">
        <f t="shared" si="297"/>
        <v>0.38641305699481865</v>
      </c>
      <c r="S886" s="119">
        <f t="shared" si="308"/>
        <v>265375</v>
      </c>
      <c r="T886" s="60">
        <f t="shared" si="298"/>
        <v>0.27500000000000002</v>
      </c>
      <c r="U886" s="112">
        <f t="shared" si="299"/>
        <v>0.3860762694300518</v>
      </c>
      <c r="V886" s="119">
        <f t="shared" si="304"/>
        <v>351186</v>
      </c>
      <c r="W886" s="60">
        <f t="shared" si="300"/>
        <v>0.36392331606217615</v>
      </c>
      <c r="X886" s="112">
        <f t="shared" si="301"/>
        <v>0.47499958549222798</v>
      </c>
      <c r="Y886" s="119">
        <f t="shared" si="305"/>
        <v>350686</v>
      </c>
      <c r="Z886" s="60">
        <f t="shared" si="302"/>
        <v>0.36340518134715027</v>
      </c>
      <c r="AA886" s="112">
        <f t="shared" si="303"/>
        <v>0.47448145077720205</v>
      </c>
      <c r="AB886" s="67"/>
      <c r="AC886" s="67"/>
      <c r="AE886" s="90">
        <v>265200</v>
      </c>
      <c r="AF886" s="91">
        <f t="shared" si="306"/>
        <v>0.27481865284974094</v>
      </c>
      <c r="AG886" s="92">
        <f t="shared" si="307"/>
        <v>0.38589492227979272</v>
      </c>
    </row>
    <row r="887" spans="1:33" x14ac:dyDescent="0.25">
      <c r="A887" s="66">
        <v>885000</v>
      </c>
      <c r="B887" s="84" t="s">
        <v>69</v>
      </c>
      <c r="C887" s="57">
        <v>966000</v>
      </c>
      <c r="D887" s="58">
        <f t="shared" si="287"/>
        <v>458850</v>
      </c>
      <c r="E887" s="58">
        <f t="shared" si="288"/>
        <v>106260</v>
      </c>
      <c r="F887" s="58">
        <f t="shared" si="289"/>
        <v>622.6</v>
      </c>
      <c r="G887" s="58">
        <v>135</v>
      </c>
      <c r="H887" s="58">
        <v>281</v>
      </c>
      <c r="I887" s="58">
        <f t="shared" si="290"/>
        <v>107298.6</v>
      </c>
      <c r="J887" s="58">
        <f t="shared" si="291"/>
        <v>351551.4</v>
      </c>
      <c r="K887" s="58">
        <f t="shared" si="292"/>
        <v>351550</v>
      </c>
      <c r="L887" s="59">
        <f t="shared" si="293"/>
        <v>0.36392339544513458</v>
      </c>
      <c r="M887" s="60">
        <f t="shared" si="294"/>
        <v>0.47499855072463765</v>
      </c>
      <c r="O887" s="110">
        <v>265500</v>
      </c>
      <c r="P887" s="59">
        <f t="shared" si="295"/>
        <v>0.2748447204968944</v>
      </c>
      <c r="Q887" s="60">
        <f t="shared" si="296"/>
        <v>0.38591987577639747</v>
      </c>
      <c r="R887" s="112">
        <f t="shared" si="297"/>
        <v>0.38643747412008278</v>
      </c>
      <c r="S887" s="119">
        <f t="shared" si="308"/>
        <v>265650</v>
      </c>
      <c r="T887" s="60">
        <f t="shared" si="298"/>
        <v>0.27500000000000002</v>
      </c>
      <c r="U887" s="112">
        <f t="shared" si="299"/>
        <v>0.38607515527950309</v>
      </c>
      <c r="V887" s="119">
        <f t="shared" si="304"/>
        <v>351551</v>
      </c>
      <c r="W887" s="60">
        <f t="shared" si="300"/>
        <v>0.36392443064182195</v>
      </c>
      <c r="X887" s="112">
        <f t="shared" si="301"/>
        <v>0.47499958592132502</v>
      </c>
      <c r="Y887" s="119">
        <f t="shared" si="305"/>
        <v>351051</v>
      </c>
      <c r="Z887" s="60">
        <f t="shared" si="302"/>
        <v>0.36340683229813664</v>
      </c>
      <c r="AA887" s="112">
        <f t="shared" si="303"/>
        <v>0.47448198757763971</v>
      </c>
      <c r="AB887" s="67"/>
      <c r="AC887" s="67"/>
      <c r="AE887" s="90">
        <v>265500</v>
      </c>
      <c r="AF887" s="91">
        <f t="shared" si="306"/>
        <v>0.2748447204968944</v>
      </c>
      <c r="AG887" s="92">
        <f t="shared" si="307"/>
        <v>0.38591987577639747</v>
      </c>
    </row>
    <row r="888" spans="1:33" x14ac:dyDescent="0.25">
      <c r="A888" s="66">
        <v>886000</v>
      </c>
      <c r="B888" s="84" t="s">
        <v>69</v>
      </c>
      <c r="C888" s="57">
        <v>967000</v>
      </c>
      <c r="D888" s="58">
        <f t="shared" si="287"/>
        <v>459325</v>
      </c>
      <c r="E888" s="58">
        <f t="shared" si="288"/>
        <v>106370</v>
      </c>
      <c r="F888" s="58">
        <f t="shared" si="289"/>
        <v>622.6</v>
      </c>
      <c r="G888" s="58">
        <v>135</v>
      </c>
      <c r="H888" s="58">
        <v>281</v>
      </c>
      <c r="I888" s="58">
        <f t="shared" si="290"/>
        <v>107408.6</v>
      </c>
      <c r="J888" s="58">
        <f t="shared" si="291"/>
        <v>351916.4</v>
      </c>
      <c r="K888" s="58">
        <f t="shared" si="292"/>
        <v>351910</v>
      </c>
      <c r="L888" s="59">
        <f t="shared" si="293"/>
        <v>0.36391933815925542</v>
      </c>
      <c r="M888" s="60">
        <f t="shared" si="294"/>
        <v>0.47499338159255428</v>
      </c>
      <c r="O888" s="110">
        <v>265800</v>
      </c>
      <c r="P888" s="59">
        <f t="shared" si="295"/>
        <v>0.27487073422957603</v>
      </c>
      <c r="Q888" s="60">
        <f t="shared" si="296"/>
        <v>0.38594477766287483</v>
      </c>
      <c r="R888" s="112">
        <f t="shared" si="297"/>
        <v>0.38646184074457079</v>
      </c>
      <c r="S888" s="119">
        <f t="shared" si="308"/>
        <v>265925</v>
      </c>
      <c r="T888" s="60">
        <f t="shared" si="298"/>
        <v>0.27500000000000002</v>
      </c>
      <c r="U888" s="112">
        <f t="shared" si="299"/>
        <v>0.38607404343329882</v>
      </c>
      <c r="V888" s="119">
        <f t="shared" si="304"/>
        <v>351916</v>
      </c>
      <c r="W888" s="60">
        <f t="shared" si="300"/>
        <v>0.3639255429162358</v>
      </c>
      <c r="X888" s="112">
        <f t="shared" si="301"/>
        <v>0.4749995863495346</v>
      </c>
      <c r="Y888" s="119">
        <f t="shared" si="305"/>
        <v>351416</v>
      </c>
      <c r="Z888" s="60">
        <f t="shared" si="302"/>
        <v>0.36340847983453983</v>
      </c>
      <c r="AA888" s="112">
        <f t="shared" si="303"/>
        <v>0.47448252326783863</v>
      </c>
      <c r="AB888" s="67"/>
      <c r="AC888" s="67"/>
      <c r="AE888" s="90">
        <v>265800</v>
      </c>
      <c r="AF888" s="91">
        <f t="shared" si="306"/>
        <v>0.27487073422957603</v>
      </c>
      <c r="AG888" s="92">
        <f t="shared" si="307"/>
        <v>0.38594477766287483</v>
      </c>
    </row>
    <row r="889" spans="1:33" x14ac:dyDescent="0.25">
      <c r="A889" s="66">
        <v>887000</v>
      </c>
      <c r="B889" s="84" t="s">
        <v>69</v>
      </c>
      <c r="C889" s="57">
        <v>968000</v>
      </c>
      <c r="D889" s="58">
        <f t="shared" si="287"/>
        <v>459800</v>
      </c>
      <c r="E889" s="58">
        <f t="shared" si="288"/>
        <v>106480</v>
      </c>
      <c r="F889" s="58">
        <f t="shared" si="289"/>
        <v>622.6</v>
      </c>
      <c r="G889" s="58">
        <v>135</v>
      </c>
      <c r="H889" s="58">
        <v>281</v>
      </c>
      <c r="I889" s="58">
        <f t="shared" si="290"/>
        <v>107518.6</v>
      </c>
      <c r="J889" s="58">
        <f t="shared" si="291"/>
        <v>352281.4</v>
      </c>
      <c r="K889" s="58">
        <f t="shared" si="292"/>
        <v>352280</v>
      </c>
      <c r="L889" s="59">
        <f t="shared" si="293"/>
        <v>0.36392561983471072</v>
      </c>
      <c r="M889" s="60">
        <f t="shared" si="294"/>
        <v>0.47499855371900823</v>
      </c>
      <c r="O889" s="110">
        <v>266100</v>
      </c>
      <c r="P889" s="59">
        <f t="shared" si="295"/>
        <v>0.27489669421487606</v>
      </c>
      <c r="Q889" s="60">
        <f t="shared" si="296"/>
        <v>0.38596962809917351</v>
      </c>
      <c r="R889" s="112">
        <f t="shared" si="297"/>
        <v>0.38648615702479339</v>
      </c>
      <c r="S889" s="119">
        <f t="shared" si="308"/>
        <v>266200</v>
      </c>
      <c r="T889" s="60">
        <f t="shared" si="298"/>
        <v>0.27500000000000002</v>
      </c>
      <c r="U889" s="112">
        <f t="shared" si="299"/>
        <v>0.38607293388429748</v>
      </c>
      <c r="V889" s="119">
        <f t="shared" si="304"/>
        <v>352281</v>
      </c>
      <c r="W889" s="60">
        <f t="shared" si="300"/>
        <v>0.36392665289256199</v>
      </c>
      <c r="X889" s="112">
        <f t="shared" si="301"/>
        <v>0.47499958677685949</v>
      </c>
      <c r="Y889" s="119">
        <f t="shared" si="305"/>
        <v>351781</v>
      </c>
      <c r="Z889" s="60">
        <f t="shared" si="302"/>
        <v>0.36341012396694217</v>
      </c>
      <c r="AA889" s="112">
        <f t="shared" si="303"/>
        <v>0.47448305785123962</v>
      </c>
      <c r="AB889" s="67"/>
      <c r="AC889" s="67"/>
      <c r="AE889" s="90">
        <v>266100</v>
      </c>
      <c r="AF889" s="91">
        <f t="shared" si="306"/>
        <v>0.27489669421487606</v>
      </c>
      <c r="AG889" s="92">
        <f t="shared" si="307"/>
        <v>0.38596962809917351</v>
      </c>
    </row>
    <row r="890" spans="1:33" x14ac:dyDescent="0.25">
      <c r="A890" s="66">
        <v>888000</v>
      </c>
      <c r="B890" s="84" t="s">
        <v>69</v>
      </c>
      <c r="C890" s="57">
        <v>969000</v>
      </c>
      <c r="D890" s="58">
        <f t="shared" si="287"/>
        <v>460275</v>
      </c>
      <c r="E890" s="58">
        <f t="shared" si="288"/>
        <v>106590</v>
      </c>
      <c r="F890" s="58">
        <f t="shared" si="289"/>
        <v>622.6</v>
      </c>
      <c r="G890" s="58">
        <v>135</v>
      </c>
      <c r="H890" s="58">
        <v>281</v>
      </c>
      <c r="I890" s="58">
        <f t="shared" si="290"/>
        <v>107628.6</v>
      </c>
      <c r="J890" s="58">
        <f t="shared" si="291"/>
        <v>352646.40000000002</v>
      </c>
      <c r="K890" s="58">
        <f t="shared" si="292"/>
        <v>352640</v>
      </c>
      <c r="L890" s="59">
        <f t="shared" si="293"/>
        <v>0.36392156862745095</v>
      </c>
      <c r="M890" s="60">
        <f t="shared" si="294"/>
        <v>0.47499339525283796</v>
      </c>
      <c r="O890" s="110">
        <v>266400</v>
      </c>
      <c r="P890" s="59">
        <f t="shared" si="295"/>
        <v>0.27492260061919505</v>
      </c>
      <c r="Q890" s="60">
        <f t="shared" si="296"/>
        <v>0.38599442724458199</v>
      </c>
      <c r="R890" s="112">
        <f t="shared" si="297"/>
        <v>0.38651042311661504</v>
      </c>
      <c r="S890" s="119">
        <f t="shared" si="308"/>
        <v>266475</v>
      </c>
      <c r="T890" s="60">
        <f t="shared" si="298"/>
        <v>0.27500000000000002</v>
      </c>
      <c r="U890" s="112">
        <f t="shared" si="299"/>
        <v>0.38607182662538697</v>
      </c>
      <c r="V890" s="119">
        <f t="shared" si="304"/>
        <v>352646</v>
      </c>
      <c r="W890" s="60">
        <f t="shared" si="300"/>
        <v>0.36392776057791537</v>
      </c>
      <c r="X890" s="112">
        <f t="shared" si="301"/>
        <v>0.47499958720330238</v>
      </c>
      <c r="Y890" s="119">
        <f t="shared" si="305"/>
        <v>352146</v>
      </c>
      <c r="Z890" s="60">
        <f t="shared" si="302"/>
        <v>0.36341176470588238</v>
      </c>
      <c r="AA890" s="112">
        <f t="shared" si="303"/>
        <v>0.47448359133126933</v>
      </c>
      <c r="AB890" s="67"/>
      <c r="AC890" s="67"/>
      <c r="AE890" s="90">
        <v>266400</v>
      </c>
      <c r="AF890" s="91">
        <f t="shared" si="306"/>
        <v>0.27492260061919505</v>
      </c>
      <c r="AG890" s="92">
        <f t="shared" si="307"/>
        <v>0.38599442724458199</v>
      </c>
    </row>
    <row r="891" spans="1:33" x14ac:dyDescent="0.25">
      <c r="A891" s="66">
        <v>889000</v>
      </c>
      <c r="B891" s="84" t="s">
        <v>69</v>
      </c>
      <c r="C891" s="57">
        <v>970000</v>
      </c>
      <c r="D891" s="58">
        <f t="shared" si="287"/>
        <v>460750</v>
      </c>
      <c r="E891" s="58">
        <f t="shared" si="288"/>
        <v>106700</v>
      </c>
      <c r="F891" s="58">
        <f t="shared" si="289"/>
        <v>622.6</v>
      </c>
      <c r="G891" s="58">
        <v>135</v>
      </c>
      <c r="H891" s="58">
        <v>281</v>
      </c>
      <c r="I891" s="58">
        <f t="shared" si="290"/>
        <v>107738.6</v>
      </c>
      <c r="J891" s="58">
        <f t="shared" si="291"/>
        <v>353011.4</v>
      </c>
      <c r="K891" s="58">
        <f t="shared" si="292"/>
        <v>353010</v>
      </c>
      <c r="L891" s="59">
        <f t="shared" si="293"/>
        <v>0.36392783505154641</v>
      </c>
      <c r="M891" s="60">
        <f t="shared" si="294"/>
        <v>0.47499855670103092</v>
      </c>
      <c r="O891" s="110">
        <v>266700</v>
      </c>
      <c r="P891" s="59">
        <f t="shared" si="295"/>
        <v>0.27494845360824743</v>
      </c>
      <c r="Q891" s="60">
        <f t="shared" si="296"/>
        <v>0.38601917525773194</v>
      </c>
      <c r="R891" s="112">
        <f t="shared" si="297"/>
        <v>0.38653463917525771</v>
      </c>
      <c r="S891" s="119">
        <f t="shared" si="308"/>
        <v>266750</v>
      </c>
      <c r="T891" s="60">
        <f t="shared" si="298"/>
        <v>0.27500000000000002</v>
      </c>
      <c r="U891" s="112">
        <f t="shared" si="299"/>
        <v>0.38607072164948453</v>
      </c>
      <c r="V891" s="119">
        <f t="shared" si="304"/>
        <v>353011</v>
      </c>
      <c r="W891" s="60">
        <f t="shared" si="300"/>
        <v>0.36392886597938146</v>
      </c>
      <c r="X891" s="112">
        <f t="shared" si="301"/>
        <v>0.47499958762886596</v>
      </c>
      <c r="Y891" s="119">
        <f t="shared" si="305"/>
        <v>352511</v>
      </c>
      <c r="Z891" s="60">
        <f t="shared" si="302"/>
        <v>0.36341340206185568</v>
      </c>
      <c r="AA891" s="112">
        <f t="shared" si="303"/>
        <v>0.47448412371134019</v>
      </c>
      <c r="AB891" s="67"/>
      <c r="AC891" s="67"/>
      <c r="AE891" s="90">
        <v>266700</v>
      </c>
      <c r="AF891" s="91">
        <f t="shared" si="306"/>
        <v>0.27494845360824743</v>
      </c>
      <c r="AG891" s="92">
        <f t="shared" si="307"/>
        <v>0.38601917525773194</v>
      </c>
    </row>
    <row r="892" spans="1:33" x14ac:dyDescent="0.25">
      <c r="A892" s="66">
        <v>890000</v>
      </c>
      <c r="B892" s="84" t="s">
        <v>69</v>
      </c>
      <c r="C892" s="57">
        <v>971000</v>
      </c>
      <c r="D892" s="58">
        <f t="shared" si="287"/>
        <v>461225</v>
      </c>
      <c r="E892" s="58">
        <f t="shared" si="288"/>
        <v>106810</v>
      </c>
      <c r="F892" s="58">
        <f t="shared" si="289"/>
        <v>622.6</v>
      </c>
      <c r="G892" s="58">
        <v>135</v>
      </c>
      <c r="H892" s="58">
        <v>281</v>
      </c>
      <c r="I892" s="58">
        <f t="shared" si="290"/>
        <v>107848.6</v>
      </c>
      <c r="J892" s="58">
        <f t="shared" si="291"/>
        <v>353376.4</v>
      </c>
      <c r="K892" s="58">
        <f t="shared" si="292"/>
        <v>353370</v>
      </c>
      <c r="L892" s="59">
        <f t="shared" si="293"/>
        <v>0.36392378990731206</v>
      </c>
      <c r="M892" s="60">
        <f t="shared" si="294"/>
        <v>0.4749934088568486</v>
      </c>
      <c r="O892" s="110">
        <v>267000</v>
      </c>
      <c r="P892" s="59">
        <f t="shared" si="295"/>
        <v>0.27497425334706488</v>
      </c>
      <c r="Q892" s="60">
        <f t="shared" si="296"/>
        <v>0.38604387229660142</v>
      </c>
      <c r="R892" s="112">
        <f t="shared" si="297"/>
        <v>0.38655880535530379</v>
      </c>
      <c r="S892" s="119">
        <f t="shared" si="308"/>
        <v>267025</v>
      </c>
      <c r="T892" s="60">
        <f t="shared" si="298"/>
        <v>0.27500000000000002</v>
      </c>
      <c r="U892" s="112">
        <f t="shared" si="299"/>
        <v>0.38606961894953656</v>
      </c>
      <c r="V892" s="119">
        <f t="shared" si="304"/>
        <v>353376</v>
      </c>
      <c r="W892" s="60">
        <f t="shared" si="300"/>
        <v>0.36392996910401648</v>
      </c>
      <c r="X892" s="112">
        <f t="shared" si="301"/>
        <v>0.47499958805355302</v>
      </c>
      <c r="Y892" s="119">
        <f t="shared" si="305"/>
        <v>352876</v>
      </c>
      <c r="Z892" s="60">
        <f t="shared" si="302"/>
        <v>0.36341503604531411</v>
      </c>
      <c r="AA892" s="112">
        <f t="shared" si="303"/>
        <v>0.47448465499485065</v>
      </c>
      <c r="AB892" s="67"/>
      <c r="AC892" s="67"/>
      <c r="AE892" s="90">
        <v>267000</v>
      </c>
      <c r="AF892" s="91">
        <f t="shared" si="306"/>
        <v>0.27497425334706488</v>
      </c>
      <c r="AG892" s="92">
        <f t="shared" si="307"/>
        <v>0.38604387229660142</v>
      </c>
    </row>
    <row r="893" spans="1:33" x14ac:dyDescent="0.25">
      <c r="A893" s="66">
        <v>891000</v>
      </c>
      <c r="B893" s="84" t="s">
        <v>69</v>
      </c>
      <c r="C893" s="57">
        <v>972000</v>
      </c>
      <c r="D893" s="58">
        <f t="shared" si="287"/>
        <v>461700</v>
      </c>
      <c r="E893" s="58">
        <f t="shared" si="288"/>
        <v>106920</v>
      </c>
      <c r="F893" s="58">
        <f t="shared" si="289"/>
        <v>622.6</v>
      </c>
      <c r="G893" s="58">
        <v>135</v>
      </c>
      <c r="H893" s="58">
        <v>281</v>
      </c>
      <c r="I893" s="58">
        <f t="shared" si="290"/>
        <v>107958.6</v>
      </c>
      <c r="J893" s="58">
        <f t="shared" si="291"/>
        <v>353741.4</v>
      </c>
      <c r="K893" s="58">
        <f t="shared" si="292"/>
        <v>353740</v>
      </c>
      <c r="L893" s="59">
        <f t="shared" si="293"/>
        <v>0.36393004115226335</v>
      </c>
      <c r="M893" s="60">
        <f t="shared" si="294"/>
        <v>0.47499855967078186</v>
      </c>
      <c r="O893" s="110">
        <v>267300</v>
      </c>
      <c r="P893" s="59">
        <f t="shared" si="295"/>
        <v>0.27500000000000002</v>
      </c>
      <c r="Q893" s="60">
        <f t="shared" si="296"/>
        <v>0.38606851851851848</v>
      </c>
      <c r="R893" s="112">
        <f t="shared" si="297"/>
        <v>0.38658292181069959</v>
      </c>
      <c r="S893" s="119">
        <f t="shared" si="308"/>
        <v>267300</v>
      </c>
      <c r="T893" s="60">
        <f t="shared" si="298"/>
        <v>0.27500000000000002</v>
      </c>
      <c r="U893" s="112">
        <f t="shared" si="299"/>
        <v>0.38606851851851848</v>
      </c>
      <c r="V893" s="119">
        <f t="shared" si="304"/>
        <v>353741</v>
      </c>
      <c r="W893" s="60">
        <f t="shared" si="300"/>
        <v>0.36393106995884772</v>
      </c>
      <c r="X893" s="112">
        <f t="shared" si="301"/>
        <v>0.47499958847736623</v>
      </c>
      <c r="Y893" s="119">
        <f t="shared" si="305"/>
        <v>353241</v>
      </c>
      <c r="Z893" s="60">
        <f t="shared" si="302"/>
        <v>0.36341666666666667</v>
      </c>
      <c r="AA893" s="112">
        <f t="shared" si="303"/>
        <v>0.47448518518518518</v>
      </c>
      <c r="AB893" s="67"/>
      <c r="AC893" s="67"/>
      <c r="AE893" s="90">
        <v>267300</v>
      </c>
      <c r="AF893" s="91">
        <f t="shared" si="306"/>
        <v>0.27500000000000002</v>
      </c>
      <c r="AG893" s="92">
        <f t="shared" si="307"/>
        <v>0.38606851851851848</v>
      </c>
    </row>
    <row r="894" spans="1:33" x14ac:dyDescent="0.25">
      <c r="A894" s="66">
        <v>892000</v>
      </c>
      <c r="B894" s="84" t="s">
        <v>69</v>
      </c>
      <c r="C894" s="57">
        <v>974000</v>
      </c>
      <c r="D894" s="58">
        <f t="shared" si="287"/>
        <v>462650</v>
      </c>
      <c r="E894" s="58">
        <f t="shared" si="288"/>
        <v>107140</v>
      </c>
      <c r="F894" s="58">
        <f t="shared" si="289"/>
        <v>622.6</v>
      </c>
      <c r="G894" s="58">
        <v>135</v>
      </c>
      <c r="H894" s="58">
        <v>281</v>
      </c>
      <c r="I894" s="58">
        <f t="shared" si="290"/>
        <v>108178.6</v>
      </c>
      <c r="J894" s="58">
        <f t="shared" si="291"/>
        <v>354471.4</v>
      </c>
      <c r="K894" s="58">
        <f t="shared" si="292"/>
        <v>354470</v>
      </c>
      <c r="L894" s="59">
        <f t="shared" si="293"/>
        <v>0.36393223819301845</v>
      </c>
      <c r="M894" s="60">
        <f t="shared" si="294"/>
        <v>0.47499856262833673</v>
      </c>
      <c r="O894" s="110">
        <v>267600</v>
      </c>
      <c r="P894" s="59">
        <f t="shared" si="295"/>
        <v>0.27474332648870636</v>
      </c>
      <c r="Q894" s="60">
        <f t="shared" si="296"/>
        <v>0.38580965092402464</v>
      </c>
      <c r="R894" s="112">
        <f t="shared" si="297"/>
        <v>0.3863229979466119</v>
      </c>
      <c r="S894" s="119">
        <f t="shared" si="308"/>
        <v>267850</v>
      </c>
      <c r="T894" s="60">
        <f t="shared" si="298"/>
        <v>0.27500000000000002</v>
      </c>
      <c r="U894" s="112">
        <f t="shared" si="299"/>
        <v>0.38606632443531824</v>
      </c>
      <c r="V894" s="119">
        <f t="shared" si="304"/>
        <v>354471</v>
      </c>
      <c r="W894" s="60">
        <f t="shared" si="300"/>
        <v>0.36393326488706368</v>
      </c>
      <c r="X894" s="112">
        <f t="shared" si="301"/>
        <v>0.4749995893223819</v>
      </c>
      <c r="Y894" s="119">
        <f t="shared" si="305"/>
        <v>353971</v>
      </c>
      <c r="Z894" s="60">
        <f t="shared" si="302"/>
        <v>0.36341991786447636</v>
      </c>
      <c r="AA894" s="112">
        <f t="shared" si="303"/>
        <v>0.47448624229979464</v>
      </c>
      <c r="AB894" s="67"/>
      <c r="AC894" s="67"/>
      <c r="AE894" s="90">
        <v>267600</v>
      </c>
      <c r="AF894" s="91">
        <f t="shared" si="306"/>
        <v>0.27474332648870636</v>
      </c>
      <c r="AG894" s="92">
        <f t="shared" si="307"/>
        <v>0.38580965092402464</v>
      </c>
    </row>
    <row r="895" spans="1:33" x14ac:dyDescent="0.25">
      <c r="A895" s="66">
        <v>893000</v>
      </c>
      <c r="B895" s="84" t="s">
        <v>69</v>
      </c>
      <c r="C895" s="57">
        <v>975000</v>
      </c>
      <c r="D895" s="58">
        <f t="shared" si="287"/>
        <v>463125</v>
      </c>
      <c r="E895" s="58">
        <f t="shared" si="288"/>
        <v>107250</v>
      </c>
      <c r="F895" s="58">
        <f t="shared" si="289"/>
        <v>622.6</v>
      </c>
      <c r="G895" s="58">
        <v>135</v>
      </c>
      <c r="H895" s="58">
        <v>281</v>
      </c>
      <c r="I895" s="58">
        <f t="shared" si="290"/>
        <v>108288.6</v>
      </c>
      <c r="J895" s="58">
        <f t="shared" si="291"/>
        <v>354836.4</v>
      </c>
      <c r="K895" s="58">
        <f t="shared" si="292"/>
        <v>354830</v>
      </c>
      <c r="L895" s="59">
        <f t="shared" si="293"/>
        <v>0.36392820512820512</v>
      </c>
      <c r="M895" s="60">
        <f t="shared" si="294"/>
        <v>0.47499343589743587</v>
      </c>
      <c r="O895" s="110">
        <v>267900</v>
      </c>
      <c r="P895" s="59">
        <f t="shared" si="295"/>
        <v>0.27476923076923077</v>
      </c>
      <c r="Q895" s="60">
        <f t="shared" si="296"/>
        <v>0.38583446153846152</v>
      </c>
      <c r="R895" s="112">
        <f t="shared" si="297"/>
        <v>0.38634728205128205</v>
      </c>
      <c r="S895" s="119">
        <f t="shared" si="308"/>
        <v>268125</v>
      </c>
      <c r="T895" s="60">
        <f t="shared" si="298"/>
        <v>0.27500000000000002</v>
      </c>
      <c r="U895" s="112">
        <f t="shared" si="299"/>
        <v>0.38606523076923077</v>
      </c>
      <c r="V895" s="119">
        <f t="shared" si="304"/>
        <v>354836</v>
      </c>
      <c r="W895" s="60">
        <f t="shared" si="300"/>
        <v>0.363934358974359</v>
      </c>
      <c r="X895" s="112">
        <f t="shared" si="301"/>
        <v>0.47499958974358975</v>
      </c>
      <c r="Y895" s="119">
        <f t="shared" si="305"/>
        <v>354336</v>
      </c>
      <c r="Z895" s="60">
        <f t="shared" si="302"/>
        <v>0.36342153846153846</v>
      </c>
      <c r="AA895" s="112">
        <f t="shared" si="303"/>
        <v>0.47448676923076921</v>
      </c>
      <c r="AB895" s="67"/>
      <c r="AC895" s="67"/>
      <c r="AE895" s="90">
        <v>267900</v>
      </c>
      <c r="AF895" s="91">
        <f t="shared" si="306"/>
        <v>0.27476923076923077</v>
      </c>
      <c r="AG895" s="92">
        <f t="shared" si="307"/>
        <v>0.38583446153846152</v>
      </c>
    </row>
    <row r="896" spans="1:33" x14ac:dyDescent="0.25">
      <c r="A896" s="66">
        <v>894000</v>
      </c>
      <c r="B896" s="84" t="s">
        <v>69</v>
      </c>
      <c r="C896" s="57">
        <v>976000</v>
      </c>
      <c r="D896" s="58">
        <f t="shared" si="287"/>
        <v>463600</v>
      </c>
      <c r="E896" s="58">
        <f t="shared" si="288"/>
        <v>107360</v>
      </c>
      <c r="F896" s="58">
        <f t="shared" si="289"/>
        <v>622.6</v>
      </c>
      <c r="G896" s="58">
        <v>135</v>
      </c>
      <c r="H896" s="58">
        <v>281</v>
      </c>
      <c r="I896" s="58">
        <f t="shared" si="290"/>
        <v>108398.6</v>
      </c>
      <c r="J896" s="58">
        <f t="shared" si="291"/>
        <v>355201.4</v>
      </c>
      <c r="K896" s="58">
        <f t="shared" si="292"/>
        <v>355200</v>
      </c>
      <c r="L896" s="59">
        <f t="shared" si="293"/>
        <v>0.36393442622950822</v>
      </c>
      <c r="M896" s="60">
        <f t="shared" si="294"/>
        <v>0.47499856557377046</v>
      </c>
      <c r="O896" s="110">
        <v>268200</v>
      </c>
      <c r="P896" s="59">
        <f t="shared" si="295"/>
        <v>0.27479508196721314</v>
      </c>
      <c r="Q896" s="60">
        <f t="shared" si="296"/>
        <v>0.38585922131147538</v>
      </c>
      <c r="R896" s="112">
        <f t="shared" si="297"/>
        <v>0.38637151639344258</v>
      </c>
      <c r="S896" s="119">
        <f t="shared" si="308"/>
        <v>268400</v>
      </c>
      <c r="T896" s="60">
        <f t="shared" si="298"/>
        <v>0.27500000000000002</v>
      </c>
      <c r="U896" s="112">
        <f t="shared" si="299"/>
        <v>0.38606413934426226</v>
      </c>
      <c r="V896" s="119">
        <f t="shared" si="304"/>
        <v>355201</v>
      </c>
      <c r="W896" s="60">
        <f t="shared" si="300"/>
        <v>0.36393545081967216</v>
      </c>
      <c r="X896" s="112">
        <f t="shared" si="301"/>
        <v>0.47499959016393439</v>
      </c>
      <c r="Y896" s="119">
        <f t="shared" si="305"/>
        <v>354701</v>
      </c>
      <c r="Z896" s="60">
        <f t="shared" si="302"/>
        <v>0.36342315573770489</v>
      </c>
      <c r="AA896" s="112">
        <f t="shared" si="303"/>
        <v>0.47448729508196719</v>
      </c>
      <c r="AB896" s="67"/>
      <c r="AC896" s="67"/>
      <c r="AE896" s="90">
        <v>268200</v>
      </c>
      <c r="AF896" s="91">
        <f t="shared" si="306"/>
        <v>0.27479508196721314</v>
      </c>
      <c r="AG896" s="92">
        <f t="shared" si="307"/>
        <v>0.38585922131147538</v>
      </c>
    </row>
    <row r="897" spans="1:33" x14ac:dyDescent="0.25">
      <c r="A897" s="66">
        <v>895000</v>
      </c>
      <c r="B897" s="84" t="s">
        <v>69</v>
      </c>
      <c r="C897" s="57">
        <v>977000</v>
      </c>
      <c r="D897" s="58">
        <f t="shared" si="287"/>
        <v>464075</v>
      </c>
      <c r="E897" s="58">
        <f t="shared" si="288"/>
        <v>107470</v>
      </c>
      <c r="F897" s="58">
        <f t="shared" si="289"/>
        <v>622.6</v>
      </c>
      <c r="G897" s="58">
        <v>135</v>
      </c>
      <c r="H897" s="58">
        <v>281</v>
      </c>
      <c r="I897" s="58">
        <f t="shared" si="290"/>
        <v>108508.6</v>
      </c>
      <c r="J897" s="58">
        <f t="shared" si="291"/>
        <v>355566.4</v>
      </c>
      <c r="K897" s="58">
        <f t="shared" si="292"/>
        <v>355560</v>
      </c>
      <c r="L897" s="59">
        <f t="shared" si="293"/>
        <v>0.36393039918116682</v>
      </c>
      <c r="M897" s="60">
        <f t="shared" si="294"/>
        <v>0.47499344933469806</v>
      </c>
      <c r="O897" s="110">
        <v>268500</v>
      </c>
      <c r="P897" s="59">
        <f t="shared" si="295"/>
        <v>0.27482088024564993</v>
      </c>
      <c r="Q897" s="60">
        <f t="shared" si="296"/>
        <v>0.38588393039918112</v>
      </c>
      <c r="R897" s="112">
        <f t="shared" si="297"/>
        <v>0.38639570112589555</v>
      </c>
      <c r="S897" s="119">
        <f t="shared" si="308"/>
        <v>268675</v>
      </c>
      <c r="T897" s="60">
        <f t="shared" si="298"/>
        <v>0.27500000000000002</v>
      </c>
      <c r="U897" s="112">
        <f t="shared" si="299"/>
        <v>0.38606305015353121</v>
      </c>
      <c r="V897" s="119">
        <f t="shared" si="304"/>
        <v>355566</v>
      </c>
      <c r="W897" s="60">
        <f t="shared" si="300"/>
        <v>0.36393654042988743</v>
      </c>
      <c r="X897" s="112">
        <f t="shared" si="301"/>
        <v>0.47499959058341862</v>
      </c>
      <c r="Y897" s="119">
        <f t="shared" si="305"/>
        <v>355066</v>
      </c>
      <c r="Z897" s="60">
        <f t="shared" si="302"/>
        <v>0.363424769703173</v>
      </c>
      <c r="AA897" s="112">
        <f t="shared" si="303"/>
        <v>0.47448781985670418</v>
      </c>
      <c r="AB897" s="67"/>
      <c r="AC897" s="67"/>
      <c r="AE897" s="90">
        <v>268500</v>
      </c>
      <c r="AF897" s="91">
        <f t="shared" si="306"/>
        <v>0.27482088024564993</v>
      </c>
      <c r="AG897" s="92">
        <f t="shared" si="307"/>
        <v>0.38588393039918112</v>
      </c>
    </row>
    <row r="898" spans="1:33" x14ac:dyDescent="0.25">
      <c r="A898" s="66">
        <v>896000</v>
      </c>
      <c r="B898" s="84" t="s">
        <v>69</v>
      </c>
      <c r="C898" s="57">
        <v>978000</v>
      </c>
      <c r="D898" s="58">
        <f t="shared" si="287"/>
        <v>464550</v>
      </c>
      <c r="E898" s="58">
        <f t="shared" si="288"/>
        <v>107580</v>
      </c>
      <c r="F898" s="58">
        <f t="shared" si="289"/>
        <v>622.6</v>
      </c>
      <c r="G898" s="58">
        <v>135</v>
      </c>
      <c r="H898" s="58">
        <v>281</v>
      </c>
      <c r="I898" s="58">
        <f t="shared" si="290"/>
        <v>108618.6</v>
      </c>
      <c r="J898" s="58">
        <f t="shared" si="291"/>
        <v>355931.4</v>
      </c>
      <c r="K898" s="58">
        <f t="shared" si="292"/>
        <v>355930</v>
      </c>
      <c r="L898" s="59">
        <f t="shared" si="293"/>
        <v>0.36393660531697342</v>
      </c>
      <c r="M898" s="60">
        <f t="shared" si="294"/>
        <v>0.47499856850715744</v>
      </c>
      <c r="O898" s="110">
        <v>268800</v>
      </c>
      <c r="P898" s="59">
        <f t="shared" si="295"/>
        <v>0.27484662576687119</v>
      </c>
      <c r="Q898" s="60">
        <f t="shared" si="296"/>
        <v>0.38590858895705521</v>
      </c>
      <c r="R898" s="112">
        <f t="shared" si="297"/>
        <v>0.38641983640081795</v>
      </c>
      <c r="S898" s="119">
        <f t="shared" si="308"/>
        <v>268950</v>
      </c>
      <c r="T898" s="60">
        <f t="shared" si="298"/>
        <v>0.27500000000000002</v>
      </c>
      <c r="U898" s="112">
        <f t="shared" si="299"/>
        <v>0.38606196319018404</v>
      </c>
      <c r="V898" s="119">
        <f t="shared" si="304"/>
        <v>355931</v>
      </c>
      <c r="W898" s="60">
        <f t="shared" si="300"/>
        <v>0.36393762781186095</v>
      </c>
      <c r="X898" s="112">
        <f t="shared" si="301"/>
        <v>0.47499959100204497</v>
      </c>
      <c r="Y898" s="119">
        <f t="shared" si="305"/>
        <v>355431</v>
      </c>
      <c r="Z898" s="60">
        <f t="shared" si="302"/>
        <v>0.36342638036809816</v>
      </c>
      <c r="AA898" s="112">
        <f t="shared" si="303"/>
        <v>0.47448834355828218</v>
      </c>
      <c r="AB898" s="67"/>
      <c r="AC898" s="67"/>
      <c r="AE898" s="90">
        <v>268800</v>
      </c>
      <c r="AF898" s="91">
        <f t="shared" si="306"/>
        <v>0.27484662576687119</v>
      </c>
      <c r="AG898" s="92">
        <f t="shared" si="307"/>
        <v>0.38590858895705521</v>
      </c>
    </row>
    <row r="899" spans="1:33" x14ac:dyDescent="0.25">
      <c r="A899" s="66">
        <v>897000</v>
      </c>
      <c r="B899" s="84" t="s">
        <v>69</v>
      </c>
      <c r="C899" s="57">
        <v>979000</v>
      </c>
      <c r="D899" s="58">
        <f t="shared" si="287"/>
        <v>465025</v>
      </c>
      <c r="E899" s="58">
        <f t="shared" si="288"/>
        <v>107690</v>
      </c>
      <c r="F899" s="58">
        <f t="shared" si="289"/>
        <v>622.6</v>
      </c>
      <c r="G899" s="58">
        <v>135</v>
      </c>
      <c r="H899" s="58">
        <v>281</v>
      </c>
      <c r="I899" s="58">
        <f t="shared" si="290"/>
        <v>108728.6</v>
      </c>
      <c r="J899" s="58">
        <f t="shared" si="291"/>
        <v>356296.4</v>
      </c>
      <c r="K899" s="58">
        <f t="shared" si="292"/>
        <v>356290</v>
      </c>
      <c r="L899" s="59">
        <f t="shared" si="293"/>
        <v>0.36393258426966291</v>
      </c>
      <c r="M899" s="60">
        <f t="shared" si="294"/>
        <v>0.47499346271705822</v>
      </c>
      <c r="O899" s="110">
        <v>269100</v>
      </c>
      <c r="P899" s="59">
        <f t="shared" si="295"/>
        <v>0.27487231869254342</v>
      </c>
      <c r="Q899" s="60">
        <f t="shared" si="296"/>
        <v>0.38593319713993868</v>
      </c>
      <c r="R899" s="112">
        <f t="shared" si="297"/>
        <v>0.38644392236976505</v>
      </c>
      <c r="S899" s="119">
        <f t="shared" si="308"/>
        <v>269225</v>
      </c>
      <c r="T899" s="60">
        <f t="shared" si="298"/>
        <v>0.27500000000000002</v>
      </c>
      <c r="U899" s="112">
        <f t="shared" si="299"/>
        <v>0.38606087844739528</v>
      </c>
      <c r="V899" s="119">
        <f t="shared" si="304"/>
        <v>356296</v>
      </c>
      <c r="W899" s="60">
        <f t="shared" si="300"/>
        <v>0.36393871297242086</v>
      </c>
      <c r="X899" s="112">
        <f t="shared" si="301"/>
        <v>0.47499959141981613</v>
      </c>
      <c r="Y899" s="119">
        <f t="shared" si="305"/>
        <v>355796</v>
      </c>
      <c r="Z899" s="60">
        <f t="shared" si="302"/>
        <v>0.36342798774259449</v>
      </c>
      <c r="AA899" s="112">
        <f t="shared" si="303"/>
        <v>0.47448886618998976</v>
      </c>
      <c r="AB899" s="67"/>
      <c r="AC899" s="67"/>
      <c r="AE899" s="90">
        <v>269100</v>
      </c>
      <c r="AF899" s="91">
        <f t="shared" si="306"/>
        <v>0.27487231869254342</v>
      </c>
      <c r="AG899" s="92">
        <f t="shared" si="307"/>
        <v>0.38593319713993868</v>
      </c>
    </row>
    <row r="900" spans="1:33" x14ac:dyDescent="0.25">
      <c r="A900" s="66">
        <v>898000</v>
      </c>
      <c r="B900" s="84" t="s">
        <v>69</v>
      </c>
      <c r="C900" s="57">
        <v>980000</v>
      </c>
      <c r="D900" s="58">
        <f t="shared" si="287"/>
        <v>465500</v>
      </c>
      <c r="E900" s="58">
        <f t="shared" si="288"/>
        <v>107800</v>
      </c>
      <c r="F900" s="58">
        <f t="shared" si="289"/>
        <v>622.6</v>
      </c>
      <c r="G900" s="58">
        <v>135</v>
      </c>
      <c r="H900" s="58">
        <v>281</v>
      </c>
      <c r="I900" s="58">
        <f t="shared" si="290"/>
        <v>108838.6</v>
      </c>
      <c r="J900" s="58">
        <f t="shared" si="291"/>
        <v>356661.4</v>
      </c>
      <c r="K900" s="58">
        <f t="shared" si="292"/>
        <v>356660</v>
      </c>
      <c r="L900" s="59">
        <f t="shared" si="293"/>
        <v>0.36393877551020409</v>
      </c>
      <c r="M900" s="60">
        <f t="shared" si="294"/>
        <v>0.47499857142857138</v>
      </c>
      <c r="O900" s="110">
        <v>269400</v>
      </c>
      <c r="P900" s="59">
        <f t="shared" si="295"/>
        <v>0.27489795918367349</v>
      </c>
      <c r="Q900" s="60">
        <f t="shared" si="296"/>
        <v>0.38595775510204078</v>
      </c>
      <c r="R900" s="112">
        <f t="shared" si="297"/>
        <v>0.38646795918367344</v>
      </c>
      <c r="S900" s="119">
        <f t="shared" si="308"/>
        <v>269500</v>
      </c>
      <c r="T900" s="60">
        <f t="shared" si="298"/>
        <v>0.27500000000000002</v>
      </c>
      <c r="U900" s="112">
        <f t="shared" si="299"/>
        <v>0.38605979591836731</v>
      </c>
      <c r="V900" s="119">
        <f t="shared" si="304"/>
        <v>356661</v>
      </c>
      <c r="W900" s="60">
        <f t="shared" si="300"/>
        <v>0.36393979591836734</v>
      </c>
      <c r="X900" s="112">
        <f t="shared" si="301"/>
        <v>0.47499959183673468</v>
      </c>
      <c r="Y900" s="119">
        <f t="shared" si="305"/>
        <v>356161</v>
      </c>
      <c r="Z900" s="60">
        <f t="shared" si="302"/>
        <v>0.36342959183673468</v>
      </c>
      <c r="AA900" s="112">
        <f t="shared" si="303"/>
        <v>0.47448938775510202</v>
      </c>
      <c r="AB900" s="67"/>
      <c r="AC900" s="67"/>
      <c r="AE900" s="90">
        <v>269400</v>
      </c>
      <c r="AF900" s="91">
        <f t="shared" si="306"/>
        <v>0.27489795918367349</v>
      </c>
      <c r="AG900" s="92">
        <f t="shared" si="307"/>
        <v>0.38595775510204078</v>
      </c>
    </row>
    <row r="901" spans="1:33" x14ac:dyDescent="0.25">
      <c r="A901" s="66">
        <v>899000</v>
      </c>
      <c r="B901" s="84" t="s">
        <v>69</v>
      </c>
      <c r="C901" s="57">
        <v>981000</v>
      </c>
      <c r="D901" s="58">
        <f t="shared" si="287"/>
        <v>465975</v>
      </c>
      <c r="E901" s="58">
        <f t="shared" si="288"/>
        <v>107910</v>
      </c>
      <c r="F901" s="58">
        <f t="shared" si="289"/>
        <v>622.6</v>
      </c>
      <c r="G901" s="58">
        <v>135</v>
      </c>
      <c r="H901" s="58">
        <v>281</v>
      </c>
      <c r="I901" s="58">
        <f t="shared" si="290"/>
        <v>108948.6</v>
      </c>
      <c r="J901" s="58">
        <f t="shared" si="291"/>
        <v>357026.4</v>
      </c>
      <c r="K901" s="58">
        <f t="shared" si="292"/>
        <v>357020</v>
      </c>
      <c r="L901" s="59">
        <f t="shared" si="293"/>
        <v>0.36393476044852191</v>
      </c>
      <c r="M901" s="60">
        <f t="shared" si="294"/>
        <v>0.47499347604485215</v>
      </c>
      <c r="O901" s="110">
        <v>269700</v>
      </c>
      <c r="P901" s="59">
        <f t="shared" si="295"/>
        <v>0.27492354740061165</v>
      </c>
      <c r="Q901" s="60">
        <f t="shared" si="296"/>
        <v>0.38598226299694188</v>
      </c>
      <c r="R901" s="112">
        <f t="shared" si="297"/>
        <v>0.38649194699286438</v>
      </c>
      <c r="S901" s="119">
        <f t="shared" si="308"/>
        <v>269775</v>
      </c>
      <c r="T901" s="60">
        <f t="shared" si="298"/>
        <v>0.27500000000000002</v>
      </c>
      <c r="U901" s="112">
        <f t="shared" si="299"/>
        <v>0.38605871559633026</v>
      </c>
      <c r="V901" s="119">
        <f t="shared" si="304"/>
        <v>357026</v>
      </c>
      <c r="W901" s="60">
        <f t="shared" si="300"/>
        <v>0.36394087665647301</v>
      </c>
      <c r="X901" s="112">
        <f t="shared" si="301"/>
        <v>0.47499959225280325</v>
      </c>
      <c r="Y901" s="119">
        <f t="shared" si="305"/>
        <v>356526</v>
      </c>
      <c r="Z901" s="60">
        <f t="shared" si="302"/>
        <v>0.36343119266055046</v>
      </c>
      <c r="AA901" s="112">
        <f t="shared" si="303"/>
        <v>0.4744899082568807</v>
      </c>
      <c r="AB901" s="67"/>
      <c r="AC901" s="67"/>
      <c r="AE901" s="90">
        <v>269700</v>
      </c>
      <c r="AF901" s="91">
        <f t="shared" si="306"/>
        <v>0.27492354740061165</v>
      </c>
      <c r="AG901" s="92">
        <f t="shared" si="307"/>
        <v>0.38598226299694188</v>
      </c>
    </row>
    <row r="902" spans="1:33" x14ac:dyDescent="0.25">
      <c r="A902" s="66">
        <v>900000</v>
      </c>
      <c r="B902" s="84" t="s">
        <v>69</v>
      </c>
      <c r="C902" s="57">
        <v>982000</v>
      </c>
      <c r="D902" s="58">
        <f t="shared" ref="D902:D965" si="309">C902*0.475</f>
        <v>466450</v>
      </c>
      <c r="E902" s="58">
        <f t="shared" ref="E902:E965" si="310">C902*11%</f>
        <v>108020</v>
      </c>
      <c r="F902" s="58">
        <f t="shared" ref="F902:F965" si="311">566*1.1</f>
        <v>622.6</v>
      </c>
      <c r="G902" s="58">
        <v>135</v>
      </c>
      <c r="H902" s="58">
        <v>281</v>
      </c>
      <c r="I902" s="58">
        <f t="shared" ref="I902:I965" si="312">E902+F902+G902+H902</f>
        <v>109058.6</v>
      </c>
      <c r="J902" s="58">
        <f t="shared" ref="J902:J965" si="313">D902-I902</f>
        <v>357391.4</v>
      </c>
      <c r="K902" s="58">
        <f t="shared" ref="K902:K965" si="314">TRUNC(J902,-1)</f>
        <v>357390</v>
      </c>
      <c r="L902" s="59">
        <f t="shared" ref="L902:L965" si="315">K902/C902</f>
        <v>0.36394093686354378</v>
      </c>
      <c r="M902" s="60">
        <f t="shared" ref="M902:M965" si="316">(I902+K902)/C902</f>
        <v>0.47499857433808551</v>
      </c>
      <c r="O902" s="110">
        <v>270000</v>
      </c>
      <c r="P902" s="59">
        <f t="shared" ref="P902:P965" si="317">O902/C902</f>
        <v>0.27494908350305497</v>
      </c>
      <c r="Q902" s="60">
        <f t="shared" ref="Q902:Q965" si="318">(I902+O902)/C902</f>
        <v>0.3860067209775967</v>
      </c>
      <c r="R902" s="112">
        <f t="shared" ref="R902:R965" si="319">(O902+I902+500)/C902</f>
        <v>0.38651588594704683</v>
      </c>
      <c r="S902" s="119">
        <f t="shared" si="308"/>
        <v>270050</v>
      </c>
      <c r="T902" s="60">
        <f t="shared" ref="T902:T965" si="320">S902/C902</f>
        <v>0.27500000000000002</v>
      </c>
      <c r="U902" s="112">
        <f t="shared" ref="U902:U965" si="321">(I902+S902)/C902</f>
        <v>0.38605763747454175</v>
      </c>
      <c r="V902" s="119">
        <f t="shared" si="304"/>
        <v>357391</v>
      </c>
      <c r="W902" s="60">
        <f t="shared" ref="W902:W965" si="322">V902/C902</f>
        <v>0.36394195519348271</v>
      </c>
      <c r="X902" s="112">
        <f t="shared" ref="X902:X965" si="323">(I902+V902)/C902</f>
        <v>0.47499959266802444</v>
      </c>
      <c r="Y902" s="119">
        <f t="shared" si="305"/>
        <v>356891</v>
      </c>
      <c r="Z902" s="60">
        <f t="shared" ref="Z902:Z965" si="324">Y902/C902</f>
        <v>0.36343279022403258</v>
      </c>
      <c r="AA902" s="112">
        <f t="shared" ref="AA902:AA965" si="325">(I902+Y902)/C902</f>
        <v>0.4744904276985743</v>
      </c>
      <c r="AB902" s="67"/>
      <c r="AC902" s="67"/>
      <c r="AE902" s="90">
        <v>270000</v>
      </c>
      <c r="AF902" s="91">
        <f t="shared" si="306"/>
        <v>0.27494908350305497</v>
      </c>
      <c r="AG902" s="92">
        <f t="shared" si="307"/>
        <v>0.3860067209775967</v>
      </c>
    </row>
    <row r="903" spans="1:33" x14ac:dyDescent="0.25">
      <c r="A903" s="66">
        <v>901000</v>
      </c>
      <c r="B903" s="84" t="s">
        <v>69</v>
      </c>
      <c r="C903" s="57">
        <v>983000</v>
      </c>
      <c r="D903" s="58">
        <f t="shared" si="309"/>
        <v>466925</v>
      </c>
      <c r="E903" s="58">
        <f t="shared" si="310"/>
        <v>108130</v>
      </c>
      <c r="F903" s="58">
        <f t="shared" si="311"/>
        <v>622.6</v>
      </c>
      <c r="G903" s="58">
        <v>135</v>
      </c>
      <c r="H903" s="58">
        <v>281</v>
      </c>
      <c r="I903" s="58">
        <f t="shared" si="312"/>
        <v>109168.6</v>
      </c>
      <c r="J903" s="58">
        <f t="shared" si="313"/>
        <v>357756.4</v>
      </c>
      <c r="K903" s="58">
        <f t="shared" si="314"/>
        <v>357750</v>
      </c>
      <c r="L903" s="59">
        <f t="shared" si="315"/>
        <v>0.36393692777212616</v>
      </c>
      <c r="M903" s="60">
        <f t="shared" si="316"/>
        <v>0.47499348931841301</v>
      </c>
      <c r="O903" s="110">
        <v>270300</v>
      </c>
      <c r="P903" s="59">
        <f t="shared" si="317"/>
        <v>0.27497456765005085</v>
      </c>
      <c r="Q903" s="60">
        <f t="shared" si="318"/>
        <v>0.3860311291963377</v>
      </c>
      <c r="R903" s="112">
        <f t="shared" si="319"/>
        <v>0.38653977619532043</v>
      </c>
      <c r="S903" s="119">
        <f t="shared" si="308"/>
        <v>270325</v>
      </c>
      <c r="T903" s="60">
        <f t="shared" si="320"/>
        <v>0.27500000000000002</v>
      </c>
      <c r="U903" s="112">
        <f t="shared" si="321"/>
        <v>0.38605656154628687</v>
      </c>
      <c r="V903" s="119">
        <f t="shared" ref="V903:V966" si="326">ROUNDDOWN(C903*0.475-I903,0)</f>
        <v>357756</v>
      </c>
      <c r="W903" s="60">
        <f t="shared" si="322"/>
        <v>0.36394303153611396</v>
      </c>
      <c r="X903" s="112">
        <f t="shared" si="323"/>
        <v>0.47499959308240081</v>
      </c>
      <c r="Y903" s="119">
        <f t="shared" ref="Y903:Y966" si="327">ROUNDDOWN(C903*0.475-I903-500,0)</f>
        <v>357256</v>
      </c>
      <c r="Z903" s="60">
        <f t="shared" si="324"/>
        <v>0.36343438453713123</v>
      </c>
      <c r="AA903" s="112">
        <f t="shared" si="325"/>
        <v>0.47449094608341807</v>
      </c>
      <c r="AB903" s="67"/>
      <c r="AC903" s="67"/>
      <c r="AE903" s="90">
        <v>270300</v>
      </c>
      <c r="AF903" s="91">
        <f t="shared" ref="AF903:AF966" si="328">AE903/C903</f>
        <v>0.27497456765005085</v>
      </c>
      <c r="AG903" s="92">
        <f t="shared" ref="AG903:AG966" si="329">(I903+AE903)/C903</f>
        <v>0.3860311291963377</v>
      </c>
    </row>
    <row r="904" spans="1:33" x14ac:dyDescent="0.25">
      <c r="A904" s="66">
        <v>902000</v>
      </c>
      <c r="B904" s="84" t="s">
        <v>69</v>
      </c>
      <c r="C904" s="57">
        <v>984000</v>
      </c>
      <c r="D904" s="58">
        <f t="shared" si="309"/>
        <v>467400</v>
      </c>
      <c r="E904" s="58">
        <f t="shared" si="310"/>
        <v>108240</v>
      </c>
      <c r="F904" s="58">
        <f t="shared" si="311"/>
        <v>622.6</v>
      </c>
      <c r="G904" s="58">
        <v>135</v>
      </c>
      <c r="H904" s="58">
        <v>281</v>
      </c>
      <c r="I904" s="58">
        <f t="shared" si="312"/>
        <v>109278.6</v>
      </c>
      <c r="J904" s="58">
        <f t="shared" si="313"/>
        <v>358121.4</v>
      </c>
      <c r="K904" s="58">
        <f t="shared" si="314"/>
        <v>358120</v>
      </c>
      <c r="L904" s="59">
        <f t="shared" si="315"/>
        <v>0.36394308943089432</v>
      </c>
      <c r="M904" s="60">
        <f t="shared" si="316"/>
        <v>0.47499857723577232</v>
      </c>
      <c r="O904" s="110">
        <v>270600</v>
      </c>
      <c r="P904" s="59">
        <f t="shared" si="317"/>
        <v>0.27500000000000002</v>
      </c>
      <c r="Q904" s="60">
        <f t="shared" si="318"/>
        <v>0.38605548780487803</v>
      </c>
      <c r="R904" s="112">
        <f t="shared" si="319"/>
        <v>0.38656361788617882</v>
      </c>
      <c r="S904" s="119">
        <f t="shared" si="308"/>
        <v>270600</v>
      </c>
      <c r="T904" s="60">
        <f t="shared" si="320"/>
        <v>0.27500000000000002</v>
      </c>
      <c r="U904" s="112">
        <f t="shared" si="321"/>
        <v>0.38605548780487803</v>
      </c>
      <c r="V904" s="119">
        <f t="shared" si="326"/>
        <v>358121</v>
      </c>
      <c r="W904" s="60">
        <f t="shared" si="322"/>
        <v>0.3639441056910569</v>
      </c>
      <c r="X904" s="112">
        <f t="shared" si="323"/>
        <v>0.47499959349593496</v>
      </c>
      <c r="Y904" s="119">
        <f t="shared" si="327"/>
        <v>357621</v>
      </c>
      <c r="Z904" s="60">
        <f t="shared" si="324"/>
        <v>0.3634359756097561</v>
      </c>
      <c r="AA904" s="112">
        <f t="shared" si="325"/>
        <v>0.47449146341463411</v>
      </c>
      <c r="AB904" s="67"/>
      <c r="AC904" s="67"/>
      <c r="AE904" s="90">
        <v>270600</v>
      </c>
      <c r="AF904" s="91">
        <f t="shared" si="328"/>
        <v>0.27500000000000002</v>
      </c>
      <c r="AG904" s="92">
        <f t="shared" si="329"/>
        <v>0.38605548780487803</v>
      </c>
    </row>
    <row r="905" spans="1:33" x14ac:dyDescent="0.25">
      <c r="A905" s="66">
        <v>903000</v>
      </c>
      <c r="B905" s="84" t="s">
        <v>69</v>
      </c>
      <c r="C905" s="57">
        <v>986000</v>
      </c>
      <c r="D905" s="58">
        <f t="shared" si="309"/>
        <v>468350</v>
      </c>
      <c r="E905" s="58">
        <f t="shared" si="310"/>
        <v>108460</v>
      </c>
      <c r="F905" s="58">
        <f t="shared" si="311"/>
        <v>622.6</v>
      </c>
      <c r="G905" s="58">
        <v>135</v>
      </c>
      <c r="H905" s="58">
        <v>281</v>
      </c>
      <c r="I905" s="58">
        <f t="shared" si="312"/>
        <v>109498.6</v>
      </c>
      <c r="J905" s="58">
        <f t="shared" si="313"/>
        <v>358851.4</v>
      </c>
      <c r="K905" s="58">
        <f t="shared" si="314"/>
        <v>358850</v>
      </c>
      <c r="L905" s="59">
        <f t="shared" si="315"/>
        <v>0.36394523326572009</v>
      </c>
      <c r="M905" s="60">
        <f t="shared" si="316"/>
        <v>0.47499858012170382</v>
      </c>
      <c r="O905" s="110">
        <v>270900</v>
      </c>
      <c r="P905" s="59">
        <f t="shared" si="317"/>
        <v>0.27474645030425965</v>
      </c>
      <c r="Q905" s="60">
        <f t="shared" si="318"/>
        <v>0.38579979716024337</v>
      </c>
      <c r="R905" s="112">
        <f t="shared" si="319"/>
        <v>0.38630689655172412</v>
      </c>
      <c r="S905" s="119">
        <f t="shared" si="308"/>
        <v>271150</v>
      </c>
      <c r="T905" s="60">
        <f t="shared" si="320"/>
        <v>0.27500000000000002</v>
      </c>
      <c r="U905" s="112">
        <f t="shared" si="321"/>
        <v>0.38605334685598375</v>
      </c>
      <c r="V905" s="119">
        <f t="shared" si="326"/>
        <v>358851</v>
      </c>
      <c r="W905" s="60">
        <f t="shared" si="322"/>
        <v>0.36394624746450305</v>
      </c>
      <c r="X905" s="112">
        <f t="shared" si="323"/>
        <v>0.47499959432048677</v>
      </c>
      <c r="Y905" s="119">
        <f t="shared" si="327"/>
        <v>358351</v>
      </c>
      <c r="Z905" s="60">
        <f t="shared" si="324"/>
        <v>0.3634391480730223</v>
      </c>
      <c r="AA905" s="112">
        <f t="shared" si="325"/>
        <v>0.47449249492900608</v>
      </c>
      <c r="AB905" s="67"/>
      <c r="AC905" s="67"/>
      <c r="AE905" s="90">
        <v>270900</v>
      </c>
      <c r="AF905" s="91">
        <f t="shared" si="328"/>
        <v>0.27474645030425965</v>
      </c>
      <c r="AG905" s="92">
        <f t="shared" si="329"/>
        <v>0.38579979716024337</v>
      </c>
    </row>
    <row r="906" spans="1:33" x14ac:dyDescent="0.25">
      <c r="A906" s="66">
        <v>904000</v>
      </c>
      <c r="B906" s="84" t="s">
        <v>69</v>
      </c>
      <c r="C906" s="57">
        <v>987000</v>
      </c>
      <c r="D906" s="58">
        <f t="shared" si="309"/>
        <v>468825</v>
      </c>
      <c r="E906" s="58">
        <f t="shared" si="310"/>
        <v>108570</v>
      </c>
      <c r="F906" s="58">
        <f t="shared" si="311"/>
        <v>622.6</v>
      </c>
      <c r="G906" s="58">
        <v>135</v>
      </c>
      <c r="H906" s="58">
        <v>281</v>
      </c>
      <c r="I906" s="58">
        <f t="shared" si="312"/>
        <v>109608.6</v>
      </c>
      <c r="J906" s="58">
        <f t="shared" si="313"/>
        <v>359216.4</v>
      </c>
      <c r="K906" s="58">
        <f t="shared" si="314"/>
        <v>359210</v>
      </c>
      <c r="L906" s="59">
        <f t="shared" si="315"/>
        <v>0.36394123606889567</v>
      </c>
      <c r="M906" s="60">
        <f t="shared" si="316"/>
        <v>0.47499351570415399</v>
      </c>
      <c r="O906" s="110">
        <v>271200</v>
      </c>
      <c r="P906" s="59">
        <f t="shared" si="317"/>
        <v>0.27477203647416415</v>
      </c>
      <c r="Q906" s="60">
        <f t="shared" si="318"/>
        <v>0.38582431610942247</v>
      </c>
      <c r="R906" s="112">
        <f t="shared" si="319"/>
        <v>0.38633090172239104</v>
      </c>
      <c r="S906" s="119">
        <f t="shared" ref="S906:S969" si="330">ROUNDDOWN(C906*0.275,0)</f>
        <v>271425</v>
      </c>
      <c r="T906" s="60">
        <f t="shared" si="320"/>
        <v>0.27500000000000002</v>
      </c>
      <c r="U906" s="112">
        <f t="shared" si="321"/>
        <v>0.38605227963525834</v>
      </c>
      <c r="V906" s="119">
        <f t="shared" si="326"/>
        <v>359216</v>
      </c>
      <c r="W906" s="60">
        <f t="shared" si="322"/>
        <v>0.36394731509625128</v>
      </c>
      <c r="X906" s="112">
        <f t="shared" si="323"/>
        <v>0.4749995947315096</v>
      </c>
      <c r="Y906" s="119">
        <f t="shared" si="327"/>
        <v>358716</v>
      </c>
      <c r="Z906" s="60">
        <f t="shared" si="324"/>
        <v>0.36344072948328265</v>
      </c>
      <c r="AA906" s="112">
        <f t="shared" si="325"/>
        <v>0.47449300911854103</v>
      </c>
      <c r="AB906" s="67"/>
      <c r="AC906" s="67"/>
      <c r="AE906" s="90">
        <v>271200</v>
      </c>
      <c r="AF906" s="91">
        <f t="shared" si="328"/>
        <v>0.27477203647416415</v>
      </c>
      <c r="AG906" s="92">
        <f t="shared" si="329"/>
        <v>0.38582431610942247</v>
      </c>
    </row>
    <row r="907" spans="1:33" x14ac:dyDescent="0.25">
      <c r="A907" s="66">
        <v>905000</v>
      </c>
      <c r="B907" s="84" t="s">
        <v>69</v>
      </c>
      <c r="C907" s="57">
        <v>988000</v>
      </c>
      <c r="D907" s="58">
        <f t="shared" si="309"/>
        <v>469300</v>
      </c>
      <c r="E907" s="58">
        <f t="shared" si="310"/>
        <v>108680</v>
      </c>
      <c r="F907" s="58">
        <f t="shared" si="311"/>
        <v>622.6</v>
      </c>
      <c r="G907" s="58">
        <v>135</v>
      </c>
      <c r="H907" s="58">
        <v>281</v>
      </c>
      <c r="I907" s="58">
        <f t="shared" si="312"/>
        <v>109718.6</v>
      </c>
      <c r="J907" s="58">
        <f t="shared" si="313"/>
        <v>359581.4</v>
      </c>
      <c r="K907" s="58">
        <f t="shared" si="314"/>
        <v>359580</v>
      </c>
      <c r="L907" s="59">
        <f t="shared" si="315"/>
        <v>0.36394736842105263</v>
      </c>
      <c r="M907" s="60">
        <f t="shared" si="316"/>
        <v>0.47499858299595138</v>
      </c>
      <c r="O907" s="110">
        <v>271500</v>
      </c>
      <c r="P907" s="59">
        <f t="shared" si="317"/>
        <v>0.27479757085020245</v>
      </c>
      <c r="Q907" s="60">
        <f t="shared" si="318"/>
        <v>0.3858487854251012</v>
      </c>
      <c r="R907" s="112">
        <f t="shared" si="319"/>
        <v>0.38635485829959509</v>
      </c>
      <c r="S907" s="119">
        <f t="shared" si="330"/>
        <v>271700</v>
      </c>
      <c r="T907" s="60">
        <f t="shared" si="320"/>
        <v>0.27500000000000002</v>
      </c>
      <c r="U907" s="112">
        <f t="shared" si="321"/>
        <v>0.38605121457489877</v>
      </c>
      <c r="V907" s="119">
        <f t="shared" si="326"/>
        <v>359581</v>
      </c>
      <c r="W907" s="60">
        <f t="shared" si="322"/>
        <v>0.36394838056680162</v>
      </c>
      <c r="X907" s="112">
        <f t="shared" si="323"/>
        <v>0.47499959514170037</v>
      </c>
      <c r="Y907" s="119">
        <f t="shared" si="327"/>
        <v>359081</v>
      </c>
      <c r="Z907" s="60">
        <f t="shared" si="324"/>
        <v>0.36344230769230768</v>
      </c>
      <c r="AA907" s="112">
        <f t="shared" si="325"/>
        <v>0.47449352226720648</v>
      </c>
      <c r="AB907" s="67"/>
      <c r="AC907" s="67"/>
      <c r="AE907" s="90">
        <v>271500</v>
      </c>
      <c r="AF907" s="91">
        <f t="shared" si="328"/>
        <v>0.27479757085020245</v>
      </c>
      <c r="AG907" s="92">
        <f t="shared" si="329"/>
        <v>0.3858487854251012</v>
      </c>
    </row>
    <row r="908" spans="1:33" x14ac:dyDescent="0.25">
      <c r="A908" s="66">
        <v>906000</v>
      </c>
      <c r="B908" s="84" t="s">
        <v>69</v>
      </c>
      <c r="C908" s="57">
        <v>989000</v>
      </c>
      <c r="D908" s="58">
        <f t="shared" si="309"/>
        <v>469775</v>
      </c>
      <c r="E908" s="58">
        <f t="shared" si="310"/>
        <v>108790</v>
      </c>
      <c r="F908" s="58">
        <f t="shared" si="311"/>
        <v>622.6</v>
      </c>
      <c r="G908" s="58">
        <v>135</v>
      </c>
      <c r="H908" s="58">
        <v>281</v>
      </c>
      <c r="I908" s="58">
        <f t="shared" si="312"/>
        <v>109828.6</v>
      </c>
      <c r="J908" s="58">
        <f t="shared" si="313"/>
        <v>359946.4</v>
      </c>
      <c r="K908" s="58">
        <f t="shared" si="314"/>
        <v>359940</v>
      </c>
      <c r="L908" s="59">
        <f t="shared" si="315"/>
        <v>0.36394337714863501</v>
      </c>
      <c r="M908" s="60">
        <f t="shared" si="316"/>
        <v>0.47499352881698681</v>
      </c>
      <c r="O908" s="110">
        <v>271800</v>
      </c>
      <c r="P908" s="59">
        <f t="shared" si="317"/>
        <v>0.27482305358948433</v>
      </c>
      <c r="Q908" s="60">
        <f t="shared" si="318"/>
        <v>0.38587320525783619</v>
      </c>
      <c r="R908" s="112">
        <f t="shared" si="319"/>
        <v>0.3863787664307381</v>
      </c>
      <c r="S908" s="119">
        <f t="shared" si="330"/>
        <v>271975</v>
      </c>
      <c r="T908" s="60">
        <f t="shared" si="320"/>
        <v>0.27500000000000002</v>
      </c>
      <c r="U908" s="112">
        <f t="shared" si="321"/>
        <v>0.38605015166835183</v>
      </c>
      <c r="V908" s="119">
        <f t="shared" si="326"/>
        <v>359946</v>
      </c>
      <c r="W908" s="60">
        <f t="shared" si="322"/>
        <v>0.36394944388270983</v>
      </c>
      <c r="X908" s="112">
        <f t="shared" si="323"/>
        <v>0.47499959555106164</v>
      </c>
      <c r="Y908" s="119">
        <f t="shared" si="327"/>
        <v>359446</v>
      </c>
      <c r="Z908" s="60">
        <f t="shared" si="324"/>
        <v>0.36344388270980788</v>
      </c>
      <c r="AA908" s="112">
        <f t="shared" si="325"/>
        <v>0.47449403437815973</v>
      </c>
      <c r="AB908" s="67"/>
      <c r="AC908" s="67"/>
      <c r="AE908" s="90">
        <v>271800</v>
      </c>
      <c r="AF908" s="91">
        <f t="shared" si="328"/>
        <v>0.27482305358948433</v>
      </c>
      <c r="AG908" s="92">
        <f t="shared" si="329"/>
        <v>0.38587320525783619</v>
      </c>
    </row>
    <row r="909" spans="1:33" x14ac:dyDescent="0.25">
      <c r="A909" s="66">
        <v>907000</v>
      </c>
      <c r="B909" s="84" t="s">
        <v>69</v>
      </c>
      <c r="C909" s="57">
        <v>990000</v>
      </c>
      <c r="D909" s="58">
        <f t="shared" si="309"/>
        <v>470250</v>
      </c>
      <c r="E909" s="58">
        <f t="shared" si="310"/>
        <v>108900</v>
      </c>
      <c r="F909" s="58">
        <f t="shared" si="311"/>
        <v>622.6</v>
      </c>
      <c r="G909" s="58">
        <v>135</v>
      </c>
      <c r="H909" s="58">
        <v>281</v>
      </c>
      <c r="I909" s="58">
        <f t="shared" si="312"/>
        <v>109938.6</v>
      </c>
      <c r="J909" s="58">
        <f t="shared" si="313"/>
        <v>360311.4</v>
      </c>
      <c r="K909" s="58">
        <f t="shared" si="314"/>
        <v>360310</v>
      </c>
      <c r="L909" s="59">
        <f t="shared" si="315"/>
        <v>0.36394949494949497</v>
      </c>
      <c r="M909" s="60">
        <f t="shared" si="316"/>
        <v>0.47499858585858584</v>
      </c>
      <c r="O909" s="110">
        <v>272100</v>
      </c>
      <c r="P909" s="59">
        <f t="shared" si="317"/>
        <v>0.27484848484848484</v>
      </c>
      <c r="Q909" s="60">
        <f t="shared" si="318"/>
        <v>0.38589757575757572</v>
      </c>
      <c r="R909" s="112">
        <f t="shared" si="319"/>
        <v>0.38640262626262623</v>
      </c>
      <c r="S909" s="119">
        <f t="shared" si="330"/>
        <v>272250</v>
      </c>
      <c r="T909" s="60">
        <f t="shared" si="320"/>
        <v>0.27500000000000002</v>
      </c>
      <c r="U909" s="112">
        <f t="shared" si="321"/>
        <v>0.3860490909090909</v>
      </c>
      <c r="V909" s="119">
        <f t="shared" si="326"/>
        <v>360311</v>
      </c>
      <c r="W909" s="60">
        <f t="shared" si="322"/>
        <v>0.36395050505050502</v>
      </c>
      <c r="X909" s="112">
        <f t="shared" si="323"/>
        <v>0.47499959595959595</v>
      </c>
      <c r="Y909" s="119">
        <f t="shared" si="327"/>
        <v>359811</v>
      </c>
      <c r="Z909" s="60">
        <f t="shared" si="324"/>
        <v>0.36344545454545457</v>
      </c>
      <c r="AA909" s="112">
        <f t="shared" si="325"/>
        <v>0.47449454545454545</v>
      </c>
      <c r="AB909" s="67"/>
      <c r="AC909" s="67"/>
      <c r="AE909" s="90">
        <v>272100</v>
      </c>
      <c r="AF909" s="91">
        <f t="shared" si="328"/>
        <v>0.27484848484848484</v>
      </c>
      <c r="AG909" s="92">
        <f t="shared" si="329"/>
        <v>0.38589757575757572</v>
      </c>
    </row>
    <row r="910" spans="1:33" x14ac:dyDescent="0.25">
      <c r="A910" s="66">
        <v>908000</v>
      </c>
      <c r="B910" s="84" t="s">
        <v>69</v>
      </c>
      <c r="C910" s="57">
        <v>991000</v>
      </c>
      <c r="D910" s="58">
        <f t="shared" si="309"/>
        <v>470725</v>
      </c>
      <c r="E910" s="58">
        <f t="shared" si="310"/>
        <v>109010</v>
      </c>
      <c r="F910" s="58">
        <f t="shared" si="311"/>
        <v>622.6</v>
      </c>
      <c r="G910" s="58">
        <v>135</v>
      </c>
      <c r="H910" s="58">
        <v>281</v>
      </c>
      <c r="I910" s="58">
        <f t="shared" si="312"/>
        <v>110048.6</v>
      </c>
      <c r="J910" s="58">
        <f t="shared" si="313"/>
        <v>360676.4</v>
      </c>
      <c r="K910" s="58">
        <f t="shared" si="314"/>
        <v>360670</v>
      </c>
      <c r="L910" s="59">
        <f t="shared" si="315"/>
        <v>0.36394550958627647</v>
      </c>
      <c r="M910" s="60">
        <f t="shared" si="316"/>
        <v>0.47499354187689202</v>
      </c>
      <c r="O910" s="110">
        <v>272400</v>
      </c>
      <c r="P910" s="59">
        <f t="shared" si="317"/>
        <v>0.27487386478304743</v>
      </c>
      <c r="Q910" s="60">
        <f t="shared" si="318"/>
        <v>0.38592189707366292</v>
      </c>
      <c r="R910" s="112">
        <f t="shared" si="319"/>
        <v>0.38642643794147324</v>
      </c>
      <c r="S910" s="119">
        <f t="shared" si="330"/>
        <v>272525</v>
      </c>
      <c r="T910" s="60">
        <f t="shared" si="320"/>
        <v>0.27500000000000002</v>
      </c>
      <c r="U910" s="112">
        <f t="shared" si="321"/>
        <v>0.38604803229061552</v>
      </c>
      <c r="V910" s="119">
        <f t="shared" si="326"/>
        <v>360676</v>
      </c>
      <c r="W910" s="60">
        <f t="shared" si="322"/>
        <v>0.36395156407669021</v>
      </c>
      <c r="X910" s="112">
        <f t="shared" si="323"/>
        <v>0.47499959636730571</v>
      </c>
      <c r="Y910" s="119">
        <f t="shared" si="327"/>
        <v>360176</v>
      </c>
      <c r="Z910" s="60">
        <f t="shared" si="324"/>
        <v>0.36344702320887989</v>
      </c>
      <c r="AA910" s="112">
        <f t="shared" si="325"/>
        <v>0.47449505549949544</v>
      </c>
      <c r="AB910" s="67"/>
      <c r="AC910" s="67"/>
      <c r="AE910" s="90">
        <v>272400</v>
      </c>
      <c r="AF910" s="91">
        <f t="shared" si="328"/>
        <v>0.27487386478304743</v>
      </c>
      <c r="AG910" s="92">
        <f t="shared" si="329"/>
        <v>0.38592189707366292</v>
      </c>
    </row>
    <row r="911" spans="1:33" x14ac:dyDescent="0.25">
      <c r="A911" s="66">
        <v>909000</v>
      </c>
      <c r="B911" s="84" t="s">
        <v>69</v>
      </c>
      <c r="C911" s="57">
        <v>992000</v>
      </c>
      <c r="D911" s="58">
        <f t="shared" si="309"/>
        <v>471200</v>
      </c>
      <c r="E911" s="58">
        <f t="shared" si="310"/>
        <v>109120</v>
      </c>
      <c r="F911" s="58">
        <f t="shared" si="311"/>
        <v>622.6</v>
      </c>
      <c r="G911" s="58">
        <v>135</v>
      </c>
      <c r="H911" s="58">
        <v>281</v>
      </c>
      <c r="I911" s="58">
        <f t="shared" si="312"/>
        <v>110158.6</v>
      </c>
      <c r="J911" s="58">
        <f t="shared" si="313"/>
        <v>361041.4</v>
      </c>
      <c r="K911" s="58">
        <f t="shared" si="314"/>
        <v>361040</v>
      </c>
      <c r="L911" s="59">
        <f t="shared" si="315"/>
        <v>0.36395161290322581</v>
      </c>
      <c r="M911" s="60">
        <f t="shared" si="316"/>
        <v>0.47499858870967737</v>
      </c>
      <c r="O911" s="110">
        <v>272700</v>
      </c>
      <c r="P911" s="59">
        <f t="shared" si="317"/>
        <v>0.2748991935483871</v>
      </c>
      <c r="Q911" s="60">
        <f t="shared" si="318"/>
        <v>0.38594616935483866</v>
      </c>
      <c r="R911" s="112">
        <f t="shared" si="319"/>
        <v>0.38645020161290322</v>
      </c>
      <c r="S911" s="119">
        <f t="shared" si="330"/>
        <v>272800</v>
      </c>
      <c r="T911" s="60">
        <f t="shared" si="320"/>
        <v>0.27500000000000002</v>
      </c>
      <c r="U911" s="112">
        <f t="shared" si="321"/>
        <v>0.38604697580645159</v>
      </c>
      <c r="V911" s="119">
        <f t="shared" si="326"/>
        <v>361041</v>
      </c>
      <c r="W911" s="60">
        <f t="shared" si="322"/>
        <v>0.36395262096774195</v>
      </c>
      <c r="X911" s="112">
        <f t="shared" si="323"/>
        <v>0.47499959677419351</v>
      </c>
      <c r="Y911" s="119">
        <f t="shared" si="327"/>
        <v>360541</v>
      </c>
      <c r="Z911" s="60">
        <f t="shared" si="324"/>
        <v>0.36344858870967744</v>
      </c>
      <c r="AA911" s="112">
        <f t="shared" si="325"/>
        <v>0.47449556451612901</v>
      </c>
      <c r="AB911" s="67"/>
      <c r="AC911" s="67"/>
      <c r="AE911" s="90">
        <v>272700</v>
      </c>
      <c r="AF911" s="91">
        <f t="shared" si="328"/>
        <v>0.2748991935483871</v>
      </c>
      <c r="AG911" s="92">
        <f t="shared" si="329"/>
        <v>0.38594616935483866</v>
      </c>
    </row>
    <row r="912" spans="1:33" x14ac:dyDescent="0.25">
      <c r="A912" s="66">
        <v>910000</v>
      </c>
      <c r="B912" s="84" t="s">
        <v>69</v>
      </c>
      <c r="C912" s="57">
        <v>993000</v>
      </c>
      <c r="D912" s="58">
        <f t="shared" si="309"/>
        <v>471675</v>
      </c>
      <c r="E912" s="58">
        <f t="shared" si="310"/>
        <v>109230</v>
      </c>
      <c r="F912" s="58">
        <f t="shared" si="311"/>
        <v>622.6</v>
      </c>
      <c r="G912" s="58">
        <v>135</v>
      </c>
      <c r="H912" s="58">
        <v>281</v>
      </c>
      <c r="I912" s="58">
        <f t="shared" si="312"/>
        <v>110268.6</v>
      </c>
      <c r="J912" s="58">
        <f t="shared" si="313"/>
        <v>361406.4</v>
      </c>
      <c r="K912" s="58">
        <f t="shared" si="314"/>
        <v>361400</v>
      </c>
      <c r="L912" s="59">
        <f t="shared" si="315"/>
        <v>0.36394763343403824</v>
      </c>
      <c r="M912" s="60">
        <f t="shared" si="316"/>
        <v>0.47499355488418932</v>
      </c>
      <c r="O912" s="110">
        <v>273000</v>
      </c>
      <c r="P912" s="59">
        <f t="shared" si="317"/>
        <v>0.27492447129909364</v>
      </c>
      <c r="Q912" s="60">
        <f t="shared" si="318"/>
        <v>0.38597039274924472</v>
      </c>
      <c r="R912" s="112">
        <f t="shared" si="319"/>
        <v>0.38647391742195364</v>
      </c>
      <c r="S912" s="119">
        <f t="shared" si="330"/>
        <v>273075</v>
      </c>
      <c r="T912" s="60">
        <f t="shared" si="320"/>
        <v>0.27500000000000002</v>
      </c>
      <c r="U912" s="112">
        <f t="shared" si="321"/>
        <v>0.38604592145015104</v>
      </c>
      <c r="V912" s="119">
        <f t="shared" si="326"/>
        <v>361406</v>
      </c>
      <c r="W912" s="60">
        <f t="shared" si="322"/>
        <v>0.36395367573011078</v>
      </c>
      <c r="X912" s="112">
        <f t="shared" si="323"/>
        <v>0.4749995971802618</v>
      </c>
      <c r="Y912" s="119">
        <f t="shared" si="327"/>
        <v>360906</v>
      </c>
      <c r="Z912" s="60">
        <f t="shared" si="324"/>
        <v>0.3634501510574018</v>
      </c>
      <c r="AA912" s="112">
        <f t="shared" si="325"/>
        <v>0.47449607250755282</v>
      </c>
      <c r="AB912" s="67"/>
      <c r="AC912" s="67"/>
      <c r="AE912" s="90">
        <v>273000</v>
      </c>
      <c r="AF912" s="91">
        <f t="shared" si="328"/>
        <v>0.27492447129909364</v>
      </c>
      <c r="AG912" s="92">
        <f t="shared" si="329"/>
        <v>0.38597039274924472</v>
      </c>
    </row>
    <row r="913" spans="1:33" x14ac:dyDescent="0.25">
      <c r="A913" s="66">
        <v>911000</v>
      </c>
      <c r="B913" s="84" t="s">
        <v>69</v>
      </c>
      <c r="C913" s="57">
        <v>994000</v>
      </c>
      <c r="D913" s="58">
        <f t="shared" si="309"/>
        <v>472150</v>
      </c>
      <c r="E913" s="58">
        <f t="shared" si="310"/>
        <v>109340</v>
      </c>
      <c r="F913" s="58">
        <f t="shared" si="311"/>
        <v>622.6</v>
      </c>
      <c r="G913" s="58">
        <v>135</v>
      </c>
      <c r="H913" s="58">
        <v>281</v>
      </c>
      <c r="I913" s="58">
        <f t="shared" si="312"/>
        <v>110378.6</v>
      </c>
      <c r="J913" s="58">
        <f t="shared" si="313"/>
        <v>361771.4</v>
      </c>
      <c r="K913" s="58">
        <f t="shared" si="314"/>
        <v>361770</v>
      </c>
      <c r="L913" s="59">
        <f t="shared" si="315"/>
        <v>0.36395372233400403</v>
      </c>
      <c r="M913" s="60">
        <f t="shared" si="316"/>
        <v>0.47499859154929575</v>
      </c>
      <c r="O913" s="110">
        <v>273300</v>
      </c>
      <c r="P913" s="59">
        <f t="shared" si="317"/>
        <v>0.27494969818913478</v>
      </c>
      <c r="Q913" s="60">
        <f t="shared" si="318"/>
        <v>0.38599456740442656</v>
      </c>
      <c r="R913" s="112">
        <f t="shared" si="319"/>
        <v>0.38649758551307845</v>
      </c>
      <c r="S913" s="119">
        <f t="shared" si="330"/>
        <v>273350</v>
      </c>
      <c r="T913" s="60">
        <f t="shared" si="320"/>
        <v>0.27500000000000002</v>
      </c>
      <c r="U913" s="112">
        <f t="shared" si="321"/>
        <v>0.38604486921529174</v>
      </c>
      <c r="V913" s="119">
        <f t="shared" si="326"/>
        <v>361771</v>
      </c>
      <c r="W913" s="60">
        <f t="shared" si="322"/>
        <v>0.3639547283702213</v>
      </c>
      <c r="X913" s="112">
        <f t="shared" si="323"/>
        <v>0.47499959758551308</v>
      </c>
      <c r="Y913" s="119">
        <f t="shared" si="327"/>
        <v>361271</v>
      </c>
      <c r="Z913" s="60">
        <f t="shared" si="324"/>
        <v>0.36345171026156942</v>
      </c>
      <c r="AA913" s="112">
        <f t="shared" si="325"/>
        <v>0.47449657947686114</v>
      </c>
      <c r="AB913" s="67"/>
      <c r="AC913" s="67"/>
      <c r="AE913" s="90">
        <v>273300</v>
      </c>
      <c r="AF913" s="91">
        <f t="shared" si="328"/>
        <v>0.27494969818913478</v>
      </c>
      <c r="AG913" s="92">
        <f t="shared" si="329"/>
        <v>0.38599456740442656</v>
      </c>
    </row>
    <row r="914" spans="1:33" x14ac:dyDescent="0.25">
      <c r="A914" s="66">
        <v>912000</v>
      </c>
      <c r="B914" s="84" t="s">
        <v>69</v>
      </c>
      <c r="C914" s="57">
        <v>995000</v>
      </c>
      <c r="D914" s="58">
        <f t="shared" si="309"/>
        <v>472625</v>
      </c>
      <c r="E914" s="58">
        <f t="shared" si="310"/>
        <v>109450</v>
      </c>
      <c r="F914" s="58">
        <f t="shared" si="311"/>
        <v>622.6</v>
      </c>
      <c r="G914" s="58">
        <v>135</v>
      </c>
      <c r="H914" s="58">
        <v>281</v>
      </c>
      <c r="I914" s="58">
        <f t="shared" si="312"/>
        <v>110488.6</v>
      </c>
      <c r="J914" s="58">
        <f t="shared" si="313"/>
        <v>362136.4</v>
      </c>
      <c r="K914" s="58">
        <f t="shared" si="314"/>
        <v>362130</v>
      </c>
      <c r="L914" s="59">
        <f t="shared" si="315"/>
        <v>0.3639497487437186</v>
      </c>
      <c r="M914" s="60">
        <f t="shared" si="316"/>
        <v>0.47499356783919594</v>
      </c>
      <c r="O914" s="110">
        <v>273600</v>
      </c>
      <c r="P914" s="59">
        <f t="shared" si="317"/>
        <v>0.2749748743718593</v>
      </c>
      <c r="Q914" s="60">
        <f t="shared" si="318"/>
        <v>0.38601869346733664</v>
      </c>
      <c r="R914" s="112">
        <f t="shared" si="319"/>
        <v>0.38652120603015072</v>
      </c>
      <c r="S914" s="119">
        <f t="shared" si="330"/>
        <v>273625</v>
      </c>
      <c r="T914" s="60">
        <f t="shared" si="320"/>
        <v>0.27500000000000002</v>
      </c>
      <c r="U914" s="112">
        <f t="shared" si="321"/>
        <v>0.38604381909547736</v>
      </c>
      <c r="V914" s="119">
        <f t="shared" si="326"/>
        <v>362136</v>
      </c>
      <c r="W914" s="60">
        <f t="shared" si="322"/>
        <v>0.36395577889447234</v>
      </c>
      <c r="X914" s="112">
        <f t="shared" si="323"/>
        <v>0.47499959798994973</v>
      </c>
      <c r="Y914" s="119">
        <f t="shared" si="327"/>
        <v>361636</v>
      </c>
      <c r="Z914" s="60">
        <f t="shared" si="324"/>
        <v>0.36345326633165831</v>
      </c>
      <c r="AA914" s="112">
        <f t="shared" si="325"/>
        <v>0.47449708542713565</v>
      </c>
      <c r="AB914" s="67"/>
      <c r="AC914" s="67"/>
      <c r="AE914" s="90">
        <v>273600</v>
      </c>
      <c r="AF914" s="91">
        <f t="shared" si="328"/>
        <v>0.2749748743718593</v>
      </c>
      <c r="AG914" s="92">
        <f t="shared" si="329"/>
        <v>0.38601869346733664</v>
      </c>
    </row>
    <row r="915" spans="1:33" x14ac:dyDescent="0.25">
      <c r="A915" s="66">
        <v>913000</v>
      </c>
      <c r="B915" s="84" t="s">
        <v>69</v>
      </c>
      <c r="C915" s="57">
        <v>996000</v>
      </c>
      <c r="D915" s="58">
        <f t="shared" si="309"/>
        <v>473100</v>
      </c>
      <c r="E915" s="58">
        <f t="shared" si="310"/>
        <v>109560</v>
      </c>
      <c r="F915" s="58">
        <f t="shared" si="311"/>
        <v>622.6</v>
      </c>
      <c r="G915" s="58">
        <v>135</v>
      </c>
      <c r="H915" s="58">
        <v>281</v>
      </c>
      <c r="I915" s="58">
        <f t="shared" si="312"/>
        <v>110598.6</v>
      </c>
      <c r="J915" s="58">
        <f t="shared" si="313"/>
        <v>362501.4</v>
      </c>
      <c r="K915" s="58">
        <f t="shared" si="314"/>
        <v>362500</v>
      </c>
      <c r="L915" s="59">
        <f t="shared" si="315"/>
        <v>0.36395582329317266</v>
      </c>
      <c r="M915" s="60">
        <f t="shared" si="316"/>
        <v>0.47499859437751002</v>
      </c>
      <c r="O915" s="110">
        <v>273900</v>
      </c>
      <c r="P915" s="59">
        <f t="shared" si="317"/>
        <v>0.27500000000000002</v>
      </c>
      <c r="Q915" s="60">
        <f t="shared" si="318"/>
        <v>0.38604277108433732</v>
      </c>
      <c r="R915" s="112">
        <f t="shared" si="319"/>
        <v>0.38654477911646584</v>
      </c>
      <c r="S915" s="119">
        <f t="shared" si="330"/>
        <v>273900</v>
      </c>
      <c r="T915" s="60">
        <f t="shared" si="320"/>
        <v>0.27500000000000002</v>
      </c>
      <c r="U915" s="112">
        <f t="shared" si="321"/>
        <v>0.38604277108433732</v>
      </c>
      <c r="V915" s="119">
        <f t="shared" si="326"/>
        <v>362501</v>
      </c>
      <c r="W915" s="60">
        <f t="shared" si="322"/>
        <v>0.36395682730923695</v>
      </c>
      <c r="X915" s="112">
        <f t="shared" si="323"/>
        <v>0.47499959839357425</v>
      </c>
      <c r="Y915" s="119">
        <f t="shared" si="327"/>
        <v>362001</v>
      </c>
      <c r="Z915" s="60">
        <f t="shared" si="324"/>
        <v>0.36345481927710843</v>
      </c>
      <c r="AA915" s="112">
        <f t="shared" si="325"/>
        <v>0.47449759036144579</v>
      </c>
      <c r="AB915" s="67"/>
      <c r="AC915" s="67"/>
      <c r="AE915" s="90">
        <v>273900</v>
      </c>
      <c r="AF915" s="91">
        <f t="shared" si="328"/>
        <v>0.27500000000000002</v>
      </c>
      <c r="AG915" s="92">
        <f t="shared" si="329"/>
        <v>0.38604277108433732</v>
      </c>
    </row>
    <row r="916" spans="1:33" x14ac:dyDescent="0.25">
      <c r="A916" s="66">
        <v>914000</v>
      </c>
      <c r="B916" s="84" t="s">
        <v>69</v>
      </c>
      <c r="C916" s="57">
        <v>998000</v>
      </c>
      <c r="D916" s="58">
        <f t="shared" si="309"/>
        <v>474050</v>
      </c>
      <c r="E916" s="58">
        <f t="shared" si="310"/>
        <v>109780</v>
      </c>
      <c r="F916" s="58">
        <f t="shared" si="311"/>
        <v>622.6</v>
      </c>
      <c r="G916" s="58">
        <v>135</v>
      </c>
      <c r="H916" s="58">
        <v>281</v>
      </c>
      <c r="I916" s="58">
        <f t="shared" si="312"/>
        <v>110818.6</v>
      </c>
      <c r="J916" s="58">
        <f t="shared" si="313"/>
        <v>363231.4</v>
      </c>
      <c r="K916" s="58">
        <f t="shared" si="314"/>
        <v>363230</v>
      </c>
      <c r="L916" s="59">
        <f t="shared" si="315"/>
        <v>0.36395791583166331</v>
      </c>
      <c r="M916" s="60">
        <f t="shared" si="316"/>
        <v>0.47499859719438875</v>
      </c>
      <c r="O916" s="110">
        <v>274200</v>
      </c>
      <c r="P916" s="59">
        <f t="shared" si="317"/>
        <v>0.274749498997996</v>
      </c>
      <c r="Q916" s="60">
        <f t="shared" si="318"/>
        <v>0.38579018036072144</v>
      </c>
      <c r="R916" s="112">
        <f t="shared" si="319"/>
        <v>0.38629118236472942</v>
      </c>
      <c r="S916" s="119">
        <f t="shared" si="330"/>
        <v>274450</v>
      </c>
      <c r="T916" s="60">
        <f t="shared" si="320"/>
        <v>0.27500000000000002</v>
      </c>
      <c r="U916" s="112">
        <f t="shared" si="321"/>
        <v>0.3860406813627254</v>
      </c>
      <c r="V916" s="119">
        <f t="shared" si="326"/>
        <v>363231</v>
      </c>
      <c r="W916" s="60">
        <f t="shared" si="322"/>
        <v>0.36395891783567136</v>
      </c>
      <c r="X916" s="112">
        <f t="shared" si="323"/>
        <v>0.47499959919839679</v>
      </c>
      <c r="Y916" s="119">
        <f t="shared" si="327"/>
        <v>362731</v>
      </c>
      <c r="Z916" s="60">
        <f t="shared" si="324"/>
        <v>0.36345791583166331</v>
      </c>
      <c r="AA916" s="112">
        <f t="shared" si="325"/>
        <v>0.47449859719438875</v>
      </c>
      <c r="AB916" s="67"/>
      <c r="AC916" s="67"/>
      <c r="AE916" s="90">
        <v>274200</v>
      </c>
      <c r="AF916" s="91">
        <f t="shared" si="328"/>
        <v>0.274749498997996</v>
      </c>
      <c r="AG916" s="92">
        <f t="shared" si="329"/>
        <v>0.38579018036072144</v>
      </c>
    </row>
    <row r="917" spans="1:33" x14ac:dyDescent="0.25">
      <c r="A917" s="66">
        <v>915000</v>
      </c>
      <c r="B917" s="84" t="s">
        <v>69</v>
      </c>
      <c r="C917" s="57">
        <v>999000</v>
      </c>
      <c r="D917" s="58">
        <f t="shared" si="309"/>
        <v>474525</v>
      </c>
      <c r="E917" s="58">
        <f t="shared" si="310"/>
        <v>109890</v>
      </c>
      <c r="F917" s="58">
        <f t="shared" si="311"/>
        <v>622.6</v>
      </c>
      <c r="G917" s="58">
        <v>135</v>
      </c>
      <c r="H917" s="58">
        <v>281</v>
      </c>
      <c r="I917" s="58">
        <f t="shared" si="312"/>
        <v>110928.6</v>
      </c>
      <c r="J917" s="58">
        <f t="shared" si="313"/>
        <v>363596.4</v>
      </c>
      <c r="K917" s="58">
        <f t="shared" si="314"/>
        <v>363590</v>
      </c>
      <c r="L917" s="59">
        <f t="shared" si="315"/>
        <v>0.36395395395395397</v>
      </c>
      <c r="M917" s="60">
        <f t="shared" si="316"/>
        <v>0.47499359359359355</v>
      </c>
      <c r="O917" s="110">
        <v>274500</v>
      </c>
      <c r="P917" s="59">
        <f t="shared" si="317"/>
        <v>0.2747747747747748</v>
      </c>
      <c r="Q917" s="60">
        <f t="shared" si="318"/>
        <v>0.38581441441441439</v>
      </c>
      <c r="R917" s="112">
        <f t="shared" si="319"/>
        <v>0.38631491491491488</v>
      </c>
      <c r="S917" s="119">
        <f t="shared" si="330"/>
        <v>274725</v>
      </c>
      <c r="T917" s="60">
        <f t="shared" si="320"/>
        <v>0.27500000000000002</v>
      </c>
      <c r="U917" s="112">
        <f t="shared" si="321"/>
        <v>0.38603963963963961</v>
      </c>
      <c r="V917" s="119">
        <f t="shared" si="326"/>
        <v>363596</v>
      </c>
      <c r="W917" s="60">
        <f t="shared" si="322"/>
        <v>0.36395995995995994</v>
      </c>
      <c r="X917" s="112">
        <f t="shared" si="323"/>
        <v>0.47499959959959959</v>
      </c>
      <c r="Y917" s="119">
        <f t="shared" si="327"/>
        <v>363096</v>
      </c>
      <c r="Z917" s="60">
        <f t="shared" si="324"/>
        <v>0.36345945945945946</v>
      </c>
      <c r="AA917" s="112">
        <f t="shared" si="325"/>
        <v>0.4744990990990991</v>
      </c>
      <c r="AB917" s="67"/>
      <c r="AC917" s="67"/>
      <c r="AE917" s="90">
        <v>274500</v>
      </c>
      <c r="AF917" s="91">
        <f t="shared" si="328"/>
        <v>0.2747747747747748</v>
      </c>
      <c r="AG917" s="92">
        <f t="shared" si="329"/>
        <v>0.38581441441441439</v>
      </c>
    </row>
    <row r="918" spans="1:33" x14ac:dyDescent="0.25">
      <c r="A918" s="66">
        <v>916000</v>
      </c>
      <c r="B918" s="84" t="s">
        <v>69</v>
      </c>
      <c r="C918" s="57">
        <v>1000000</v>
      </c>
      <c r="D918" s="58">
        <f t="shared" si="309"/>
        <v>475000</v>
      </c>
      <c r="E918" s="58">
        <f t="shared" si="310"/>
        <v>110000</v>
      </c>
      <c r="F918" s="58">
        <f t="shared" si="311"/>
        <v>622.6</v>
      </c>
      <c r="G918" s="58">
        <v>135</v>
      </c>
      <c r="H918" s="58">
        <v>281</v>
      </c>
      <c r="I918" s="58">
        <f t="shared" si="312"/>
        <v>111038.6</v>
      </c>
      <c r="J918" s="58">
        <f t="shared" si="313"/>
        <v>363961.4</v>
      </c>
      <c r="K918" s="58">
        <f t="shared" si="314"/>
        <v>363960</v>
      </c>
      <c r="L918" s="59">
        <f t="shared" si="315"/>
        <v>0.36396000000000001</v>
      </c>
      <c r="M918" s="60">
        <f t="shared" si="316"/>
        <v>0.47499859999999999</v>
      </c>
      <c r="O918" s="110">
        <v>274800</v>
      </c>
      <c r="P918" s="59">
        <f t="shared" si="317"/>
        <v>0.27479999999999999</v>
      </c>
      <c r="Q918" s="60">
        <f t="shared" si="318"/>
        <v>0.38583859999999998</v>
      </c>
      <c r="R918" s="112">
        <f t="shared" si="319"/>
        <v>0.38633859999999998</v>
      </c>
      <c r="S918" s="119">
        <f t="shared" si="330"/>
        <v>275000</v>
      </c>
      <c r="T918" s="60">
        <f t="shared" si="320"/>
        <v>0.27500000000000002</v>
      </c>
      <c r="U918" s="112">
        <f t="shared" si="321"/>
        <v>0.38603859999999995</v>
      </c>
      <c r="V918" s="119">
        <f t="shared" si="326"/>
        <v>363961</v>
      </c>
      <c r="W918" s="60">
        <f t="shared" si="322"/>
        <v>0.36396099999999998</v>
      </c>
      <c r="X918" s="112">
        <f t="shared" si="323"/>
        <v>0.47499959999999997</v>
      </c>
      <c r="Y918" s="119">
        <f t="shared" si="327"/>
        <v>363461</v>
      </c>
      <c r="Z918" s="60">
        <f t="shared" si="324"/>
        <v>0.36346099999999998</v>
      </c>
      <c r="AA918" s="112">
        <f t="shared" si="325"/>
        <v>0.47449959999999997</v>
      </c>
      <c r="AB918" s="67"/>
      <c r="AC918" s="67"/>
      <c r="AE918" s="90">
        <v>274800</v>
      </c>
      <c r="AF918" s="91">
        <f t="shared" si="328"/>
        <v>0.27479999999999999</v>
      </c>
      <c r="AG918" s="92">
        <f t="shared" si="329"/>
        <v>0.38583859999999998</v>
      </c>
    </row>
    <row r="919" spans="1:33" x14ac:dyDescent="0.25">
      <c r="A919" s="66">
        <v>917000</v>
      </c>
      <c r="B919" s="84" t="s">
        <v>69</v>
      </c>
      <c r="C919" s="57">
        <v>1001000</v>
      </c>
      <c r="D919" s="58">
        <f t="shared" si="309"/>
        <v>475475</v>
      </c>
      <c r="E919" s="58">
        <f t="shared" si="310"/>
        <v>110110</v>
      </c>
      <c r="F919" s="58">
        <f t="shared" si="311"/>
        <v>622.6</v>
      </c>
      <c r="G919" s="58">
        <v>135</v>
      </c>
      <c r="H919" s="58">
        <v>281</v>
      </c>
      <c r="I919" s="58">
        <f t="shared" si="312"/>
        <v>111148.6</v>
      </c>
      <c r="J919" s="58">
        <f t="shared" si="313"/>
        <v>364326.40000000002</v>
      </c>
      <c r="K919" s="58">
        <f t="shared" si="314"/>
        <v>364320</v>
      </c>
      <c r="L919" s="59">
        <f t="shared" si="315"/>
        <v>0.36395604395604397</v>
      </c>
      <c r="M919" s="60">
        <f t="shared" si="316"/>
        <v>0.47499360639360638</v>
      </c>
      <c r="O919" s="110">
        <v>275100</v>
      </c>
      <c r="P919" s="59">
        <f t="shared" si="317"/>
        <v>0.27482517482517482</v>
      </c>
      <c r="Q919" s="60">
        <f t="shared" si="318"/>
        <v>0.38586273726273723</v>
      </c>
      <c r="R919" s="112">
        <f t="shared" si="319"/>
        <v>0.38636223776223771</v>
      </c>
      <c r="S919" s="119">
        <f t="shared" si="330"/>
        <v>275275</v>
      </c>
      <c r="T919" s="60">
        <f t="shared" si="320"/>
        <v>0.27500000000000002</v>
      </c>
      <c r="U919" s="112">
        <f t="shared" si="321"/>
        <v>0.38603756243756243</v>
      </c>
      <c r="V919" s="119">
        <f t="shared" si="326"/>
        <v>364326</v>
      </c>
      <c r="W919" s="60">
        <f t="shared" si="322"/>
        <v>0.36396203796203797</v>
      </c>
      <c r="X919" s="112">
        <f t="shared" si="323"/>
        <v>0.47499960039960037</v>
      </c>
      <c r="Y919" s="119">
        <f t="shared" si="327"/>
        <v>363826</v>
      </c>
      <c r="Z919" s="60">
        <f t="shared" si="324"/>
        <v>0.36346253746253748</v>
      </c>
      <c r="AA919" s="112">
        <f t="shared" si="325"/>
        <v>0.47450009990009989</v>
      </c>
      <c r="AB919" s="67"/>
      <c r="AC919" s="67"/>
      <c r="AE919" s="90">
        <v>275100</v>
      </c>
      <c r="AF919" s="91">
        <f t="shared" si="328"/>
        <v>0.27482517482517482</v>
      </c>
      <c r="AG919" s="92">
        <f t="shared" si="329"/>
        <v>0.38586273726273723</v>
      </c>
    </row>
    <row r="920" spans="1:33" x14ac:dyDescent="0.25">
      <c r="A920" s="66">
        <v>918000</v>
      </c>
      <c r="B920" s="84" t="s">
        <v>69</v>
      </c>
      <c r="C920" s="57">
        <v>1002000</v>
      </c>
      <c r="D920" s="58">
        <f t="shared" si="309"/>
        <v>475950</v>
      </c>
      <c r="E920" s="58">
        <f t="shared" si="310"/>
        <v>110220</v>
      </c>
      <c r="F920" s="58">
        <f t="shared" si="311"/>
        <v>622.6</v>
      </c>
      <c r="G920" s="58">
        <v>135</v>
      </c>
      <c r="H920" s="58">
        <v>281</v>
      </c>
      <c r="I920" s="58">
        <f t="shared" si="312"/>
        <v>111258.6</v>
      </c>
      <c r="J920" s="58">
        <f t="shared" si="313"/>
        <v>364691.4</v>
      </c>
      <c r="K920" s="58">
        <f t="shared" si="314"/>
        <v>364690</v>
      </c>
      <c r="L920" s="59">
        <f t="shared" si="315"/>
        <v>0.36396207584830337</v>
      </c>
      <c r="M920" s="60">
        <f t="shared" si="316"/>
        <v>0.47499860279441114</v>
      </c>
      <c r="O920" s="110">
        <v>275400</v>
      </c>
      <c r="P920" s="59">
        <f t="shared" si="317"/>
        <v>0.2748502994011976</v>
      </c>
      <c r="Q920" s="60">
        <f t="shared" si="318"/>
        <v>0.38588682634730537</v>
      </c>
      <c r="R920" s="112">
        <f t="shared" si="319"/>
        <v>0.38638582834331336</v>
      </c>
      <c r="S920" s="119">
        <f t="shared" si="330"/>
        <v>275550</v>
      </c>
      <c r="T920" s="60">
        <f t="shared" si="320"/>
        <v>0.27500000000000002</v>
      </c>
      <c r="U920" s="112">
        <f t="shared" si="321"/>
        <v>0.38603652694610774</v>
      </c>
      <c r="V920" s="119">
        <f t="shared" si="326"/>
        <v>364691</v>
      </c>
      <c r="W920" s="60">
        <f t="shared" si="322"/>
        <v>0.36396307385229543</v>
      </c>
      <c r="X920" s="112">
        <f t="shared" si="323"/>
        <v>0.47499960079840314</v>
      </c>
      <c r="Y920" s="119">
        <f t="shared" si="327"/>
        <v>364191</v>
      </c>
      <c r="Z920" s="60">
        <f t="shared" si="324"/>
        <v>0.36346407185628743</v>
      </c>
      <c r="AA920" s="112">
        <f t="shared" si="325"/>
        <v>0.4745005988023952</v>
      </c>
      <c r="AB920" s="67"/>
      <c r="AC920" s="67"/>
      <c r="AE920" s="90">
        <v>275400</v>
      </c>
      <c r="AF920" s="91">
        <f t="shared" si="328"/>
        <v>0.2748502994011976</v>
      </c>
      <c r="AG920" s="92">
        <f t="shared" si="329"/>
        <v>0.38588682634730537</v>
      </c>
    </row>
    <row r="921" spans="1:33" x14ac:dyDescent="0.25">
      <c r="A921" s="66">
        <v>919000</v>
      </c>
      <c r="B921" s="84" t="s">
        <v>69</v>
      </c>
      <c r="C921" s="57">
        <v>1003000</v>
      </c>
      <c r="D921" s="58">
        <f t="shared" si="309"/>
        <v>476425</v>
      </c>
      <c r="E921" s="58">
        <f t="shared" si="310"/>
        <v>110330</v>
      </c>
      <c r="F921" s="58">
        <f t="shared" si="311"/>
        <v>622.6</v>
      </c>
      <c r="G921" s="58">
        <v>135</v>
      </c>
      <c r="H921" s="58">
        <v>281</v>
      </c>
      <c r="I921" s="58">
        <f t="shared" si="312"/>
        <v>111368.6</v>
      </c>
      <c r="J921" s="58">
        <f t="shared" si="313"/>
        <v>365056.4</v>
      </c>
      <c r="K921" s="58">
        <f t="shared" si="314"/>
        <v>365050</v>
      </c>
      <c r="L921" s="59">
        <f t="shared" si="315"/>
        <v>0.36395812562313062</v>
      </c>
      <c r="M921" s="60">
        <f t="shared" si="316"/>
        <v>0.47499361914257227</v>
      </c>
      <c r="O921" s="110">
        <v>275700</v>
      </c>
      <c r="P921" s="59">
        <f t="shared" si="317"/>
        <v>0.27487537387836491</v>
      </c>
      <c r="Q921" s="60">
        <f t="shared" si="318"/>
        <v>0.38591086739780656</v>
      </c>
      <c r="R921" s="112">
        <f t="shared" si="319"/>
        <v>0.38640937188434693</v>
      </c>
      <c r="S921" s="119">
        <f t="shared" si="330"/>
        <v>275825</v>
      </c>
      <c r="T921" s="60">
        <f t="shared" si="320"/>
        <v>0.27500000000000002</v>
      </c>
      <c r="U921" s="112">
        <f t="shared" si="321"/>
        <v>0.38603549351944166</v>
      </c>
      <c r="V921" s="119">
        <f t="shared" si="326"/>
        <v>365056</v>
      </c>
      <c r="W921" s="60">
        <f t="shared" si="322"/>
        <v>0.36396410767696907</v>
      </c>
      <c r="X921" s="112">
        <f t="shared" si="323"/>
        <v>0.47499960119641077</v>
      </c>
      <c r="Y921" s="119">
        <f t="shared" si="327"/>
        <v>364556</v>
      </c>
      <c r="Z921" s="60">
        <f t="shared" si="324"/>
        <v>0.3634656031904287</v>
      </c>
      <c r="AA921" s="112">
        <f t="shared" si="325"/>
        <v>0.47450109670987034</v>
      </c>
      <c r="AB921" s="67"/>
      <c r="AC921" s="67"/>
      <c r="AE921" s="90">
        <v>275700</v>
      </c>
      <c r="AF921" s="91">
        <f t="shared" si="328"/>
        <v>0.27487537387836491</v>
      </c>
      <c r="AG921" s="92">
        <f t="shared" si="329"/>
        <v>0.38591086739780656</v>
      </c>
    </row>
    <row r="922" spans="1:33" x14ac:dyDescent="0.25">
      <c r="A922" s="66">
        <v>920000</v>
      </c>
      <c r="B922" s="84" t="s">
        <v>69</v>
      </c>
      <c r="C922" s="57">
        <v>1004000</v>
      </c>
      <c r="D922" s="58">
        <f t="shared" si="309"/>
        <v>476900</v>
      </c>
      <c r="E922" s="58">
        <f t="shared" si="310"/>
        <v>110440</v>
      </c>
      <c r="F922" s="58">
        <f t="shared" si="311"/>
        <v>622.6</v>
      </c>
      <c r="G922" s="58">
        <v>135</v>
      </c>
      <c r="H922" s="58">
        <v>281</v>
      </c>
      <c r="I922" s="58">
        <f t="shared" si="312"/>
        <v>111478.6</v>
      </c>
      <c r="J922" s="58">
        <f t="shared" si="313"/>
        <v>365421.4</v>
      </c>
      <c r="K922" s="58">
        <f t="shared" si="314"/>
        <v>365420</v>
      </c>
      <c r="L922" s="59">
        <f t="shared" si="315"/>
        <v>0.36396414342629479</v>
      </c>
      <c r="M922" s="60">
        <f t="shared" si="316"/>
        <v>0.47499860557768919</v>
      </c>
      <c r="O922" s="110">
        <v>276000</v>
      </c>
      <c r="P922" s="59">
        <f t="shared" si="317"/>
        <v>0.27490039840637448</v>
      </c>
      <c r="Q922" s="60">
        <f t="shared" si="318"/>
        <v>0.38593486055776888</v>
      </c>
      <c r="R922" s="112">
        <f t="shared" si="319"/>
        <v>0.38643286852589637</v>
      </c>
      <c r="S922" s="119">
        <f t="shared" si="330"/>
        <v>276100</v>
      </c>
      <c r="T922" s="60">
        <f t="shared" si="320"/>
        <v>0.27500000000000002</v>
      </c>
      <c r="U922" s="112">
        <f t="shared" si="321"/>
        <v>0.38603446215139442</v>
      </c>
      <c r="V922" s="119">
        <f t="shared" si="326"/>
        <v>365421</v>
      </c>
      <c r="W922" s="60">
        <f t="shared" si="322"/>
        <v>0.36396513944223108</v>
      </c>
      <c r="X922" s="112">
        <f t="shared" si="323"/>
        <v>0.47499960159362548</v>
      </c>
      <c r="Y922" s="119">
        <f t="shared" si="327"/>
        <v>364921</v>
      </c>
      <c r="Z922" s="60">
        <f t="shared" si="324"/>
        <v>0.36346713147410359</v>
      </c>
      <c r="AA922" s="112">
        <f t="shared" si="325"/>
        <v>0.47450159362549799</v>
      </c>
      <c r="AB922" s="67"/>
      <c r="AC922" s="67"/>
      <c r="AE922" s="90">
        <v>276000</v>
      </c>
      <c r="AF922" s="91">
        <f t="shared" si="328"/>
        <v>0.27490039840637448</v>
      </c>
      <c r="AG922" s="92">
        <f t="shared" si="329"/>
        <v>0.38593486055776888</v>
      </c>
    </row>
    <row r="923" spans="1:33" x14ac:dyDescent="0.25">
      <c r="A923" s="66">
        <v>921000</v>
      </c>
      <c r="B923" s="84" t="s">
        <v>69</v>
      </c>
      <c r="C923" s="57">
        <v>1005000</v>
      </c>
      <c r="D923" s="58">
        <f t="shared" si="309"/>
        <v>477375</v>
      </c>
      <c r="E923" s="58">
        <f t="shared" si="310"/>
        <v>110550</v>
      </c>
      <c r="F923" s="58">
        <f t="shared" si="311"/>
        <v>622.6</v>
      </c>
      <c r="G923" s="58">
        <v>135</v>
      </c>
      <c r="H923" s="58">
        <v>281</v>
      </c>
      <c r="I923" s="58">
        <f t="shared" si="312"/>
        <v>111588.6</v>
      </c>
      <c r="J923" s="58">
        <f t="shared" si="313"/>
        <v>365786.4</v>
      </c>
      <c r="K923" s="58">
        <f t="shared" si="314"/>
        <v>365780</v>
      </c>
      <c r="L923" s="59">
        <f t="shared" si="315"/>
        <v>0.36396019900497512</v>
      </c>
      <c r="M923" s="60">
        <f t="shared" si="316"/>
        <v>0.47499363184079602</v>
      </c>
      <c r="O923" s="110">
        <v>276300</v>
      </c>
      <c r="P923" s="59">
        <f t="shared" si="317"/>
        <v>0.27492537313432835</v>
      </c>
      <c r="Q923" s="60">
        <f t="shared" si="318"/>
        <v>0.38595880597014925</v>
      </c>
      <c r="R923" s="112">
        <f t="shared" si="319"/>
        <v>0.38645631840796019</v>
      </c>
      <c r="S923" s="119">
        <f t="shared" si="330"/>
        <v>276375</v>
      </c>
      <c r="T923" s="60">
        <f t="shared" si="320"/>
        <v>0.27500000000000002</v>
      </c>
      <c r="U923" s="112">
        <f t="shared" si="321"/>
        <v>0.38603343283582087</v>
      </c>
      <c r="V923" s="119">
        <f t="shared" si="326"/>
        <v>365786</v>
      </c>
      <c r="W923" s="60">
        <f t="shared" si="322"/>
        <v>0.36396616915422886</v>
      </c>
      <c r="X923" s="112">
        <f t="shared" si="323"/>
        <v>0.4749996019900497</v>
      </c>
      <c r="Y923" s="119">
        <f t="shared" si="327"/>
        <v>365286</v>
      </c>
      <c r="Z923" s="60">
        <f t="shared" si="324"/>
        <v>0.36346865671641793</v>
      </c>
      <c r="AA923" s="112">
        <f t="shared" si="325"/>
        <v>0.47450208955223877</v>
      </c>
      <c r="AB923" s="67"/>
      <c r="AC923" s="67"/>
      <c r="AE923" s="90">
        <v>276300</v>
      </c>
      <c r="AF923" s="91">
        <f t="shared" si="328"/>
        <v>0.27492537313432835</v>
      </c>
      <c r="AG923" s="92">
        <f t="shared" si="329"/>
        <v>0.38595880597014925</v>
      </c>
    </row>
    <row r="924" spans="1:33" x14ac:dyDescent="0.25">
      <c r="A924" s="66">
        <v>922000</v>
      </c>
      <c r="B924" s="84" t="s">
        <v>69</v>
      </c>
      <c r="C924" s="57">
        <v>1006000</v>
      </c>
      <c r="D924" s="58">
        <f t="shared" si="309"/>
        <v>477850</v>
      </c>
      <c r="E924" s="58">
        <f t="shared" si="310"/>
        <v>110660</v>
      </c>
      <c r="F924" s="58">
        <f t="shared" si="311"/>
        <v>622.6</v>
      </c>
      <c r="G924" s="58">
        <v>135</v>
      </c>
      <c r="H924" s="58">
        <v>281</v>
      </c>
      <c r="I924" s="58">
        <f t="shared" si="312"/>
        <v>111698.6</v>
      </c>
      <c r="J924" s="58">
        <f t="shared" si="313"/>
        <v>366151.4</v>
      </c>
      <c r="K924" s="58">
        <f t="shared" si="314"/>
        <v>366150</v>
      </c>
      <c r="L924" s="59">
        <f t="shared" si="315"/>
        <v>0.36396620278330022</v>
      </c>
      <c r="M924" s="60">
        <f t="shared" si="316"/>
        <v>0.4749986083499006</v>
      </c>
      <c r="O924" s="110">
        <v>276600</v>
      </c>
      <c r="P924" s="59">
        <f t="shared" si="317"/>
        <v>0.27495029821073558</v>
      </c>
      <c r="Q924" s="60">
        <f t="shared" si="318"/>
        <v>0.38598270377733596</v>
      </c>
      <c r="R924" s="112">
        <f t="shared" si="319"/>
        <v>0.38647972166998007</v>
      </c>
      <c r="S924" s="119">
        <f t="shared" si="330"/>
        <v>276650</v>
      </c>
      <c r="T924" s="60">
        <f t="shared" si="320"/>
        <v>0.27500000000000002</v>
      </c>
      <c r="U924" s="112">
        <f t="shared" si="321"/>
        <v>0.3860324055666004</v>
      </c>
      <c r="V924" s="119">
        <f t="shared" si="326"/>
        <v>366151</v>
      </c>
      <c r="W924" s="60">
        <f t="shared" si="322"/>
        <v>0.36396719681908551</v>
      </c>
      <c r="X924" s="112">
        <f t="shared" si="323"/>
        <v>0.47499960238568584</v>
      </c>
      <c r="Y924" s="119">
        <f t="shared" si="327"/>
        <v>365651</v>
      </c>
      <c r="Z924" s="60">
        <f t="shared" si="324"/>
        <v>0.36347017892644135</v>
      </c>
      <c r="AA924" s="112">
        <f t="shared" si="325"/>
        <v>0.47450258449304172</v>
      </c>
      <c r="AB924" s="67"/>
      <c r="AC924" s="67"/>
      <c r="AE924" s="90">
        <v>276600</v>
      </c>
      <c r="AF924" s="91">
        <f t="shared" si="328"/>
        <v>0.27495029821073558</v>
      </c>
      <c r="AG924" s="92">
        <f t="shared" si="329"/>
        <v>0.38598270377733596</v>
      </c>
    </row>
    <row r="925" spans="1:33" x14ac:dyDescent="0.25">
      <c r="A925" s="66">
        <v>923000</v>
      </c>
      <c r="B925" s="84" t="s">
        <v>69</v>
      </c>
      <c r="C925" s="57">
        <v>1007000</v>
      </c>
      <c r="D925" s="58">
        <f t="shared" si="309"/>
        <v>478325</v>
      </c>
      <c r="E925" s="58">
        <f t="shared" si="310"/>
        <v>110770</v>
      </c>
      <c r="F925" s="58">
        <f t="shared" si="311"/>
        <v>622.6</v>
      </c>
      <c r="G925" s="58">
        <v>135</v>
      </c>
      <c r="H925" s="58">
        <v>281</v>
      </c>
      <c r="I925" s="58">
        <f t="shared" si="312"/>
        <v>111808.6</v>
      </c>
      <c r="J925" s="58">
        <f t="shared" si="313"/>
        <v>366516.4</v>
      </c>
      <c r="K925" s="58">
        <f t="shared" si="314"/>
        <v>366510</v>
      </c>
      <c r="L925" s="59">
        <f t="shared" si="315"/>
        <v>0.3639622641509434</v>
      </c>
      <c r="M925" s="60">
        <f t="shared" si="316"/>
        <v>0.47499364448857989</v>
      </c>
      <c r="O925" s="110">
        <v>276900</v>
      </c>
      <c r="P925" s="59">
        <f t="shared" si="317"/>
        <v>0.27497517378351538</v>
      </c>
      <c r="Q925" s="60">
        <f t="shared" si="318"/>
        <v>0.38600655412115192</v>
      </c>
      <c r="R925" s="112">
        <f t="shared" si="319"/>
        <v>0.38650307845084408</v>
      </c>
      <c r="S925" s="119">
        <f t="shared" si="330"/>
        <v>276925</v>
      </c>
      <c r="T925" s="60">
        <f t="shared" si="320"/>
        <v>0.27500000000000002</v>
      </c>
      <c r="U925" s="112">
        <f t="shared" si="321"/>
        <v>0.38603138033763651</v>
      </c>
      <c r="V925" s="119">
        <f t="shared" si="326"/>
        <v>366516</v>
      </c>
      <c r="W925" s="60">
        <f t="shared" si="322"/>
        <v>0.36396822244289972</v>
      </c>
      <c r="X925" s="112">
        <f t="shared" si="323"/>
        <v>0.47499960278053621</v>
      </c>
      <c r="Y925" s="119">
        <f t="shared" si="327"/>
        <v>366016</v>
      </c>
      <c r="Z925" s="60">
        <f t="shared" si="324"/>
        <v>0.36347169811320756</v>
      </c>
      <c r="AA925" s="112">
        <f t="shared" si="325"/>
        <v>0.47450307845084405</v>
      </c>
      <c r="AB925" s="67"/>
      <c r="AC925" s="67"/>
      <c r="AE925" s="90">
        <v>276900</v>
      </c>
      <c r="AF925" s="91">
        <f t="shared" si="328"/>
        <v>0.27497517378351538</v>
      </c>
      <c r="AG925" s="92">
        <f t="shared" si="329"/>
        <v>0.38600655412115192</v>
      </c>
    </row>
    <row r="926" spans="1:33" x14ac:dyDescent="0.25">
      <c r="A926" s="66">
        <v>924000</v>
      </c>
      <c r="B926" s="84" t="s">
        <v>69</v>
      </c>
      <c r="C926" s="57">
        <v>1008000</v>
      </c>
      <c r="D926" s="58">
        <f t="shared" si="309"/>
        <v>478800</v>
      </c>
      <c r="E926" s="58">
        <f t="shared" si="310"/>
        <v>110880</v>
      </c>
      <c r="F926" s="58">
        <f t="shared" si="311"/>
        <v>622.6</v>
      </c>
      <c r="G926" s="58">
        <v>135</v>
      </c>
      <c r="H926" s="58">
        <v>281</v>
      </c>
      <c r="I926" s="58">
        <f t="shared" si="312"/>
        <v>111918.6</v>
      </c>
      <c r="J926" s="58">
        <f t="shared" si="313"/>
        <v>366881.4</v>
      </c>
      <c r="K926" s="58">
        <f t="shared" si="314"/>
        <v>366880</v>
      </c>
      <c r="L926" s="59">
        <f t="shared" si="315"/>
        <v>0.36396825396825394</v>
      </c>
      <c r="M926" s="60">
        <f t="shared" si="316"/>
        <v>0.47499861111111108</v>
      </c>
      <c r="O926" s="110">
        <v>277200</v>
      </c>
      <c r="P926" s="59">
        <f t="shared" si="317"/>
        <v>0.27500000000000002</v>
      </c>
      <c r="Q926" s="60">
        <f t="shared" si="318"/>
        <v>0.38603035714285711</v>
      </c>
      <c r="R926" s="112">
        <f t="shared" si="319"/>
        <v>0.38652638888888885</v>
      </c>
      <c r="S926" s="119">
        <f t="shared" si="330"/>
        <v>277200</v>
      </c>
      <c r="T926" s="60">
        <f t="shared" si="320"/>
        <v>0.27500000000000002</v>
      </c>
      <c r="U926" s="112">
        <f t="shared" si="321"/>
        <v>0.38603035714285711</v>
      </c>
      <c r="V926" s="119">
        <f t="shared" si="326"/>
        <v>366881</v>
      </c>
      <c r="W926" s="60">
        <f t="shared" si="322"/>
        <v>0.36396924603174602</v>
      </c>
      <c r="X926" s="112">
        <f t="shared" si="323"/>
        <v>0.47499960317460316</v>
      </c>
      <c r="Y926" s="119">
        <f t="shared" si="327"/>
        <v>366381</v>
      </c>
      <c r="Z926" s="60">
        <f t="shared" si="324"/>
        <v>0.36347321428571427</v>
      </c>
      <c r="AA926" s="112">
        <f t="shared" si="325"/>
        <v>0.47450357142857141</v>
      </c>
      <c r="AB926" s="67"/>
      <c r="AC926" s="67"/>
      <c r="AE926" s="90">
        <v>277200</v>
      </c>
      <c r="AF926" s="91">
        <f t="shared" si="328"/>
        <v>0.27500000000000002</v>
      </c>
      <c r="AG926" s="92">
        <f t="shared" si="329"/>
        <v>0.38603035714285711</v>
      </c>
    </row>
    <row r="927" spans="1:33" x14ac:dyDescent="0.25">
      <c r="A927" s="66">
        <v>925000</v>
      </c>
      <c r="B927" s="84" t="s">
        <v>69</v>
      </c>
      <c r="C927" s="57">
        <v>1010000</v>
      </c>
      <c r="D927" s="58">
        <f t="shared" si="309"/>
        <v>479750</v>
      </c>
      <c r="E927" s="58">
        <f t="shared" si="310"/>
        <v>111100</v>
      </c>
      <c r="F927" s="58">
        <f t="shared" si="311"/>
        <v>622.6</v>
      </c>
      <c r="G927" s="58">
        <v>135</v>
      </c>
      <c r="H927" s="58">
        <v>281</v>
      </c>
      <c r="I927" s="58">
        <f t="shared" si="312"/>
        <v>112138.6</v>
      </c>
      <c r="J927" s="58">
        <f t="shared" si="313"/>
        <v>367611.4</v>
      </c>
      <c r="K927" s="58">
        <f t="shared" si="314"/>
        <v>367610</v>
      </c>
      <c r="L927" s="59">
        <f t="shared" si="315"/>
        <v>0.36397029702970296</v>
      </c>
      <c r="M927" s="60">
        <f t="shared" si="316"/>
        <v>0.47499861386138614</v>
      </c>
      <c r="O927" s="110">
        <v>277500</v>
      </c>
      <c r="P927" s="59">
        <f t="shared" si="317"/>
        <v>0.27475247524752477</v>
      </c>
      <c r="Q927" s="60">
        <f t="shared" si="318"/>
        <v>0.3857807920792079</v>
      </c>
      <c r="R927" s="112">
        <f t="shared" si="319"/>
        <v>0.3862758415841584</v>
      </c>
      <c r="S927" s="119">
        <f t="shared" si="330"/>
        <v>277750</v>
      </c>
      <c r="T927" s="60">
        <f t="shared" si="320"/>
        <v>0.27500000000000002</v>
      </c>
      <c r="U927" s="112">
        <f t="shared" si="321"/>
        <v>0.38602831683168315</v>
      </c>
      <c r="V927" s="119">
        <f t="shared" si="326"/>
        <v>367611</v>
      </c>
      <c r="W927" s="60">
        <f t="shared" si="322"/>
        <v>0.36397128712871285</v>
      </c>
      <c r="X927" s="112">
        <f t="shared" si="323"/>
        <v>0.47499960396039603</v>
      </c>
      <c r="Y927" s="119">
        <f t="shared" si="327"/>
        <v>367111</v>
      </c>
      <c r="Z927" s="60">
        <f t="shared" si="324"/>
        <v>0.36347623762376235</v>
      </c>
      <c r="AA927" s="112">
        <f t="shared" si="325"/>
        <v>0.47450455445544554</v>
      </c>
      <c r="AB927" s="67"/>
      <c r="AC927" s="67"/>
      <c r="AE927" s="90">
        <v>277500</v>
      </c>
      <c r="AF927" s="91">
        <f t="shared" si="328"/>
        <v>0.27475247524752477</v>
      </c>
      <c r="AG927" s="92">
        <f t="shared" si="329"/>
        <v>0.3857807920792079</v>
      </c>
    </row>
    <row r="928" spans="1:33" x14ac:dyDescent="0.25">
      <c r="A928" s="66">
        <v>926000</v>
      </c>
      <c r="B928" s="84" t="s">
        <v>69</v>
      </c>
      <c r="C928" s="57">
        <v>1011000</v>
      </c>
      <c r="D928" s="58">
        <f t="shared" si="309"/>
        <v>480225</v>
      </c>
      <c r="E928" s="58">
        <f t="shared" si="310"/>
        <v>111210</v>
      </c>
      <c r="F928" s="58">
        <f t="shared" si="311"/>
        <v>622.6</v>
      </c>
      <c r="G928" s="58">
        <v>135</v>
      </c>
      <c r="H928" s="58">
        <v>281</v>
      </c>
      <c r="I928" s="58">
        <f t="shared" si="312"/>
        <v>112248.6</v>
      </c>
      <c r="J928" s="58">
        <f t="shared" si="313"/>
        <v>367976.4</v>
      </c>
      <c r="K928" s="58">
        <f t="shared" si="314"/>
        <v>367970</v>
      </c>
      <c r="L928" s="59">
        <f t="shared" si="315"/>
        <v>0.36396636993076165</v>
      </c>
      <c r="M928" s="60">
        <f t="shared" si="316"/>
        <v>0.47499366963402567</v>
      </c>
      <c r="O928" s="110">
        <v>277800</v>
      </c>
      <c r="P928" s="59">
        <f t="shared" si="317"/>
        <v>0.27477744807121662</v>
      </c>
      <c r="Q928" s="60">
        <f t="shared" si="318"/>
        <v>0.38580474777448071</v>
      </c>
      <c r="R928" s="112">
        <f t="shared" si="319"/>
        <v>0.38629930761622155</v>
      </c>
      <c r="S928" s="119">
        <f t="shared" si="330"/>
        <v>278025</v>
      </c>
      <c r="T928" s="60">
        <f t="shared" si="320"/>
        <v>0.27500000000000002</v>
      </c>
      <c r="U928" s="112">
        <f t="shared" si="321"/>
        <v>0.38602729970326405</v>
      </c>
      <c r="V928" s="119">
        <f t="shared" si="326"/>
        <v>367976</v>
      </c>
      <c r="W928" s="60">
        <f t="shared" si="322"/>
        <v>0.36397230464886249</v>
      </c>
      <c r="X928" s="112">
        <f t="shared" si="323"/>
        <v>0.47499960435212657</v>
      </c>
      <c r="Y928" s="119">
        <f t="shared" si="327"/>
        <v>367476</v>
      </c>
      <c r="Z928" s="60">
        <f t="shared" si="324"/>
        <v>0.36347774480712164</v>
      </c>
      <c r="AA928" s="112">
        <f t="shared" si="325"/>
        <v>0.47450504451038572</v>
      </c>
      <c r="AB928" s="67"/>
      <c r="AC928" s="67"/>
      <c r="AE928" s="90">
        <v>277800</v>
      </c>
      <c r="AF928" s="91">
        <f t="shared" si="328"/>
        <v>0.27477744807121662</v>
      </c>
      <c r="AG928" s="92">
        <f t="shared" si="329"/>
        <v>0.38580474777448071</v>
      </c>
    </row>
    <row r="929" spans="1:33" x14ac:dyDescent="0.25">
      <c r="A929" s="66">
        <v>927000</v>
      </c>
      <c r="B929" s="84" t="s">
        <v>69</v>
      </c>
      <c r="C929" s="57">
        <v>1012000</v>
      </c>
      <c r="D929" s="58">
        <f t="shared" si="309"/>
        <v>480700</v>
      </c>
      <c r="E929" s="58">
        <f t="shared" si="310"/>
        <v>111320</v>
      </c>
      <c r="F929" s="58">
        <f t="shared" si="311"/>
        <v>622.6</v>
      </c>
      <c r="G929" s="58">
        <v>135</v>
      </c>
      <c r="H929" s="58">
        <v>281</v>
      </c>
      <c r="I929" s="58">
        <f t="shared" si="312"/>
        <v>112358.6</v>
      </c>
      <c r="J929" s="58">
        <f t="shared" si="313"/>
        <v>368341.4</v>
      </c>
      <c r="K929" s="58">
        <f t="shared" si="314"/>
        <v>368340</v>
      </c>
      <c r="L929" s="59">
        <f t="shared" si="315"/>
        <v>0.36397233201581025</v>
      </c>
      <c r="M929" s="60">
        <f t="shared" si="316"/>
        <v>0.47499861660079051</v>
      </c>
      <c r="O929" s="110">
        <v>278100</v>
      </c>
      <c r="P929" s="59">
        <f t="shared" si="317"/>
        <v>0.274802371541502</v>
      </c>
      <c r="Q929" s="60">
        <f t="shared" si="318"/>
        <v>0.38582865612648221</v>
      </c>
      <c r="R929" s="112">
        <f t="shared" si="319"/>
        <v>0.38632272727272726</v>
      </c>
      <c r="S929" s="119">
        <f t="shared" si="330"/>
        <v>278300</v>
      </c>
      <c r="T929" s="60">
        <f t="shared" si="320"/>
        <v>0.27500000000000002</v>
      </c>
      <c r="U929" s="112">
        <f t="shared" si="321"/>
        <v>0.38602628458498023</v>
      </c>
      <c r="V929" s="119">
        <f t="shared" si="326"/>
        <v>368341</v>
      </c>
      <c r="W929" s="60">
        <f t="shared" si="322"/>
        <v>0.36397332015810274</v>
      </c>
      <c r="X929" s="112">
        <f t="shared" si="323"/>
        <v>0.474999604743083</v>
      </c>
      <c r="Y929" s="119">
        <f t="shared" si="327"/>
        <v>367841</v>
      </c>
      <c r="Z929" s="60">
        <f t="shared" si="324"/>
        <v>0.36347924901185769</v>
      </c>
      <c r="AA929" s="112">
        <f t="shared" si="325"/>
        <v>0.47450553359683795</v>
      </c>
      <c r="AB929" s="67"/>
      <c r="AC929" s="67"/>
      <c r="AE929" s="90">
        <v>278100</v>
      </c>
      <c r="AF929" s="91">
        <f t="shared" si="328"/>
        <v>0.274802371541502</v>
      </c>
      <c r="AG929" s="92">
        <f t="shared" si="329"/>
        <v>0.38582865612648221</v>
      </c>
    </row>
    <row r="930" spans="1:33" x14ac:dyDescent="0.25">
      <c r="A930" s="66">
        <v>928000</v>
      </c>
      <c r="B930" s="84" t="s">
        <v>69</v>
      </c>
      <c r="C930" s="57">
        <v>1013000</v>
      </c>
      <c r="D930" s="58">
        <f t="shared" si="309"/>
        <v>481175</v>
      </c>
      <c r="E930" s="58">
        <f t="shared" si="310"/>
        <v>111430</v>
      </c>
      <c r="F930" s="58">
        <f t="shared" si="311"/>
        <v>622.6</v>
      </c>
      <c r="G930" s="58">
        <v>135</v>
      </c>
      <c r="H930" s="58">
        <v>281</v>
      </c>
      <c r="I930" s="58">
        <f t="shared" si="312"/>
        <v>112468.6</v>
      </c>
      <c r="J930" s="58">
        <f t="shared" si="313"/>
        <v>368706.4</v>
      </c>
      <c r="K930" s="58">
        <f t="shared" si="314"/>
        <v>368700</v>
      </c>
      <c r="L930" s="59">
        <f t="shared" si="315"/>
        <v>0.36396841066140179</v>
      </c>
      <c r="M930" s="60">
        <f t="shared" si="316"/>
        <v>0.47499368213228033</v>
      </c>
      <c r="O930" s="110">
        <v>278400</v>
      </c>
      <c r="P930" s="59">
        <f t="shared" si="317"/>
        <v>0.27482724580454099</v>
      </c>
      <c r="Q930" s="60">
        <f t="shared" si="318"/>
        <v>0.38585251727541953</v>
      </c>
      <c r="R930" s="112">
        <f t="shared" si="319"/>
        <v>0.38634610069101677</v>
      </c>
      <c r="S930" s="119">
        <f t="shared" si="330"/>
        <v>278575</v>
      </c>
      <c r="T930" s="60">
        <f t="shared" si="320"/>
        <v>0.27500000000000002</v>
      </c>
      <c r="U930" s="112">
        <f t="shared" si="321"/>
        <v>0.38602527147087856</v>
      </c>
      <c r="V930" s="119">
        <f t="shared" si="326"/>
        <v>368706</v>
      </c>
      <c r="W930" s="60">
        <f t="shared" si="322"/>
        <v>0.36397433366238896</v>
      </c>
      <c r="X930" s="112">
        <f t="shared" si="323"/>
        <v>0.4749996051332675</v>
      </c>
      <c r="Y930" s="119">
        <f t="shared" si="327"/>
        <v>368206</v>
      </c>
      <c r="Z930" s="60">
        <f t="shared" si="324"/>
        <v>0.36348075024679172</v>
      </c>
      <c r="AA930" s="112">
        <f t="shared" si="325"/>
        <v>0.47450602171767026</v>
      </c>
      <c r="AB930" s="67"/>
      <c r="AC930" s="67"/>
      <c r="AE930" s="90">
        <v>278400</v>
      </c>
      <c r="AF930" s="91">
        <f t="shared" si="328"/>
        <v>0.27482724580454099</v>
      </c>
      <c r="AG930" s="92">
        <f t="shared" si="329"/>
        <v>0.38585251727541953</v>
      </c>
    </row>
    <row r="931" spans="1:33" x14ac:dyDescent="0.25">
      <c r="A931" s="66">
        <v>929000</v>
      </c>
      <c r="B931" s="84" t="s">
        <v>69</v>
      </c>
      <c r="C931" s="57">
        <v>1014000</v>
      </c>
      <c r="D931" s="58">
        <f t="shared" si="309"/>
        <v>481650</v>
      </c>
      <c r="E931" s="58">
        <f t="shared" si="310"/>
        <v>111540</v>
      </c>
      <c r="F931" s="58">
        <f t="shared" si="311"/>
        <v>622.6</v>
      </c>
      <c r="G931" s="58">
        <v>135</v>
      </c>
      <c r="H931" s="58">
        <v>281</v>
      </c>
      <c r="I931" s="58">
        <f t="shared" si="312"/>
        <v>112578.6</v>
      </c>
      <c r="J931" s="58">
        <f t="shared" si="313"/>
        <v>369071.4</v>
      </c>
      <c r="K931" s="58">
        <f t="shared" si="314"/>
        <v>369070</v>
      </c>
      <c r="L931" s="59">
        <f t="shared" si="315"/>
        <v>0.36397435897435898</v>
      </c>
      <c r="M931" s="60">
        <f t="shared" si="316"/>
        <v>0.47499861932938853</v>
      </c>
      <c r="O931" s="110">
        <v>278700</v>
      </c>
      <c r="P931" s="59">
        <f t="shared" si="317"/>
        <v>0.27485207100591719</v>
      </c>
      <c r="Q931" s="60">
        <f t="shared" si="318"/>
        <v>0.38587633136094673</v>
      </c>
      <c r="R931" s="112">
        <f t="shared" si="319"/>
        <v>0.38636942800788954</v>
      </c>
      <c r="S931" s="119">
        <f t="shared" si="330"/>
        <v>278850</v>
      </c>
      <c r="T931" s="60">
        <f t="shared" si="320"/>
        <v>0.27500000000000002</v>
      </c>
      <c r="U931" s="112">
        <f t="shared" si="321"/>
        <v>0.38602426035502957</v>
      </c>
      <c r="V931" s="119">
        <f t="shared" si="326"/>
        <v>369071</v>
      </c>
      <c r="W931" s="60">
        <f t="shared" si="322"/>
        <v>0.36397534516765284</v>
      </c>
      <c r="X931" s="112">
        <f t="shared" si="323"/>
        <v>0.47499960552268244</v>
      </c>
      <c r="Y931" s="119">
        <f t="shared" si="327"/>
        <v>368571</v>
      </c>
      <c r="Z931" s="60">
        <f t="shared" si="324"/>
        <v>0.36348224852071004</v>
      </c>
      <c r="AA931" s="112">
        <f t="shared" si="325"/>
        <v>0.47450650887573964</v>
      </c>
      <c r="AB931" s="67"/>
      <c r="AC931" s="67"/>
      <c r="AE931" s="90">
        <v>278700</v>
      </c>
      <c r="AF931" s="91">
        <f t="shared" si="328"/>
        <v>0.27485207100591719</v>
      </c>
      <c r="AG931" s="92">
        <f t="shared" si="329"/>
        <v>0.38587633136094673</v>
      </c>
    </row>
    <row r="932" spans="1:33" x14ac:dyDescent="0.25">
      <c r="A932" s="66">
        <v>930000</v>
      </c>
      <c r="B932" s="84" t="s">
        <v>69</v>
      </c>
      <c r="C932" s="57">
        <v>1015000</v>
      </c>
      <c r="D932" s="58">
        <f t="shared" si="309"/>
        <v>482125</v>
      </c>
      <c r="E932" s="58">
        <f t="shared" si="310"/>
        <v>111650</v>
      </c>
      <c r="F932" s="58">
        <f t="shared" si="311"/>
        <v>622.6</v>
      </c>
      <c r="G932" s="58">
        <v>135</v>
      </c>
      <c r="H932" s="58">
        <v>281</v>
      </c>
      <c r="I932" s="58">
        <f t="shared" si="312"/>
        <v>112688.6</v>
      </c>
      <c r="J932" s="58">
        <f t="shared" si="313"/>
        <v>369436.4</v>
      </c>
      <c r="K932" s="58">
        <f t="shared" si="314"/>
        <v>369430</v>
      </c>
      <c r="L932" s="59">
        <f t="shared" si="315"/>
        <v>0.3639704433497537</v>
      </c>
      <c r="M932" s="60">
        <f t="shared" si="316"/>
        <v>0.47499369458128077</v>
      </c>
      <c r="O932" s="110">
        <v>279000</v>
      </c>
      <c r="P932" s="59">
        <f t="shared" si="317"/>
        <v>0.27487684729064038</v>
      </c>
      <c r="Q932" s="60">
        <f t="shared" si="318"/>
        <v>0.38590009852216745</v>
      </c>
      <c r="R932" s="112">
        <f t="shared" si="319"/>
        <v>0.3863927093596059</v>
      </c>
      <c r="S932" s="119">
        <f t="shared" si="330"/>
        <v>279125</v>
      </c>
      <c r="T932" s="60">
        <f t="shared" si="320"/>
        <v>0.27500000000000002</v>
      </c>
      <c r="U932" s="112">
        <f t="shared" si="321"/>
        <v>0.38602325123152709</v>
      </c>
      <c r="V932" s="119">
        <f t="shared" si="326"/>
        <v>369436</v>
      </c>
      <c r="W932" s="60">
        <f t="shared" si="322"/>
        <v>0.36397635467980294</v>
      </c>
      <c r="X932" s="112">
        <f t="shared" si="323"/>
        <v>0.47499960591133</v>
      </c>
      <c r="Y932" s="119">
        <f t="shared" si="327"/>
        <v>368936</v>
      </c>
      <c r="Z932" s="60">
        <f t="shared" si="324"/>
        <v>0.36348374384236454</v>
      </c>
      <c r="AA932" s="112">
        <f t="shared" si="325"/>
        <v>0.4745069950738916</v>
      </c>
      <c r="AB932" s="67"/>
      <c r="AC932" s="67"/>
      <c r="AE932" s="90">
        <v>279000</v>
      </c>
      <c r="AF932" s="91">
        <f t="shared" si="328"/>
        <v>0.27487684729064038</v>
      </c>
      <c r="AG932" s="92">
        <f t="shared" si="329"/>
        <v>0.38590009852216745</v>
      </c>
    </row>
    <row r="933" spans="1:33" x14ac:dyDescent="0.25">
      <c r="A933" s="66">
        <v>931000</v>
      </c>
      <c r="B933" s="84" t="s">
        <v>69</v>
      </c>
      <c r="C933" s="57">
        <v>1016000</v>
      </c>
      <c r="D933" s="58">
        <f t="shared" si="309"/>
        <v>482600</v>
      </c>
      <c r="E933" s="58">
        <f t="shared" si="310"/>
        <v>111760</v>
      </c>
      <c r="F933" s="58">
        <f t="shared" si="311"/>
        <v>622.6</v>
      </c>
      <c r="G933" s="58">
        <v>135</v>
      </c>
      <c r="H933" s="58">
        <v>281</v>
      </c>
      <c r="I933" s="58">
        <f t="shared" si="312"/>
        <v>112798.6</v>
      </c>
      <c r="J933" s="58">
        <f t="shared" si="313"/>
        <v>369801.4</v>
      </c>
      <c r="K933" s="58">
        <f t="shared" si="314"/>
        <v>369800</v>
      </c>
      <c r="L933" s="59">
        <f t="shared" si="315"/>
        <v>0.36397637795275589</v>
      </c>
      <c r="M933" s="60">
        <f t="shared" si="316"/>
        <v>0.47499862204724408</v>
      </c>
      <c r="O933" s="110">
        <v>279300</v>
      </c>
      <c r="P933" s="59">
        <f t="shared" si="317"/>
        <v>0.27490157480314958</v>
      </c>
      <c r="Q933" s="60">
        <f t="shared" si="318"/>
        <v>0.38592381889763777</v>
      </c>
      <c r="R933" s="112">
        <f t="shared" si="319"/>
        <v>0.38641594488188974</v>
      </c>
      <c r="S933" s="119">
        <f t="shared" si="330"/>
        <v>279400</v>
      </c>
      <c r="T933" s="60">
        <f t="shared" si="320"/>
        <v>0.27500000000000002</v>
      </c>
      <c r="U933" s="112">
        <f t="shared" si="321"/>
        <v>0.38602224409448815</v>
      </c>
      <c r="V933" s="119">
        <f t="shared" si="326"/>
        <v>369801</v>
      </c>
      <c r="W933" s="60">
        <f t="shared" si="322"/>
        <v>0.36397736220472443</v>
      </c>
      <c r="X933" s="112">
        <f t="shared" si="323"/>
        <v>0.47499960629921256</v>
      </c>
      <c r="Y933" s="119">
        <f t="shared" si="327"/>
        <v>369301</v>
      </c>
      <c r="Z933" s="60">
        <f t="shared" si="324"/>
        <v>0.36348523622047246</v>
      </c>
      <c r="AA933" s="112">
        <f t="shared" si="325"/>
        <v>0.47450748031496059</v>
      </c>
      <c r="AB933" s="67"/>
      <c r="AC933" s="67"/>
      <c r="AE933" s="90">
        <v>279300</v>
      </c>
      <c r="AF933" s="91">
        <f t="shared" si="328"/>
        <v>0.27490157480314958</v>
      </c>
      <c r="AG933" s="92">
        <f t="shared" si="329"/>
        <v>0.38592381889763777</v>
      </c>
    </row>
    <row r="934" spans="1:33" x14ac:dyDescent="0.25">
      <c r="A934" s="66">
        <v>932000</v>
      </c>
      <c r="B934" s="84" t="s">
        <v>69</v>
      </c>
      <c r="C934" s="57">
        <v>1017000</v>
      </c>
      <c r="D934" s="58">
        <f t="shared" si="309"/>
        <v>483075</v>
      </c>
      <c r="E934" s="58">
        <f t="shared" si="310"/>
        <v>111870</v>
      </c>
      <c r="F934" s="58">
        <f t="shared" si="311"/>
        <v>622.6</v>
      </c>
      <c r="G934" s="58">
        <v>135</v>
      </c>
      <c r="H934" s="58">
        <v>281</v>
      </c>
      <c r="I934" s="58">
        <f t="shared" si="312"/>
        <v>112908.6</v>
      </c>
      <c r="J934" s="58">
        <f t="shared" si="313"/>
        <v>370166.4</v>
      </c>
      <c r="K934" s="58">
        <f t="shared" si="314"/>
        <v>370160</v>
      </c>
      <c r="L934" s="59">
        <f t="shared" si="315"/>
        <v>0.3639724680432645</v>
      </c>
      <c r="M934" s="60">
        <f t="shared" si="316"/>
        <v>0.4749937069813176</v>
      </c>
      <c r="O934" s="110">
        <v>279600</v>
      </c>
      <c r="P934" s="59">
        <f t="shared" si="317"/>
        <v>0.27492625368731566</v>
      </c>
      <c r="Q934" s="60">
        <f t="shared" si="318"/>
        <v>0.3859474926253687</v>
      </c>
      <c r="R934" s="112">
        <f t="shared" si="319"/>
        <v>0.38643913470993113</v>
      </c>
      <c r="S934" s="119">
        <f t="shared" si="330"/>
        <v>279675</v>
      </c>
      <c r="T934" s="60">
        <f t="shared" si="320"/>
        <v>0.27500000000000002</v>
      </c>
      <c r="U934" s="112">
        <f t="shared" si="321"/>
        <v>0.38602123893805307</v>
      </c>
      <c r="V934" s="119">
        <f t="shared" si="326"/>
        <v>370166</v>
      </c>
      <c r="W934" s="60">
        <f t="shared" si="322"/>
        <v>0.36397836774827924</v>
      </c>
      <c r="X934" s="112">
        <f t="shared" si="323"/>
        <v>0.47499960668633234</v>
      </c>
      <c r="Y934" s="119">
        <f t="shared" si="327"/>
        <v>369666</v>
      </c>
      <c r="Z934" s="60">
        <f t="shared" si="324"/>
        <v>0.36348672566371681</v>
      </c>
      <c r="AA934" s="112">
        <f t="shared" si="325"/>
        <v>0.47450796460176992</v>
      </c>
      <c r="AB934" s="67"/>
      <c r="AC934" s="67"/>
      <c r="AE934" s="90">
        <v>279600</v>
      </c>
      <c r="AF934" s="91">
        <f t="shared" si="328"/>
        <v>0.27492625368731566</v>
      </c>
      <c r="AG934" s="92">
        <f t="shared" si="329"/>
        <v>0.3859474926253687</v>
      </c>
    </row>
    <row r="935" spans="1:33" x14ac:dyDescent="0.25">
      <c r="A935" s="66">
        <v>933000</v>
      </c>
      <c r="B935" s="84" t="s">
        <v>69</v>
      </c>
      <c r="C935" s="57">
        <v>1018000</v>
      </c>
      <c r="D935" s="58">
        <f t="shared" si="309"/>
        <v>483550</v>
      </c>
      <c r="E935" s="58">
        <f t="shared" si="310"/>
        <v>111980</v>
      </c>
      <c r="F935" s="58">
        <f t="shared" si="311"/>
        <v>622.6</v>
      </c>
      <c r="G935" s="58">
        <v>135</v>
      </c>
      <c r="H935" s="58">
        <v>281</v>
      </c>
      <c r="I935" s="58">
        <f t="shared" si="312"/>
        <v>113018.6</v>
      </c>
      <c r="J935" s="58">
        <f t="shared" si="313"/>
        <v>370531.4</v>
      </c>
      <c r="K935" s="58">
        <f t="shared" si="314"/>
        <v>370530</v>
      </c>
      <c r="L935" s="59">
        <f t="shared" si="315"/>
        <v>0.36397838899803536</v>
      </c>
      <c r="M935" s="60">
        <f t="shared" si="316"/>
        <v>0.4749986247544204</v>
      </c>
      <c r="O935" s="110">
        <v>279900</v>
      </c>
      <c r="P935" s="59">
        <f t="shared" si="317"/>
        <v>0.27495088408644403</v>
      </c>
      <c r="Q935" s="60">
        <f t="shared" si="318"/>
        <v>0.38597111984282906</v>
      </c>
      <c r="R935" s="112">
        <f t="shared" si="319"/>
        <v>0.38646227897838897</v>
      </c>
      <c r="S935" s="119">
        <f t="shared" si="330"/>
        <v>279950</v>
      </c>
      <c r="T935" s="60">
        <f t="shared" si="320"/>
        <v>0.27500000000000002</v>
      </c>
      <c r="U935" s="112">
        <f t="shared" si="321"/>
        <v>0.38602023575638506</v>
      </c>
      <c r="V935" s="119">
        <f t="shared" si="326"/>
        <v>370531</v>
      </c>
      <c r="W935" s="60">
        <f t="shared" si="322"/>
        <v>0.36397937131630648</v>
      </c>
      <c r="X935" s="112">
        <f t="shared" si="323"/>
        <v>0.47499960707269151</v>
      </c>
      <c r="Y935" s="119">
        <f t="shared" si="327"/>
        <v>370031</v>
      </c>
      <c r="Z935" s="60">
        <f t="shared" si="324"/>
        <v>0.36348821218074656</v>
      </c>
      <c r="AA935" s="112">
        <f t="shared" si="325"/>
        <v>0.47450844793713159</v>
      </c>
      <c r="AB935" s="67"/>
      <c r="AC935" s="67"/>
      <c r="AE935" s="90">
        <v>279900</v>
      </c>
      <c r="AF935" s="91">
        <f t="shared" si="328"/>
        <v>0.27495088408644403</v>
      </c>
      <c r="AG935" s="92">
        <f t="shared" si="329"/>
        <v>0.38597111984282906</v>
      </c>
    </row>
    <row r="936" spans="1:33" x14ac:dyDescent="0.25">
      <c r="A936" s="66">
        <v>934000</v>
      </c>
      <c r="B936" s="84" t="s">
        <v>69</v>
      </c>
      <c r="C936" s="57">
        <v>1019000</v>
      </c>
      <c r="D936" s="58">
        <f t="shared" si="309"/>
        <v>484025</v>
      </c>
      <c r="E936" s="58">
        <f t="shared" si="310"/>
        <v>112090</v>
      </c>
      <c r="F936" s="58">
        <f t="shared" si="311"/>
        <v>622.6</v>
      </c>
      <c r="G936" s="58">
        <v>135</v>
      </c>
      <c r="H936" s="58">
        <v>281</v>
      </c>
      <c r="I936" s="58">
        <f t="shared" si="312"/>
        <v>113128.6</v>
      </c>
      <c r="J936" s="58">
        <f t="shared" si="313"/>
        <v>370896.4</v>
      </c>
      <c r="K936" s="58">
        <f t="shared" si="314"/>
        <v>370890</v>
      </c>
      <c r="L936" s="59">
        <f t="shared" si="315"/>
        <v>0.36397448478900885</v>
      </c>
      <c r="M936" s="60">
        <f t="shared" si="316"/>
        <v>0.47499371933267909</v>
      </c>
      <c r="O936" s="110">
        <v>280200</v>
      </c>
      <c r="P936" s="59">
        <f t="shared" si="317"/>
        <v>0.27497546614327772</v>
      </c>
      <c r="Q936" s="60">
        <f t="shared" si="318"/>
        <v>0.38599470068694797</v>
      </c>
      <c r="R936" s="112">
        <f t="shared" si="319"/>
        <v>0.38648537782139353</v>
      </c>
      <c r="S936" s="119">
        <f t="shared" si="330"/>
        <v>280225</v>
      </c>
      <c r="T936" s="60">
        <f t="shared" si="320"/>
        <v>0.27500000000000002</v>
      </c>
      <c r="U936" s="112">
        <f t="shared" si="321"/>
        <v>0.38601923454367026</v>
      </c>
      <c r="V936" s="119">
        <f t="shared" si="326"/>
        <v>370896</v>
      </c>
      <c r="W936" s="60">
        <f t="shared" si="322"/>
        <v>0.36398037291462215</v>
      </c>
      <c r="X936" s="112">
        <f t="shared" si="323"/>
        <v>0.47499960745829239</v>
      </c>
      <c r="Y936" s="119">
        <f t="shared" si="327"/>
        <v>370396</v>
      </c>
      <c r="Z936" s="60">
        <f t="shared" si="324"/>
        <v>0.36348969578017665</v>
      </c>
      <c r="AA936" s="112">
        <f t="shared" si="325"/>
        <v>0.47450893032384689</v>
      </c>
      <c r="AB936" s="67"/>
      <c r="AC936" s="67"/>
      <c r="AE936" s="90">
        <v>280200</v>
      </c>
      <c r="AF936" s="91">
        <f t="shared" si="328"/>
        <v>0.27497546614327772</v>
      </c>
      <c r="AG936" s="92">
        <f t="shared" si="329"/>
        <v>0.38599470068694797</v>
      </c>
    </row>
    <row r="937" spans="1:33" x14ac:dyDescent="0.25">
      <c r="A937" s="66">
        <v>935000</v>
      </c>
      <c r="B937" s="84" t="s">
        <v>69</v>
      </c>
      <c r="C937" s="57">
        <v>1020000</v>
      </c>
      <c r="D937" s="58">
        <f t="shared" si="309"/>
        <v>484500</v>
      </c>
      <c r="E937" s="58">
        <f t="shared" si="310"/>
        <v>112200</v>
      </c>
      <c r="F937" s="58">
        <f t="shared" si="311"/>
        <v>622.6</v>
      </c>
      <c r="G937" s="58">
        <v>135</v>
      </c>
      <c r="H937" s="58">
        <v>281</v>
      </c>
      <c r="I937" s="58">
        <f t="shared" si="312"/>
        <v>113238.6</v>
      </c>
      <c r="J937" s="58">
        <f t="shared" si="313"/>
        <v>371261.4</v>
      </c>
      <c r="K937" s="58">
        <f t="shared" si="314"/>
        <v>371260</v>
      </c>
      <c r="L937" s="59">
        <f t="shared" si="315"/>
        <v>0.36398039215686273</v>
      </c>
      <c r="M937" s="60">
        <f t="shared" si="316"/>
        <v>0.47499862745098037</v>
      </c>
      <c r="O937" s="110">
        <v>280500</v>
      </c>
      <c r="P937" s="59">
        <f t="shared" si="317"/>
        <v>0.27500000000000002</v>
      </c>
      <c r="Q937" s="60">
        <f t="shared" si="318"/>
        <v>0.38601823529411761</v>
      </c>
      <c r="R937" s="112">
        <f t="shared" si="319"/>
        <v>0.38650843137254898</v>
      </c>
      <c r="S937" s="119">
        <f t="shared" si="330"/>
        <v>280500</v>
      </c>
      <c r="T937" s="60">
        <f t="shared" si="320"/>
        <v>0.27500000000000002</v>
      </c>
      <c r="U937" s="112">
        <f t="shared" si="321"/>
        <v>0.38601823529411761</v>
      </c>
      <c r="V937" s="119">
        <f t="shared" si="326"/>
        <v>371261</v>
      </c>
      <c r="W937" s="60">
        <f t="shared" si="322"/>
        <v>0.36398137254901963</v>
      </c>
      <c r="X937" s="112">
        <f t="shared" si="323"/>
        <v>0.47499960784313722</v>
      </c>
      <c r="Y937" s="119">
        <f t="shared" si="327"/>
        <v>370761</v>
      </c>
      <c r="Z937" s="60">
        <f t="shared" si="324"/>
        <v>0.36349117647058826</v>
      </c>
      <c r="AA937" s="112">
        <f t="shared" si="325"/>
        <v>0.47450941176470585</v>
      </c>
      <c r="AB937" s="67"/>
      <c r="AC937" s="67"/>
      <c r="AE937" s="90">
        <v>280500</v>
      </c>
      <c r="AF937" s="91">
        <f t="shared" si="328"/>
        <v>0.27500000000000002</v>
      </c>
      <c r="AG937" s="92">
        <f t="shared" si="329"/>
        <v>0.38601823529411761</v>
      </c>
    </row>
    <row r="938" spans="1:33" x14ac:dyDescent="0.25">
      <c r="A938" s="66">
        <v>936000</v>
      </c>
      <c r="B938" s="84" t="s">
        <v>69</v>
      </c>
      <c r="C938" s="57">
        <v>1022000</v>
      </c>
      <c r="D938" s="58">
        <f t="shared" si="309"/>
        <v>485450</v>
      </c>
      <c r="E938" s="58">
        <f t="shared" si="310"/>
        <v>112420</v>
      </c>
      <c r="F938" s="58">
        <f t="shared" si="311"/>
        <v>622.6</v>
      </c>
      <c r="G938" s="58">
        <v>135</v>
      </c>
      <c r="H938" s="58">
        <v>281</v>
      </c>
      <c r="I938" s="58">
        <f t="shared" si="312"/>
        <v>113458.6</v>
      </c>
      <c r="J938" s="58">
        <f t="shared" si="313"/>
        <v>371991.4</v>
      </c>
      <c r="K938" s="58">
        <f t="shared" si="314"/>
        <v>371990</v>
      </c>
      <c r="L938" s="59">
        <f t="shared" si="315"/>
        <v>0.36398238747553818</v>
      </c>
      <c r="M938" s="60">
        <f t="shared" si="316"/>
        <v>0.47499863013698629</v>
      </c>
      <c r="O938" s="110">
        <v>280800</v>
      </c>
      <c r="P938" s="59">
        <f t="shared" si="317"/>
        <v>0.27475538160469665</v>
      </c>
      <c r="Q938" s="60">
        <f t="shared" si="318"/>
        <v>0.38577162426614481</v>
      </c>
      <c r="R938" s="112">
        <f t="shared" si="319"/>
        <v>0.38626086105675145</v>
      </c>
      <c r="S938" s="119">
        <f t="shared" si="330"/>
        <v>281050</v>
      </c>
      <c r="T938" s="60">
        <f t="shared" si="320"/>
        <v>0.27500000000000002</v>
      </c>
      <c r="U938" s="112">
        <f t="shared" si="321"/>
        <v>0.38601624266144813</v>
      </c>
      <c r="V938" s="119">
        <f t="shared" si="326"/>
        <v>371991</v>
      </c>
      <c r="W938" s="60">
        <f t="shared" si="322"/>
        <v>0.3639833659491194</v>
      </c>
      <c r="X938" s="112">
        <f t="shared" si="323"/>
        <v>0.4749996086105675</v>
      </c>
      <c r="Y938" s="119">
        <f t="shared" si="327"/>
        <v>371491</v>
      </c>
      <c r="Z938" s="60">
        <f t="shared" si="324"/>
        <v>0.3634941291585127</v>
      </c>
      <c r="AA938" s="112">
        <f t="shared" si="325"/>
        <v>0.47451037181996086</v>
      </c>
      <c r="AB938" s="67"/>
      <c r="AC938" s="67"/>
      <c r="AE938" s="90">
        <v>280800</v>
      </c>
      <c r="AF938" s="91">
        <f t="shared" si="328"/>
        <v>0.27475538160469665</v>
      </c>
      <c r="AG938" s="92">
        <f t="shared" si="329"/>
        <v>0.38577162426614481</v>
      </c>
    </row>
    <row r="939" spans="1:33" x14ac:dyDescent="0.25">
      <c r="A939" s="66">
        <v>937000</v>
      </c>
      <c r="B939" s="84" t="s">
        <v>69</v>
      </c>
      <c r="C939" s="57">
        <v>1023000</v>
      </c>
      <c r="D939" s="58">
        <f t="shared" si="309"/>
        <v>485925</v>
      </c>
      <c r="E939" s="58">
        <f t="shared" si="310"/>
        <v>112530</v>
      </c>
      <c r="F939" s="58">
        <f t="shared" si="311"/>
        <v>622.6</v>
      </c>
      <c r="G939" s="58">
        <v>135</v>
      </c>
      <c r="H939" s="58">
        <v>281</v>
      </c>
      <c r="I939" s="58">
        <f t="shared" si="312"/>
        <v>113568.6</v>
      </c>
      <c r="J939" s="58">
        <f t="shared" si="313"/>
        <v>372356.4</v>
      </c>
      <c r="K939" s="58">
        <f t="shared" si="314"/>
        <v>372350</v>
      </c>
      <c r="L939" s="59">
        <f t="shared" si="315"/>
        <v>0.36397849462365589</v>
      </c>
      <c r="M939" s="60">
        <f t="shared" si="316"/>
        <v>0.47499374389051807</v>
      </c>
      <c r="O939" s="110">
        <v>281100</v>
      </c>
      <c r="P939" s="59">
        <f t="shared" si="317"/>
        <v>0.27478005865102639</v>
      </c>
      <c r="Q939" s="60">
        <f t="shared" si="318"/>
        <v>0.38579530791788852</v>
      </c>
      <c r="R939" s="112">
        <f t="shared" si="319"/>
        <v>0.3862840664711632</v>
      </c>
      <c r="S939" s="119">
        <f t="shared" si="330"/>
        <v>281325</v>
      </c>
      <c r="T939" s="60">
        <f t="shared" si="320"/>
        <v>0.27500000000000002</v>
      </c>
      <c r="U939" s="112">
        <f t="shared" si="321"/>
        <v>0.38601524926686215</v>
      </c>
      <c r="V939" s="119">
        <f t="shared" si="326"/>
        <v>372356</v>
      </c>
      <c r="W939" s="60">
        <f t="shared" si="322"/>
        <v>0.36398435972629523</v>
      </c>
      <c r="X939" s="112">
        <f t="shared" si="323"/>
        <v>0.47499960899315735</v>
      </c>
      <c r="Y939" s="119">
        <f t="shared" si="327"/>
        <v>371856</v>
      </c>
      <c r="Z939" s="60">
        <f t="shared" si="324"/>
        <v>0.36349560117302054</v>
      </c>
      <c r="AA939" s="112">
        <f t="shared" si="325"/>
        <v>0.47451085043988267</v>
      </c>
      <c r="AB939" s="67"/>
      <c r="AC939" s="67"/>
      <c r="AE939" s="90">
        <v>281100</v>
      </c>
      <c r="AF939" s="91">
        <f t="shared" si="328"/>
        <v>0.27478005865102639</v>
      </c>
      <c r="AG939" s="92">
        <f t="shared" si="329"/>
        <v>0.38579530791788852</v>
      </c>
    </row>
    <row r="940" spans="1:33" x14ac:dyDescent="0.25">
      <c r="A940" s="66">
        <v>938000</v>
      </c>
      <c r="B940" s="84" t="s">
        <v>69</v>
      </c>
      <c r="C940" s="57">
        <v>1024000</v>
      </c>
      <c r="D940" s="58">
        <f t="shared" si="309"/>
        <v>486400</v>
      </c>
      <c r="E940" s="58">
        <f t="shared" si="310"/>
        <v>112640</v>
      </c>
      <c r="F940" s="58">
        <f t="shared" si="311"/>
        <v>622.6</v>
      </c>
      <c r="G940" s="58">
        <v>135</v>
      </c>
      <c r="H940" s="58">
        <v>281</v>
      </c>
      <c r="I940" s="58">
        <f t="shared" si="312"/>
        <v>113678.6</v>
      </c>
      <c r="J940" s="58">
        <f t="shared" si="313"/>
        <v>372721.4</v>
      </c>
      <c r="K940" s="58">
        <f t="shared" si="314"/>
        <v>372720</v>
      </c>
      <c r="L940" s="59">
        <f t="shared" si="315"/>
        <v>0.36398437500000003</v>
      </c>
      <c r="M940" s="60">
        <f t="shared" si="316"/>
        <v>0.47499863281249999</v>
      </c>
      <c r="O940" s="110">
        <v>281400</v>
      </c>
      <c r="P940" s="59">
        <f t="shared" si="317"/>
        <v>0.27480468749999998</v>
      </c>
      <c r="Q940" s="60">
        <f t="shared" si="318"/>
        <v>0.38581894531249999</v>
      </c>
      <c r="R940" s="112">
        <f t="shared" si="319"/>
        <v>0.38630722656249999</v>
      </c>
      <c r="S940" s="119">
        <f t="shared" si="330"/>
        <v>281600</v>
      </c>
      <c r="T940" s="60">
        <f t="shared" si="320"/>
        <v>0.27500000000000002</v>
      </c>
      <c r="U940" s="112">
        <f t="shared" si="321"/>
        <v>0.38601425781249998</v>
      </c>
      <c r="V940" s="119">
        <f t="shared" si="326"/>
        <v>372721</v>
      </c>
      <c r="W940" s="60">
        <f t="shared" si="322"/>
        <v>0.3639853515625</v>
      </c>
      <c r="X940" s="112">
        <f t="shared" si="323"/>
        <v>0.47499960937499996</v>
      </c>
      <c r="Y940" s="119">
        <f t="shared" si="327"/>
        <v>372221</v>
      </c>
      <c r="Z940" s="60">
        <f t="shared" si="324"/>
        <v>0.3634970703125</v>
      </c>
      <c r="AA940" s="112">
        <f t="shared" si="325"/>
        <v>0.47451132812499996</v>
      </c>
      <c r="AB940" s="67"/>
      <c r="AC940" s="67"/>
      <c r="AE940" s="90">
        <v>281400</v>
      </c>
      <c r="AF940" s="91">
        <f t="shared" si="328"/>
        <v>0.27480468749999998</v>
      </c>
      <c r="AG940" s="92">
        <f t="shared" si="329"/>
        <v>0.38581894531249999</v>
      </c>
    </row>
    <row r="941" spans="1:33" x14ac:dyDescent="0.25">
      <c r="A941" s="66">
        <v>939000</v>
      </c>
      <c r="B941" s="84" t="s">
        <v>69</v>
      </c>
      <c r="C941" s="57">
        <v>1025000</v>
      </c>
      <c r="D941" s="58">
        <f t="shared" si="309"/>
        <v>486875</v>
      </c>
      <c r="E941" s="58">
        <f t="shared" si="310"/>
        <v>112750</v>
      </c>
      <c r="F941" s="58">
        <f t="shared" si="311"/>
        <v>622.6</v>
      </c>
      <c r="G941" s="58">
        <v>135</v>
      </c>
      <c r="H941" s="58">
        <v>281</v>
      </c>
      <c r="I941" s="58">
        <f t="shared" si="312"/>
        <v>113788.6</v>
      </c>
      <c r="J941" s="58">
        <f t="shared" si="313"/>
        <v>373086.4</v>
      </c>
      <c r="K941" s="58">
        <f t="shared" si="314"/>
        <v>373080</v>
      </c>
      <c r="L941" s="59">
        <f t="shared" si="315"/>
        <v>0.36398048780487807</v>
      </c>
      <c r="M941" s="60">
        <f t="shared" si="316"/>
        <v>0.47499375609756095</v>
      </c>
      <c r="O941" s="110">
        <v>281700</v>
      </c>
      <c r="P941" s="59">
        <f t="shared" si="317"/>
        <v>0.27482926829268295</v>
      </c>
      <c r="Q941" s="60">
        <f t="shared" si="318"/>
        <v>0.38584253658536583</v>
      </c>
      <c r="R941" s="112">
        <f t="shared" si="319"/>
        <v>0.38633034146341461</v>
      </c>
      <c r="S941" s="119">
        <f t="shared" si="330"/>
        <v>281875</v>
      </c>
      <c r="T941" s="60">
        <f t="shared" si="320"/>
        <v>0.27500000000000002</v>
      </c>
      <c r="U941" s="112">
        <f t="shared" si="321"/>
        <v>0.3860132682926829</v>
      </c>
      <c r="V941" s="119">
        <f t="shared" si="326"/>
        <v>373086</v>
      </c>
      <c r="W941" s="60">
        <f t="shared" si="322"/>
        <v>0.36398634146341463</v>
      </c>
      <c r="X941" s="112">
        <f t="shared" si="323"/>
        <v>0.47499960975609756</v>
      </c>
      <c r="Y941" s="119">
        <f t="shared" si="327"/>
        <v>372586</v>
      </c>
      <c r="Z941" s="60">
        <f t="shared" si="324"/>
        <v>0.36349853658536585</v>
      </c>
      <c r="AA941" s="112">
        <f t="shared" si="325"/>
        <v>0.47451180487804878</v>
      </c>
      <c r="AB941" s="67"/>
      <c r="AC941" s="67"/>
      <c r="AE941" s="90">
        <v>281700</v>
      </c>
      <c r="AF941" s="91">
        <f t="shared" si="328"/>
        <v>0.27482926829268295</v>
      </c>
      <c r="AG941" s="92">
        <f t="shared" si="329"/>
        <v>0.38584253658536583</v>
      </c>
    </row>
    <row r="942" spans="1:33" x14ac:dyDescent="0.25">
      <c r="A942" s="66">
        <v>940000</v>
      </c>
      <c r="B942" s="84" t="s">
        <v>69</v>
      </c>
      <c r="C942" s="57">
        <v>1026000</v>
      </c>
      <c r="D942" s="58">
        <f t="shared" si="309"/>
        <v>487350</v>
      </c>
      <c r="E942" s="58">
        <f t="shared" si="310"/>
        <v>112860</v>
      </c>
      <c r="F942" s="58">
        <f t="shared" si="311"/>
        <v>622.6</v>
      </c>
      <c r="G942" s="58">
        <v>135</v>
      </c>
      <c r="H942" s="58">
        <v>281</v>
      </c>
      <c r="I942" s="58">
        <f t="shared" si="312"/>
        <v>113898.6</v>
      </c>
      <c r="J942" s="58">
        <f t="shared" si="313"/>
        <v>373451.4</v>
      </c>
      <c r="K942" s="58">
        <f t="shared" si="314"/>
        <v>373450</v>
      </c>
      <c r="L942" s="59">
        <f t="shared" si="315"/>
        <v>0.36398635477582847</v>
      </c>
      <c r="M942" s="60">
        <f t="shared" si="316"/>
        <v>0.47499863547758281</v>
      </c>
      <c r="O942" s="110">
        <v>282000</v>
      </c>
      <c r="P942" s="59">
        <f t="shared" si="317"/>
        <v>0.27485380116959063</v>
      </c>
      <c r="Q942" s="60">
        <f t="shared" si="318"/>
        <v>0.38586608187134502</v>
      </c>
      <c r="R942" s="112">
        <f t="shared" si="319"/>
        <v>0.38635341130604284</v>
      </c>
      <c r="S942" s="119">
        <f t="shared" si="330"/>
        <v>282150</v>
      </c>
      <c r="T942" s="60">
        <f t="shared" si="320"/>
        <v>0.27500000000000002</v>
      </c>
      <c r="U942" s="112">
        <f t="shared" si="321"/>
        <v>0.38601228070175436</v>
      </c>
      <c r="V942" s="119">
        <f t="shared" si="326"/>
        <v>373451</v>
      </c>
      <c r="W942" s="60">
        <f t="shared" si="322"/>
        <v>0.36398732943469786</v>
      </c>
      <c r="X942" s="112">
        <f t="shared" si="323"/>
        <v>0.4749996101364522</v>
      </c>
      <c r="Y942" s="119">
        <f t="shared" si="327"/>
        <v>372951</v>
      </c>
      <c r="Z942" s="60">
        <f t="shared" si="324"/>
        <v>0.36349999999999999</v>
      </c>
      <c r="AA942" s="112">
        <f t="shared" si="325"/>
        <v>0.47451228070175439</v>
      </c>
      <c r="AB942" s="67"/>
      <c r="AC942" s="67"/>
      <c r="AE942" s="90">
        <v>282000</v>
      </c>
      <c r="AF942" s="91">
        <f t="shared" si="328"/>
        <v>0.27485380116959063</v>
      </c>
      <c r="AG942" s="92">
        <f t="shared" si="329"/>
        <v>0.38586608187134502</v>
      </c>
    </row>
    <row r="943" spans="1:33" x14ac:dyDescent="0.25">
      <c r="A943" s="66">
        <v>941000</v>
      </c>
      <c r="B943" s="84" t="s">
        <v>69</v>
      </c>
      <c r="C943" s="57">
        <v>1027000</v>
      </c>
      <c r="D943" s="58">
        <f t="shared" si="309"/>
        <v>487825</v>
      </c>
      <c r="E943" s="58">
        <f t="shared" si="310"/>
        <v>112970</v>
      </c>
      <c r="F943" s="58">
        <f t="shared" si="311"/>
        <v>622.6</v>
      </c>
      <c r="G943" s="58">
        <v>135</v>
      </c>
      <c r="H943" s="58">
        <v>281</v>
      </c>
      <c r="I943" s="58">
        <f t="shared" si="312"/>
        <v>114008.6</v>
      </c>
      <c r="J943" s="58">
        <f t="shared" si="313"/>
        <v>373816.4</v>
      </c>
      <c r="K943" s="58">
        <f t="shared" si="314"/>
        <v>373810</v>
      </c>
      <c r="L943" s="59">
        <f t="shared" si="315"/>
        <v>0.36398247322297955</v>
      </c>
      <c r="M943" s="60">
        <f t="shared" si="316"/>
        <v>0.47499376825705936</v>
      </c>
      <c r="O943" s="110">
        <v>282300</v>
      </c>
      <c r="P943" s="59">
        <f t="shared" si="317"/>
        <v>0.27487828627069133</v>
      </c>
      <c r="Q943" s="60">
        <f t="shared" si="318"/>
        <v>0.38588958130477113</v>
      </c>
      <c r="R943" s="112">
        <f t="shared" si="319"/>
        <v>0.38637643622200579</v>
      </c>
      <c r="S943" s="119">
        <f t="shared" si="330"/>
        <v>282425</v>
      </c>
      <c r="T943" s="60">
        <f t="shared" si="320"/>
        <v>0.27500000000000002</v>
      </c>
      <c r="U943" s="112">
        <f t="shared" si="321"/>
        <v>0.38601129503407983</v>
      </c>
      <c r="V943" s="119">
        <f t="shared" si="326"/>
        <v>373816</v>
      </c>
      <c r="W943" s="60">
        <f t="shared" si="322"/>
        <v>0.36398831548198635</v>
      </c>
      <c r="X943" s="112">
        <f t="shared" si="323"/>
        <v>0.47499961051606621</v>
      </c>
      <c r="Y943" s="119">
        <f t="shared" si="327"/>
        <v>373316</v>
      </c>
      <c r="Z943" s="60">
        <f t="shared" si="324"/>
        <v>0.36350146056475169</v>
      </c>
      <c r="AA943" s="112">
        <f t="shared" si="325"/>
        <v>0.47451275559883155</v>
      </c>
      <c r="AB943" s="67"/>
      <c r="AC943" s="67"/>
      <c r="AE943" s="90">
        <v>282300</v>
      </c>
      <c r="AF943" s="91">
        <f t="shared" si="328"/>
        <v>0.27487828627069133</v>
      </c>
      <c r="AG943" s="92">
        <f t="shared" si="329"/>
        <v>0.38588958130477113</v>
      </c>
    </row>
    <row r="944" spans="1:33" x14ac:dyDescent="0.25">
      <c r="A944" s="66">
        <v>942000</v>
      </c>
      <c r="B944" s="84" t="s">
        <v>69</v>
      </c>
      <c r="C944" s="57">
        <v>1028000</v>
      </c>
      <c r="D944" s="58">
        <f t="shared" si="309"/>
        <v>488300</v>
      </c>
      <c r="E944" s="58">
        <f t="shared" si="310"/>
        <v>113080</v>
      </c>
      <c r="F944" s="58">
        <f t="shared" si="311"/>
        <v>622.6</v>
      </c>
      <c r="G944" s="58">
        <v>135</v>
      </c>
      <c r="H944" s="58">
        <v>281</v>
      </c>
      <c r="I944" s="58">
        <f t="shared" si="312"/>
        <v>114118.6</v>
      </c>
      <c r="J944" s="58">
        <f t="shared" si="313"/>
        <v>374181.4</v>
      </c>
      <c r="K944" s="58">
        <f t="shared" si="314"/>
        <v>374180</v>
      </c>
      <c r="L944" s="59">
        <f t="shared" si="315"/>
        <v>0.363988326848249</v>
      </c>
      <c r="M944" s="60">
        <f t="shared" si="316"/>
        <v>0.4749986381322957</v>
      </c>
      <c r="O944" s="110">
        <v>282600</v>
      </c>
      <c r="P944" s="59">
        <f t="shared" si="317"/>
        <v>0.27490272373540858</v>
      </c>
      <c r="Q944" s="60">
        <f t="shared" si="318"/>
        <v>0.38591303501945523</v>
      </c>
      <c r="R944" s="112">
        <f t="shared" si="319"/>
        <v>0.38639941634241243</v>
      </c>
      <c r="S944" s="119">
        <f t="shared" si="330"/>
        <v>282700</v>
      </c>
      <c r="T944" s="60">
        <f t="shared" si="320"/>
        <v>0.27500000000000002</v>
      </c>
      <c r="U944" s="112">
        <f t="shared" si="321"/>
        <v>0.38601031128404667</v>
      </c>
      <c r="V944" s="119">
        <f t="shared" si="326"/>
        <v>374181</v>
      </c>
      <c r="W944" s="60">
        <f t="shared" si="322"/>
        <v>0.36398929961089493</v>
      </c>
      <c r="X944" s="112">
        <f t="shared" si="323"/>
        <v>0.47499961089494164</v>
      </c>
      <c r="Y944" s="119">
        <f t="shared" si="327"/>
        <v>373681</v>
      </c>
      <c r="Z944" s="60">
        <f t="shared" si="324"/>
        <v>0.36350291828793774</v>
      </c>
      <c r="AA944" s="112">
        <f t="shared" si="325"/>
        <v>0.47451322957198444</v>
      </c>
      <c r="AB944" s="67"/>
      <c r="AC944" s="67"/>
      <c r="AE944" s="90">
        <v>282600</v>
      </c>
      <c r="AF944" s="91">
        <f t="shared" si="328"/>
        <v>0.27490272373540858</v>
      </c>
      <c r="AG944" s="92">
        <f t="shared" si="329"/>
        <v>0.38591303501945523</v>
      </c>
    </row>
    <row r="945" spans="1:33" x14ac:dyDescent="0.25">
      <c r="A945" s="66">
        <v>943000</v>
      </c>
      <c r="B945" s="84" t="s">
        <v>69</v>
      </c>
      <c r="C945" s="57">
        <v>1029000</v>
      </c>
      <c r="D945" s="58">
        <f t="shared" si="309"/>
        <v>488775</v>
      </c>
      <c r="E945" s="58">
        <f t="shared" si="310"/>
        <v>113190</v>
      </c>
      <c r="F945" s="58">
        <f t="shared" si="311"/>
        <v>622.6</v>
      </c>
      <c r="G945" s="58">
        <v>135</v>
      </c>
      <c r="H945" s="58">
        <v>281</v>
      </c>
      <c r="I945" s="58">
        <f t="shared" si="312"/>
        <v>114228.6</v>
      </c>
      <c r="J945" s="58">
        <f t="shared" si="313"/>
        <v>374546.4</v>
      </c>
      <c r="K945" s="58">
        <f t="shared" si="314"/>
        <v>374540</v>
      </c>
      <c r="L945" s="59">
        <f t="shared" si="315"/>
        <v>0.36398445092322645</v>
      </c>
      <c r="M945" s="60">
        <f t="shared" si="316"/>
        <v>0.47499378036929057</v>
      </c>
      <c r="O945" s="110">
        <v>282900</v>
      </c>
      <c r="P945" s="59">
        <f t="shared" si="317"/>
        <v>0.2749271137026239</v>
      </c>
      <c r="Q945" s="60">
        <f t="shared" si="318"/>
        <v>0.38593644314868802</v>
      </c>
      <c r="R945" s="112">
        <f t="shared" si="319"/>
        <v>0.386422351797862</v>
      </c>
      <c r="S945" s="119">
        <f t="shared" si="330"/>
        <v>282975</v>
      </c>
      <c r="T945" s="60">
        <f t="shared" si="320"/>
        <v>0.27500000000000002</v>
      </c>
      <c r="U945" s="112">
        <f t="shared" si="321"/>
        <v>0.38600932944606414</v>
      </c>
      <c r="V945" s="119">
        <f t="shared" si="326"/>
        <v>374546</v>
      </c>
      <c r="W945" s="60">
        <f t="shared" si="322"/>
        <v>0.36399028182701654</v>
      </c>
      <c r="X945" s="112">
        <f t="shared" si="323"/>
        <v>0.47499961127308066</v>
      </c>
      <c r="Y945" s="119">
        <f t="shared" si="327"/>
        <v>374046</v>
      </c>
      <c r="Z945" s="60">
        <f t="shared" si="324"/>
        <v>0.36350437317784257</v>
      </c>
      <c r="AA945" s="112">
        <f t="shared" si="325"/>
        <v>0.47451370262390669</v>
      </c>
      <c r="AB945" s="67"/>
      <c r="AC945" s="67"/>
      <c r="AE945" s="90">
        <v>282900</v>
      </c>
      <c r="AF945" s="91">
        <f t="shared" si="328"/>
        <v>0.2749271137026239</v>
      </c>
      <c r="AG945" s="92">
        <f t="shared" si="329"/>
        <v>0.38593644314868802</v>
      </c>
    </row>
    <row r="946" spans="1:33" x14ac:dyDescent="0.25">
      <c r="A946" s="66">
        <v>944000</v>
      </c>
      <c r="B946" s="84" t="s">
        <v>69</v>
      </c>
      <c r="C946" s="57">
        <v>1030000</v>
      </c>
      <c r="D946" s="58">
        <f t="shared" si="309"/>
        <v>489250</v>
      </c>
      <c r="E946" s="58">
        <f t="shared" si="310"/>
        <v>113300</v>
      </c>
      <c r="F946" s="58">
        <f t="shared" si="311"/>
        <v>622.6</v>
      </c>
      <c r="G946" s="58">
        <v>135</v>
      </c>
      <c r="H946" s="58">
        <v>281</v>
      </c>
      <c r="I946" s="58">
        <f t="shared" si="312"/>
        <v>114338.6</v>
      </c>
      <c r="J946" s="58">
        <f t="shared" si="313"/>
        <v>374911.4</v>
      </c>
      <c r="K946" s="58">
        <f t="shared" si="314"/>
        <v>374910</v>
      </c>
      <c r="L946" s="59">
        <f t="shared" si="315"/>
        <v>0.36399029126213595</v>
      </c>
      <c r="M946" s="60">
        <f t="shared" si="316"/>
        <v>0.47499864077669901</v>
      </c>
      <c r="O946" s="110">
        <v>283200</v>
      </c>
      <c r="P946" s="59">
        <f t="shared" si="317"/>
        <v>0.27495145631067963</v>
      </c>
      <c r="Q946" s="60">
        <f t="shared" si="318"/>
        <v>0.3859598058252427</v>
      </c>
      <c r="R946" s="112">
        <f t="shared" si="319"/>
        <v>0.3864452427184466</v>
      </c>
      <c r="S946" s="119">
        <f t="shared" si="330"/>
        <v>283250</v>
      </c>
      <c r="T946" s="60">
        <f t="shared" si="320"/>
        <v>0.27500000000000002</v>
      </c>
      <c r="U946" s="112">
        <f t="shared" si="321"/>
        <v>0.38600834951456309</v>
      </c>
      <c r="V946" s="119">
        <f t="shared" si="326"/>
        <v>374911</v>
      </c>
      <c r="W946" s="60">
        <f t="shared" si="322"/>
        <v>0.36399126213592231</v>
      </c>
      <c r="X946" s="112">
        <f t="shared" si="323"/>
        <v>0.47499961165048543</v>
      </c>
      <c r="Y946" s="119">
        <f t="shared" si="327"/>
        <v>374411</v>
      </c>
      <c r="Z946" s="60">
        <f t="shared" si="324"/>
        <v>0.36350582524271846</v>
      </c>
      <c r="AA946" s="112">
        <f t="shared" si="325"/>
        <v>0.47451417475728153</v>
      </c>
      <c r="AB946" s="67"/>
      <c r="AC946" s="67"/>
      <c r="AE946" s="90">
        <v>283200</v>
      </c>
      <c r="AF946" s="91">
        <f t="shared" si="328"/>
        <v>0.27495145631067963</v>
      </c>
      <c r="AG946" s="92">
        <f t="shared" si="329"/>
        <v>0.3859598058252427</v>
      </c>
    </row>
    <row r="947" spans="1:33" x14ac:dyDescent="0.25">
      <c r="A947" s="66">
        <v>945000</v>
      </c>
      <c r="B947" s="84" t="s">
        <v>69</v>
      </c>
      <c r="C947" s="57">
        <v>1031000</v>
      </c>
      <c r="D947" s="58">
        <f t="shared" si="309"/>
        <v>489725</v>
      </c>
      <c r="E947" s="58">
        <f t="shared" si="310"/>
        <v>113410</v>
      </c>
      <c r="F947" s="58">
        <f t="shared" si="311"/>
        <v>622.6</v>
      </c>
      <c r="G947" s="58">
        <v>135</v>
      </c>
      <c r="H947" s="58">
        <v>281</v>
      </c>
      <c r="I947" s="58">
        <f t="shared" si="312"/>
        <v>114448.6</v>
      </c>
      <c r="J947" s="58">
        <f t="shared" si="313"/>
        <v>375276.4</v>
      </c>
      <c r="K947" s="58">
        <f t="shared" si="314"/>
        <v>375270</v>
      </c>
      <c r="L947" s="59">
        <f t="shared" si="315"/>
        <v>0.36398642095053346</v>
      </c>
      <c r="M947" s="60">
        <f t="shared" si="316"/>
        <v>0.47499379243452955</v>
      </c>
      <c r="O947" s="110">
        <v>283500</v>
      </c>
      <c r="P947" s="59">
        <f t="shared" si="317"/>
        <v>0.2749757516973812</v>
      </c>
      <c r="Q947" s="60">
        <f t="shared" si="318"/>
        <v>0.38598312318137729</v>
      </c>
      <c r="R947" s="112">
        <f t="shared" si="319"/>
        <v>0.38646808923375364</v>
      </c>
      <c r="S947" s="119">
        <f t="shared" si="330"/>
        <v>283525</v>
      </c>
      <c r="T947" s="60">
        <f t="shared" si="320"/>
        <v>0.27500000000000002</v>
      </c>
      <c r="U947" s="112">
        <f t="shared" si="321"/>
        <v>0.38600737148399611</v>
      </c>
      <c r="V947" s="119">
        <f t="shared" si="326"/>
        <v>375276</v>
      </c>
      <c r="W947" s="60">
        <f t="shared" si="322"/>
        <v>0.36399224054316198</v>
      </c>
      <c r="X947" s="112">
        <f t="shared" si="323"/>
        <v>0.47499961202715807</v>
      </c>
      <c r="Y947" s="119">
        <f t="shared" si="327"/>
        <v>374776</v>
      </c>
      <c r="Z947" s="60">
        <f t="shared" si="324"/>
        <v>0.36350727449078563</v>
      </c>
      <c r="AA947" s="112">
        <f t="shared" si="325"/>
        <v>0.47451464597478177</v>
      </c>
      <c r="AB947" s="67"/>
      <c r="AC947" s="67"/>
      <c r="AE947" s="90">
        <v>283500</v>
      </c>
      <c r="AF947" s="91">
        <f t="shared" si="328"/>
        <v>0.2749757516973812</v>
      </c>
      <c r="AG947" s="92">
        <f t="shared" si="329"/>
        <v>0.38598312318137729</v>
      </c>
    </row>
    <row r="948" spans="1:33" x14ac:dyDescent="0.25">
      <c r="A948" s="66">
        <v>946000</v>
      </c>
      <c r="B948" s="84" t="s">
        <v>69</v>
      </c>
      <c r="C948" s="57">
        <v>1032000</v>
      </c>
      <c r="D948" s="58">
        <f t="shared" si="309"/>
        <v>490200</v>
      </c>
      <c r="E948" s="58">
        <f t="shared" si="310"/>
        <v>113520</v>
      </c>
      <c r="F948" s="58">
        <f t="shared" si="311"/>
        <v>622.6</v>
      </c>
      <c r="G948" s="58">
        <v>135</v>
      </c>
      <c r="H948" s="58">
        <v>281</v>
      </c>
      <c r="I948" s="58">
        <f t="shared" si="312"/>
        <v>114558.6</v>
      </c>
      <c r="J948" s="58">
        <f t="shared" si="313"/>
        <v>375641.4</v>
      </c>
      <c r="K948" s="58">
        <f t="shared" si="314"/>
        <v>375640</v>
      </c>
      <c r="L948" s="59">
        <f t="shared" si="315"/>
        <v>0.36399224806201552</v>
      </c>
      <c r="M948" s="60">
        <f t="shared" si="316"/>
        <v>0.47499864341085268</v>
      </c>
      <c r="O948" s="110">
        <v>283800</v>
      </c>
      <c r="P948" s="59">
        <f t="shared" si="317"/>
        <v>0.27500000000000002</v>
      </c>
      <c r="Q948" s="60">
        <f t="shared" si="318"/>
        <v>0.38600639534883718</v>
      </c>
      <c r="R948" s="112">
        <f t="shared" si="319"/>
        <v>0.38649089147286819</v>
      </c>
      <c r="S948" s="119">
        <f t="shared" si="330"/>
        <v>283800</v>
      </c>
      <c r="T948" s="60">
        <f t="shared" si="320"/>
        <v>0.27500000000000002</v>
      </c>
      <c r="U948" s="112">
        <f t="shared" si="321"/>
        <v>0.38600639534883718</v>
      </c>
      <c r="V948" s="119">
        <f t="shared" si="326"/>
        <v>375641</v>
      </c>
      <c r="W948" s="60">
        <f t="shared" si="322"/>
        <v>0.36399321705426357</v>
      </c>
      <c r="X948" s="112">
        <f t="shared" si="323"/>
        <v>0.47499961240310073</v>
      </c>
      <c r="Y948" s="119">
        <f t="shared" si="327"/>
        <v>375141</v>
      </c>
      <c r="Z948" s="60">
        <f t="shared" si="324"/>
        <v>0.36350872093023257</v>
      </c>
      <c r="AA948" s="112">
        <f t="shared" si="325"/>
        <v>0.47451511627906973</v>
      </c>
      <c r="AB948" s="67"/>
      <c r="AC948" s="67"/>
      <c r="AE948" s="90">
        <v>283800</v>
      </c>
      <c r="AF948" s="91">
        <f t="shared" si="328"/>
        <v>0.27500000000000002</v>
      </c>
      <c r="AG948" s="92">
        <f t="shared" si="329"/>
        <v>0.38600639534883718</v>
      </c>
    </row>
    <row r="949" spans="1:33" x14ac:dyDescent="0.25">
      <c r="A949" s="66">
        <v>947000</v>
      </c>
      <c r="B949" s="84" t="s">
        <v>69</v>
      </c>
      <c r="C949" s="57">
        <v>1034000</v>
      </c>
      <c r="D949" s="58">
        <f t="shared" si="309"/>
        <v>491150</v>
      </c>
      <c r="E949" s="58">
        <f t="shared" si="310"/>
        <v>113740</v>
      </c>
      <c r="F949" s="58">
        <f t="shared" si="311"/>
        <v>622.6</v>
      </c>
      <c r="G949" s="58">
        <v>135</v>
      </c>
      <c r="H949" s="58">
        <v>281</v>
      </c>
      <c r="I949" s="58">
        <f t="shared" si="312"/>
        <v>114778.6</v>
      </c>
      <c r="J949" s="58">
        <f t="shared" si="313"/>
        <v>376371.4</v>
      </c>
      <c r="K949" s="58">
        <f t="shared" si="314"/>
        <v>376370</v>
      </c>
      <c r="L949" s="59">
        <f t="shared" si="315"/>
        <v>0.36399419729206961</v>
      </c>
      <c r="M949" s="60">
        <f t="shared" si="316"/>
        <v>0.47499864603481623</v>
      </c>
      <c r="O949" s="110">
        <v>284100</v>
      </c>
      <c r="P949" s="59">
        <f t="shared" si="317"/>
        <v>0.27475822050290133</v>
      </c>
      <c r="Q949" s="60">
        <f t="shared" si="318"/>
        <v>0.38576266924564795</v>
      </c>
      <c r="R949" s="112">
        <f t="shared" si="319"/>
        <v>0.38624622823984522</v>
      </c>
      <c r="S949" s="119">
        <f t="shared" si="330"/>
        <v>284350</v>
      </c>
      <c r="T949" s="60">
        <f t="shared" si="320"/>
        <v>0.27500000000000002</v>
      </c>
      <c r="U949" s="112">
        <f t="shared" si="321"/>
        <v>0.38600444874274659</v>
      </c>
      <c r="V949" s="119">
        <f t="shared" si="326"/>
        <v>376371</v>
      </c>
      <c r="W949" s="60">
        <f t="shared" si="322"/>
        <v>0.36399516441005803</v>
      </c>
      <c r="X949" s="112">
        <f t="shared" si="323"/>
        <v>0.47499961315280465</v>
      </c>
      <c r="Y949" s="119">
        <f t="shared" si="327"/>
        <v>375871</v>
      </c>
      <c r="Z949" s="60">
        <f t="shared" si="324"/>
        <v>0.36351160541586075</v>
      </c>
      <c r="AA949" s="112">
        <f t="shared" si="325"/>
        <v>0.47451605415860731</v>
      </c>
      <c r="AB949" s="67"/>
      <c r="AC949" s="67"/>
      <c r="AE949" s="90">
        <v>284100</v>
      </c>
      <c r="AF949" s="91">
        <f t="shared" si="328"/>
        <v>0.27475822050290133</v>
      </c>
      <c r="AG949" s="92">
        <f t="shared" si="329"/>
        <v>0.38576266924564795</v>
      </c>
    </row>
    <row r="950" spans="1:33" x14ac:dyDescent="0.25">
      <c r="A950" s="66">
        <v>948000</v>
      </c>
      <c r="B950" s="84" t="s">
        <v>69</v>
      </c>
      <c r="C950" s="57">
        <v>1035000</v>
      </c>
      <c r="D950" s="58">
        <f t="shared" si="309"/>
        <v>491625</v>
      </c>
      <c r="E950" s="58">
        <f t="shared" si="310"/>
        <v>113850</v>
      </c>
      <c r="F950" s="58">
        <f t="shared" si="311"/>
        <v>622.6</v>
      </c>
      <c r="G950" s="58">
        <v>135</v>
      </c>
      <c r="H950" s="58">
        <v>281</v>
      </c>
      <c r="I950" s="58">
        <f t="shared" si="312"/>
        <v>114888.6</v>
      </c>
      <c r="J950" s="58">
        <f t="shared" si="313"/>
        <v>376736.4</v>
      </c>
      <c r="K950" s="58">
        <f t="shared" si="314"/>
        <v>376730</v>
      </c>
      <c r="L950" s="59">
        <f t="shared" si="315"/>
        <v>0.36399033816425119</v>
      </c>
      <c r="M950" s="60">
        <f t="shared" si="316"/>
        <v>0.47499381642512073</v>
      </c>
      <c r="O950" s="110">
        <v>284400</v>
      </c>
      <c r="P950" s="59">
        <f t="shared" si="317"/>
        <v>0.27478260869565219</v>
      </c>
      <c r="Q950" s="60">
        <f t="shared" si="318"/>
        <v>0.38578608695652172</v>
      </c>
      <c r="R950" s="112">
        <f t="shared" si="319"/>
        <v>0.38626917874396133</v>
      </c>
      <c r="S950" s="119">
        <f t="shared" si="330"/>
        <v>284625</v>
      </c>
      <c r="T950" s="60">
        <f t="shared" si="320"/>
        <v>0.27500000000000002</v>
      </c>
      <c r="U950" s="112">
        <f t="shared" si="321"/>
        <v>0.38600347826086956</v>
      </c>
      <c r="V950" s="119">
        <f t="shared" si="326"/>
        <v>376736</v>
      </c>
      <c r="W950" s="60">
        <f t="shared" si="322"/>
        <v>0.36399613526570046</v>
      </c>
      <c r="X950" s="112">
        <f t="shared" si="323"/>
        <v>0.47499961352657005</v>
      </c>
      <c r="Y950" s="119">
        <f t="shared" si="327"/>
        <v>376236</v>
      </c>
      <c r="Z950" s="60">
        <f t="shared" si="324"/>
        <v>0.36351304347826086</v>
      </c>
      <c r="AA950" s="112">
        <f t="shared" si="325"/>
        <v>0.47451652173913039</v>
      </c>
      <c r="AB950" s="67"/>
      <c r="AC950" s="67"/>
      <c r="AE950" s="90">
        <v>284400</v>
      </c>
      <c r="AF950" s="91">
        <f t="shared" si="328"/>
        <v>0.27478260869565219</v>
      </c>
      <c r="AG950" s="92">
        <f t="shared" si="329"/>
        <v>0.38578608695652172</v>
      </c>
    </row>
    <row r="951" spans="1:33" x14ac:dyDescent="0.25">
      <c r="A951" s="66">
        <v>949000</v>
      </c>
      <c r="B951" s="84" t="s">
        <v>69</v>
      </c>
      <c r="C951" s="57">
        <v>1036000</v>
      </c>
      <c r="D951" s="58">
        <f t="shared" si="309"/>
        <v>492100</v>
      </c>
      <c r="E951" s="58">
        <f t="shared" si="310"/>
        <v>113960</v>
      </c>
      <c r="F951" s="58">
        <f t="shared" si="311"/>
        <v>622.6</v>
      </c>
      <c r="G951" s="58">
        <v>135</v>
      </c>
      <c r="H951" s="58">
        <v>281</v>
      </c>
      <c r="I951" s="58">
        <f t="shared" si="312"/>
        <v>114998.6</v>
      </c>
      <c r="J951" s="58">
        <f t="shared" si="313"/>
        <v>377101.4</v>
      </c>
      <c r="K951" s="58">
        <f t="shared" si="314"/>
        <v>377100</v>
      </c>
      <c r="L951" s="59">
        <f t="shared" si="315"/>
        <v>0.36399613899613897</v>
      </c>
      <c r="M951" s="60">
        <f t="shared" si="316"/>
        <v>0.4749986486486486</v>
      </c>
      <c r="O951" s="110">
        <v>284700</v>
      </c>
      <c r="P951" s="59">
        <f t="shared" si="317"/>
        <v>0.27480694980694981</v>
      </c>
      <c r="Q951" s="60">
        <f t="shared" si="318"/>
        <v>0.38580945945945944</v>
      </c>
      <c r="R951" s="112">
        <f t="shared" si="319"/>
        <v>0.38629208494208495</v>
      </c>
      <c r="S951" s="119">
        <f t="shared" si="330"/>
        <v>284900</v>
      </c>
      <c r="T951" s="60">
        <f t="shared" si="320"/>
        <v>0.27500000000000002</v>
      </c>
      <c r="U951" s="112">
        <f t="shared" si="321"/>
        <v>0.38600250965250965</v>
      </c>
      <c r="V951" s="119">
        <f t="shared" si="326"/>
        <v>377101</v>
      </c>
      <c r="W951" s="60">
        <f t="shared" si="322"/>
        <v>0.36399710424710424</v>
      </c>
      <c r="X951" s="112">
        <f t="shared" si="323"/>
        <v>0.47499961389961387</v>
      </c>
      <c r="Y951" s="119">
        <f t="shared" si="327"/>
        <v>376601</v>
      </c>
      <c r="Z951" s="60">
        <f t="shared" si="324"/>
        <v>0.36351447876447879</v>
      </c>
      <c r="AA951" s="112">
        <f t="shared" si="325"/>
        <v>0.47451698841698842</v>
      </c>
      <c r="AB951" s="67"/>
      <c r="AC951" s="67"/>
      <c r="AE951" s="90">
        <v>284700</v>
      </c>
      <c r="AF951" s="91">
        <f t="shared" si="328"/>
        <v>0.27480694980694981</v>
      </c>
      <c r="AG951" s="92">
        <f t="shared" si="329"/>
        <v>0.38580945945945944</v>
      </c>
    </row>
    <row r="952" spans="1:33" x14ac:dyDescent="0.25">
      <c r="A952" s="66">
        <v>950000</v>
      </c>
      <c r="B952" s="84" t="s">
        <v>69</v>
      </c>
      <c r="C952" s="57">
        <v>1037000</v>
      </c>
      <c r="D952" s="58">
        <f t="shared" si="309"/>
        <v>492575</v>
      </c>
      <c r="E952" s="58">
        <f t="shared" si="310"/>
        <v>114070</v>
      </c>
      <c r="F952" s="58">
        <f t="shared" si="311"/>
        <v>622.6</v>
      </c>
      <c r="G952" s="58">
        <v>135</v>
      </c>
      <c r="H952" s="58">
        <v>281</v>
      </c>
      <c r="I952" s="58">
        <f t="shared" si="312"/>
        <v>115108.6</v>
      </c>
      <c r="J952" s="58">
        <f t="shared" si="313"/>
        <v>377466.4</v>
      </c>
      <c r="K952" s="58">
        <f t="shared" si="314"/>
        <v>377460</v>
      </c>
      <c r="L952" s="59">
        <f t="shared" si="315"/>
        <v>0.36399228543876566</v>
      </c>
      <c r="M952" s="60">
        <f t="shared" si="316"/>
        <v>0.4749938283510125</v>
      </c>
      <c r="O952" s="110">
        <v>285000</v>
      </c>
      <c r="P952" s="59">
        <f t="shared" si="317"/>
        <v>0.27483124397299902</v>
      </c>
      <c r="Q952" s="60">
        <f t="shared" si="318"/>
        <v>0.38583278688524586</v>
      </c>
      <c r="R952" s="112">
        <f t="shared" si="319"/>
        <v>0.38631494696239149</v>
      </c>
      <c r="S952" s="119">
        <f t="shared" si="330"/>
        <v>285175</v>
      </c>
      <c r="T952" s="60">
        <f t="shared" si="320"/>
        <v>0.27500000000000002</v>
      </c>
      <c r="U952" s="112">
        <f t="shared" si="321"/>
        <v>0.38600154291224686</v>
      </c>
      <c r="V952" s="119">
        <f t="shared" si="326"/>
        <v>377466</v>
      </c>
      <c r="W952" s="60">
        <f t="shared" si="322"/>
        <v>0.36399807135969142</v>
      </c>
      <c r="X952" s="112">
        <f t="shared" si="323"/>
        <v>0.47499961427193826</v>
      </c>
      <c r="Y952" s="119">
        <f t="shared" si="327"/>
        <v>376966</v>
      </c>
      <c r="Z952" s="60">
        <f t="shared" si="324"/>
        <v>0.36351591128254579</v>
      </c>
      <c r="AA952" s="112">
        <f t="shared" si="325"/>
        <v>0.47451745419479263</v>
      </c>
      <c r="AB952" s="67"/>
      <c r="AC952" s="67"/>
      <c r="AE952" s="90">
        <v>285000</v>
      </c>
      <c r="AF952" s="91">
        <f t="shared" si="328"/>
        <v>0.27483124397299902</v>
      </c>
      <c r="AG952" s="92">
        <f t="shared" si="329"/>
        <v>0.38583278688524586</v>
      </c>
    </row>
    <row r="953" spans="1:33" x14ac:dyDescent="0.25">
      <c r="A953" s="66">
        <v>951000</v>
      </c>
      <c r="B953" s="84" t="s">
        <v>69</v>
      </c>
      <c r="C953" s="57">
        <v>1038000</v>
      </c>
      <c r="D953" s="58">
        <f t="shared" si="309"/>
        <v>493050</v>
      </c>
      <c r="E953" s="58">
        <f t="shared" si="310"/>
        <v>114180</v>
      </c>
      <c r="F953" s="58">
        <f t="shared" si="311"/>
        <v>622.6</v>
      </c>
      <c r="G953" s="58">
        <v>135</v>
      </c>
      <c r="H953" s="58">
        <v>281</v>
      </c>
      <c r="I953" s="58">
        <f t="shared" si="312"/>
        <v>115218.6</v>
      </c>
      <c r="J953" s="58">
        <f t="shared" si="313"/>
        <v>377831.4</v>
      </c>
      <c r="K953" s="58">
        <f t="shared" si="314"/>
        <v>377830</v>
      </c>
      <c r="L953" s="59">
        <f t="shared" si="315"/>
        <v>0.36399807321772637</v>
      </c>
      <c r="M953" s="60">
        <f t="shared" si="316"/>
        <v>0.47499865125240848</v>
      </c>
      <c r="O953" s="110">
        <v>285300</v>
      </c>
      <c r="P953" s="59">
        <f t="shared" si="317"/>
        <v>0.27485549132947978</v>
      </c>
      <c r="Q953" s="60">
        <f t="shared" si="318"/>
        <v>0.38585606936416184</v>
      </c>
      <c r="R953" s="112">
        <f t="shared" si="319"/>
        <v>0.38633776493256261</v>
      </c>
      <c r="S953" s="119">
        <f t="shared" si="330"/>
        <v>285450</v>
      </c>
      <c r="T953" s="60">
        <f t="shared" si="320"/>
        <v>0.27500000000000002</v>
      </c>
      <c r="U953" s="112">
        <f t="shared" si="321"/>
        <v>0.38600057803468207</v>
      </c>
      <c r="V953" s="119">
        <f t="shared" si="326"/>
        <v>377831</v>
      </c>
      <c r="W953" s="60">
        <f t="shared" si="322"/>
        <v>0.36399903660886318</v>
      </c>
      <c r="X953" s="112">
        <f t="shared" si="323"/>
        <v>0.47499961464354523</v>
      </c>
      <c r="Y953" s="119">
        <f t="shared" si="327"/>
        <v>377331</v>
      </c>
      <c r="Z953" s="60">
        <f t="shared" si="324"/>
        <v>0.36351734104046241</v>
      </c>
      <c r="AA953" s="112">
        <f t="shared" si="325"/>
        <v>0.47451791907514451</v>
      </c>
      <c r="AB953" s="67"/>
      <c r="AC953" s="67"/>
      <c r="AE953" s="90">
        <v>285300</v>
      </c>
      <c r="AF953" s="91">
        <f t="shared" si="328"/>
        <v>0.27485549132947978</v>
      </c>
      <c r="AG953" s="92">
        <f t="shared" si="329"/>
        <v>0.38585606936416184</v>
      </c>
    </row>
    <row r="954" spans="1:33" x14ac:dyDescent="0.25">
      <c r="A954" s="66">
        <v>952000</v>
      </c>
      <c r="B954" s="84" t="s">
        <v>69</v>
      </c>
      <c r="C954" s="57">
        <v>1039000</v>
      </c>
      <c r="D954" s="58">
        <f t="shared" si="309"/>
        <v>493525</v>
      </c>
      <c r="E954" s="58">
        <f t="shared" si="310"/>
        <v>114290</v>
      </c>
      <c r="F954" s="58">
        <f t="shared" si="311"/>
        <v>622.6</v>
      </c>
      <c r="G954" s="58">
        <v>135</v>
      </c>
      <c r="H954" s="58">
        <v>281</v>
      </c>
      <c r="I954" s="58">
        <f t="shared" si="312"/>
        <v>115328.6</v>
      </c>
      <c r="J954" s="58">
        <f t="shared" si="313"/>
        <v>378196.4</v>
      </c>
      <c r="K954" s="58">
        <f t="shared" si="314"/>
        <v>378190</v>
      </c>
      <c r="L954" s="59">
        <f t="shared" si="315"/>
        <v>0.36399422521655439</v>
      </c>
      <c r="M954" s="60">
        <f t="shared" si="316"/>
        <v>0.47499384023099134</v>
      </c>
      <c r="O954" s="110">
        <v>285600</v>
      </c>
      <c r="P954" s="59">
        <f t="shared" si="317"/>
        <v>0.27487969201154955</v>
      </c>
      <c r="Q954" s="60">
        <f t="shared" si="318"/>
        <v>0.3858793070259865</v>
      </c>
      <c r="R954" s="112">
        <f t="shared" si="319"/>
        <v>0.38636053897978823</v>
      </c>
      <c r="S954" s="119">
        <f t="shared" si="330"/>
        <v>285725</v>
      </c>
      <c r="T954" s="60">
        <f t="shared" si="320"/>
        <v>0.27500000000000002</v>
      </c>
      <c r="U954" s="112">
        <f t="shared" si="321"/>
        <v>0.38599961501443691</v>
      </c>
      <c r="V954" s="119">
        <f t="shared" si="326"/>
        <v>378196</v>
      </c>
      <c r="W954" s="60">
        <f t="shared" si="322"/>
        <v>0.36399999999999999</v>
      </c>
      <c r="X954" s="112">
        <f t="shared" si="323"/>
        <v>0.47499961501443694</v>
      </c>
      <c r="Y954" s="119">
        <f t="shared" si="327"/>
        <v>377696</v>
      </c>
      <c r="Z954" s="60">
        <f t="shared" si="324"/>
        <v>0.36351876804619826</v>
      </c>
      <c r="AA954" s="112">
        <f t="shared" si="325"/>
        <v>0.47451838306063521</v>
      </c>
      <c r="AB954" s="67"/>
      <c r="AC954" s="67"/>
      <c r="AE954" s="90">
        <v>285600</v>
      </c>
      <c r="AF954" s="91">
        <f t="shared" si="328"/>
        <v>0.27487969201154955</v>
      </c>
      <c r="AG954" s="92">
        <f t="shared" si="329"/>
        <v>0.3858793070259865</v>
      </c>
    </row>
    <row r="955" spans="1:33" x14ac:dyDescent="0.25">
      <c r="A955" s="66">
        <v>953000</v>
      </c>
      <c r="B955" s="84" t="s">
        <v>69</v>
      </c>
      <c r="C955" s="57">
        <v>1040000</v>
      </c>
      <c r="D955" s="58">
        <f t="shared" si="309"/>
        <v>494000</v>
      </c>
      <c r="E955" s="58">
        <f t="shared" si="310"/>
        <v>114400</v>
      </c>
      <c r="F955" s="58">
        <f t="shared" si="311"/>
        <v>622.6</v>
      </c>
      <c r="G955" s="58">
        <v>135</v>
      </c>
      <c r="H955" s="58">
        <v>281</v>
      </c>
      <c r="I955" s="58">
        <f t="shared" si="312"/>
        <v>115438.6</v>
      </c>
      <c r="J955" s="58">
        <f t="shared" si="313"/>
        <v>378561.4</v>
      </c>
      <c r="K955" s="58">
        <f t="shared" si="314"/>
        <v>378560</v>
      </c>
      <c r="L955" s="59">
        <f t="shared" si="315"/>
        <v>0.36399999999999999</v>
      </c>
      <c r="M955" s="60">
        <f t="shared" si="316"/>
        <v>0.47499865384615381</v>
      </c>
      <c r="O955" s="110">
        <v>285900</v>
      </c>
      <c r="P955" s="59">
        <f t="shared" si="317"/>
        <v>0.27490384615384617</v>
      </c>
      <c r="Q955" s="60">
        <f t="shared" si="318"/>
        <v>0.38590249999999998</v>
      </c>
      <c r="R955" s="112">
        <f t="shared" si="319"/>
        <v>0.38638326923076921</v>
      </c>
      <c r="S955" s="119">
        <f t="shared" si="330"/>
        <v>286000</v>
      </c>
      <c r="T955" s="60">
        <f t="shared" si="320"/>
        <v>0.27500000000000002</v>
      </c>
      <c r="U955" s="112">
        <f t="shared" si="321"/>
        <v>0.38599865384615384</v>
      </c>
      <c r="V955" s="119">
        <f t="shared" si="326"/>
        <v>378561</v>
      </c>
      <c r="W955" s="60">
        <f t="shared" si="322"/>
        <v>0.36400096153846156</v>
      </c>
      <c r="X955" s="112">
        <f t="shared" si="323"/>
        <v>0.47499961538461538</v>
      </c>
      <c r="Y955" s="119">
        <f t="shared" si="327"/>
        <v>378061</v>
      </c>
      <c r="Z955" s="60">
        <f t="shared" si="324"/>
        <v>0.36352019230769228</v>
      </c>
      <c r="AA955" s="112">
        <f t="shared" si="325"/>
        <v>0.47451884615384615</v>
      </c>
      <c r="AB955" s="67"/>
      <c r="AC955" s="67"/>
      <c r="AE955" s="90">
        <v>285900</v>
      </c>
      <c r="AF955" s="91">
        <f t="shared" si="328"/>
        <v>0.27490384615384617</v>
      </c>
      <c r="AG955" s="92">
        <f t="shared" si="329"/>
        <v>0.38590249999999998</v>
      </c>
    </row>
    <row r="956" spans="1:33" x14ac:dyDescent="0.25">
      <c r="A956" s="66">
        <v>954000</v>
      </c>
      <c r="B956" s="84" t="s">
        <v>69</v>
      </c>
      <c r="C956" s="57">
        <v>1041000</v>
      </c>
      <c r="D956" s="58">
        <f t="shared" si="309"/>
        <v>494475</v>
      </c>
      <c r="E956" s="58">
        <f t="shared" si="310"/>
        <v>114510</v>
      </c>
      <c r="F956" s="58">
        <f t="shared" si="311"/>
        <v>622.6</v>
      </c>
      <c r="G956" s="58">
        <v>135</v>
      </c>
      <c r="H956" s="58">
        <v>281</v>
      </c>
      <c r="I956" s="58">
        <f t="shared" si="312"/>
        <v>115548.6</v>
      </c>
      <c r="J956" s="58">
        <f t="shared" si="313"/>
        <v>378926.4</v>
      </c>
      <c r="K956" s="58">
        <f t="shared" si="314"/>
        <v>378920</v>
      </c>
      <c r="L956" s="59">
        <f t="shared" si="315"/>
        <v>0.36399615754082615</v>
      </c>
      <c r="M956" s="60">
        <f t="shared" si="316"/>
        <v>0.4749938520653218</v>
      </c>
      <c r="O956" s="110">
        <v>286200</v>
      </c>
      <c r="P956" s="59">
        <f t="shared" si="317"/>
        <v>0.27492795389048991</v>
      </c>
      <c r="Q956" s="60">
        <f t="shared" si="318"/>
        <v>0.38592564841498556</v>
      </c>
      <c r="R956" s="112">
        <f t="shared" si="319"/>
        <v>0.38640595581171949</v>
      </c>
      <c r="S956" s="119">
        <f t="shared" si="330"/>
        <v>286275</v>
      </c>
      <c r="T956" s="60">
        <f t="shared" si="320"/>
        <v>0.27500000000000002</v>
      </c>
      <c r="U956" s="112">
        <f t="shared" si="321"/>
        <v>0.38599769452449567</v>
      </c>
      <c r="V956" s="119">
        <f t="shared" si="326"/>
        <v>378926</v>
      </c>
      <c r="W956" s="60">
        <f t="shared" si="322"/>
        <v>0.36400192122958691</v>
      </c>
      <c r="X956" s="112">
        <f t="shared" si="323"/>
        <v>0.47499961575408262</v>
      </c>
      <c r="Y956" s="119">
        <f t="shared" si="327"/>
        <v>378426</v>
      </c>
      <c r="Z956" s="60">
        <f t="shared" si="324"/>
        <v>0.36352161383285303</v>
      </c>
      <c r="AA956" s="112">
        <f t="shared" si="325"/>
        <v>0.47451930835734868</v>
      </c>
      <c r="AB956" s="67"/>
      <c r="AC956" s="67"/>
      <c r="AE956" s="90">
        <v>286200</v>
      </c>
      <c r="AF956" s="91">
        <f t="shared" si="328"/>
        <v>0.27492795389048991</v>
      </c>
      <c r="AG956" s="92">
        <f t="shared" si="329"/>
        <v>0.38592564841498556</v>
      </c>
    </row>
    <row r="957" spans="1:33" x14ac:dyDescent="0.25">
      <c r="A957" s="66">
        <v>955000</v>
      </c>
      <c r="B957" s="84" t="s">
        <v>69</v>
      </c>
      <c r="C957" s="57">
        <v>1042000</v>
      </c>
      <c r="D957" s="58">
        <f t="shared" si="309"/>
        <v>494950</v>
      </c>
      <c r="E957" s="58">
        <f t="shared" si="310"/>
        <v>114620</v>
      </c>
      <c r="F957" s="58">
        <f t="shared" si="311"/>
        <v>622.6</v>
      </c>
      <c r="G957" s="58">
        <v>135</v>
      </c>
      <c r="H957" s="58">
        <v>281</v>
      </c>
      <c r="I957" s="58">
        <f t="shared" si="312"/>
        <v>115658.6</v>
      </c>
      <c r="J957" s="58">
        <f t="shared" si="313"/>
        <v>379291.4</v>
      </c>
      <c r="K957" s="58">
        <f t="shared" si="314"/>
        <v>379290</v>
      </c>
      <c r="L957" s="59">
        <f t="shared" si="315"/>
        <v>0.36400191938579657</v>
      </c>
      <c r="M957" s="60">
        <f t="shared" si="316"/>
        <v>0.47499865642994238</v>
      </c>
      <c r="O957" s="110">
        <v>286500</v>
      </c>
      <c r="P957" s="59">
        <f t="shared" si="317"/>
        <v>0.2749520153550864</v>
      </c>
      <c r="Q957" s="60">
        <f t="shared" si="318"/>
        <v>0.38594875239923221</v>
      </c>
      <c r="R957" s="112">
        <f t="shared" si="319"/>
        <v>0.3864285988483685</v>
      </c>
      <c r="S957" s="119">
        <f t="shared" si="330"/>
        <v>286550</v>
      </c>
      <c r="T957" s="60">
        <f t="shared" si="320"/>
        <v>0.27500000000000002</v>
      </c>
      <c r="U957" s="112">
        <f t="shared" si="321"/>
        <v>0.38599673704414583</v>
      </c>
      <c r="V957" s="119">
        <f t="shared" si="326"/>
        <v>379291</v>
      </c>
      <c r="W957" s="60">
        <f t="shared" si="322"/>
        <v>0.36400287907869483</v>
      </c>
      <c r="X957" s="112">
        <f t="shared" si="323"/>
        <v>0.4749996161228407</v>
      </c>
      <c r="Y957" s="119">
        <f t="shared" si="327"/>
        <v>378791</v>
      </c>
      <c r="Z957" s="60">
        <f t="shared" si="324"/>
        <v>0.36352303262955854</v>
      </c>
      <c r="AA957" s="112">
        <f t="shared" si="325"/>
        <v>0.47451976967370441</v>
      </c>
      <c r="AB957" s="67"/>
      <c r="AC957" s="67"/>
      <c r="AE957" s="90">
        <v>286500</v>
      </c>
      <c r="AF957" s="91">
        <f t="shared" si="328"/>
        <v>0.2749520153550864</v>
      </c>
      <c r="AG957" s="92">
        <f t="shared" si="329"/>
        <v>0.38594875239923221</v>
      </c>
    </row>
    <row r="958" spans="1:33" x14ac:dyDescent="0.25">
      <c r="A958" s="66">
        <v>956000</v>
      </c>
      <c r="B958" s="84" t="s">
        <v>69</v>
      </c>
      <c r="C958" s="57">
        <v>1043000</v>
      </c>
      <c r="D958" s="58">
        <f t="shared" si="309"/>
        <v>495425</v>
      </c>
      <c r="E958" s="58">
        <f t="shared" si="310"/>
        <v>114730</v>
      </c>
      <c r="F958" s="58">
        <f t="shared" si="311"/>
        <v>622.6</v>
      </c>
      <c r="G958" s="58">
        <v>135</v>
      </c>
      <c r="H958" s="58">
        <v>281</v>
      </c>
      <c r="I958" s="58">
        <f t="shared" si="312"/>
        <v>115768.6</v>
      </c>
      <c r="J958" s="58">
        <f t="shared" si="313"/>
        <v>379656.4</v>
      </c>
      <c r="K958" s="58">
        <f t="shared" si="314"/>
        <v>379650</v>
      </c>
      <c r="L958" s="59">
        <f t="shared" si="315"/>
        <v>0.3639980824544583</v>
      </c>
      <c r="M958" s="60">
        <f t="shared" si="316"/>
        <v>0.47499386385426651</v>
      </c>
      <c r="O958" s="110">
        <v>286800</v>
      </c>
      <c r="P958" s="59">
        <f t="shared" si="317"/>
        <v>0.27497603068072868</v>
      </c>
      <c r="Q958" s="60">
        <f t="shared" si="318"/>
        <v>0.38597181208053688</v>
      </c>
      <c r="R958" s="112">
        <f t="shared" si="319"/>
        <v>0.38645119846596354</v>
      </c>
      <c r="S958" s="119">
        <f t="shared" si="330"/>
        <v>286825</v>
      </c>
      <c r="T958" s="60">
        <f t="shared" si="320"/>
        <v>0.27500000000000002</v>
      </c>
      <c r="U958" s="112">
        <f t="shared" si="321"/>
        <v>0.38599578139980822</v>
      </c>
      <c r="V958" s="119">
        <f t="shared" si="326"/>
        <v>379656</v>
      </c>
      <c r="W958" s="60">
        <f t="shared" si="322"/>
        <v>0.36400383509108342</v>
      </c>
      <c r="X958" s="112">
        <f t="shared" si="323"/>
        <v>0.47499961649089162</v>
      </c>
      <c r="Y958" s="119">
        <f t="shared" si="327"/>
        <v>379156</v>
      </c>
      <c r="Z958" s="60">
        <f t="shared" si="324"/>
        <v>0.36352444870565676</v>
      </c>
      <c r="AA958" s="112">
        <f t="shared" si="325"/>
        <v>0.47452023010546496</v>
      </c>
      <c r="AB958" s="67"/>
      <c r="AC958" s="67"/>
      <c r="AE958" s="90">
        <v>286800</v>
      </c>
      <c r="AF958" s="91">
        <f t="shared" si="328"/>
        <v>0.27497603068072868</v>
      </c>
      <c r="AG958" s="92">
        <f t="shared" si="329"/>
        <v>0.38597181208053688</v>
      </c>
    </row>
    <row r="959" spans="1:33" x14ac:dyDescent="0.25">
      <c r="A959" s="66">
        <v>957000</v>
      </c>
      <c r="B959" s="84" t="s">
        <v>69</v>
      </c>
      <c r="C959" s="57">
        <v>1044000</v>
      </c>
      <c r="D959" s="58">
        <f t="shared" si="309"/>
        <v>495900</v>
      </c>
      <c r="E959" s="58">
        <f t="shared" si="310"/>
        <v>114840</v>
      </c>
      <c r="F959" s="58">
        <f t="shared" si="311"/>
        <v>622.6</v>
      </c>
      <c r="G959" s="58">
        <v>135</v>
      </c>
      <c r="H959" s="58">
        <v>281</v>
      </c>
      <c r="I959" s="58">
        <f t="shared" si="312"/>
        <v>115878.6</v>
      </c>
      <c r="J959" s="58">
        <f t="shared" si="313"/>
        <v>380021.4</v>
      </c>
      <c r="K959" s="58">
        <f t="shared" si="314"/>
        <v>380020</v>
      </c>
      <c r="L959" s="59">
        <f t="shared" si="315"/>
        <v>0.36400383141762455</v>
      </c>
      <c r="M959" s="60">
        <f t="shared" si="316"/>
        <v>0.47499865900383137</v>
      </c>
      <c r="O959" s="110">
        <v>287100</v>
      </c>
      <c r="P959" s="59">
        <f t="shared" si="317"/>
        <v>0.27500000000000002</v>
      </c>
      <c r="Q959" s="60">
        <f t="shared" si="318"/>
        <v>0.3859948275862069</v>
      </c>
      <c r="R959" s="112">
        <f t="shared" si="319"/>
        <v>0.38647375478927198</v>
      </c>
      <c r="S959" s="119">
        <f t="shared" si="330"/>
        <v>287100</v>
      </c>
      <c r="T959" s="60">
        <f t="shared" si="320"/>
        <v>0.27500000000000002</v>
      </c>
      <c r="U959" s="112">
        <f t="shared" si="321"/>
        <v>0.3859948275862069</v>
      </c>
      <c r="V959" s="119">
        <f t="shared" si="326"/>
        <v>380021</v>
      </c>
      <c r="W959" s="60">
        <f t="shared" si="322"/>
        <v>0.36400478927203067</v>
      </c>
      <c r="X959" s="112">
        <f t="shared" si="323"/>
        <v>0.47499961685823755</v>
      </c>
      <c r="Y959" s="119">
        <f t="shared" si="327"/>
        <v>379521</v>
      </c>
      <c r="Z959" s="60">
        <f t="shared" si="324"/>
        <v>0.36352586206896553</v>
      </c>
      <c r="AA959" s="112">
        <f t="shared" si="325"/>
        <v>0.47452068965517241</v>
      </c>
      <c r="AB959" s="67"/>
      <c r="AC959" s="67"/>
      <c r="AE959" s="90">
        <v>287100</v>
      </c>
      <c r="AF959" s="91">
        <f t="shared" si="328"/>
        <v>0.27500000000000002</v>
      </c>
      <c r="AG959" s="92">
        <f t="shared" si="329"/>
        <v>0.3859948275862069</v>
      </c>
    </row>
    <row r="960" spans="1:33" x14ac:dyDescent="0.25">
      <c r="A960" s="66">
        <v>958000</v>
      </c>
      <c r="B960" s="84" t="s">
        <v>69</v>
      </c>
      <c r="C960" s="57">
        <v>1046000</v>
      </c>
      <c r="D960" s="58">
        <f t="shared" si="309"/>
        <v>496850</v>
      </c>
      <c r="E960" s="58">
        <f t="shared" si="310"/>
        <v>115060</v>
      </c>
      <c r="F960" s="58">
        <f t="shared" si="311"/>
        <v>622.6</v>
      </c>
      <c r="G960" s="58">
        <v>135</v>
      </c>
      <c r="H960" s="58">
        <v>281</v>
      </c>
      <c r="I960" s="58">
        <f t="shared" si="312"/>
        <v>116098.6</v>
      </c>
      <c r="J960" s="58">
        <f t="shared" si="313"/>
        <v>380751.4</v>
      </c>
      <c r="K960" s="58">
        <f t="shared" si="314"/>
        <v>380750</v>
      </c>
      <c r="L960" s="59">
        <f t="shared" si="315"/>
        <v>0.36400573613766729</v>
      </c>
      <c r="M960" s="60">
        <f t="shared" si="316"/>
        <v>0.47499866156787762</v>
      </c>
      <c r="O960" s="110">
        <v>287400</v>
      </c>
      <c r="P960" s="59">
        <f t="shared" si="317"/>
        <v>0.27476099426386236</v>
      </c>
      <c r="Q960" s="60">
        <f t="shared" si="318"/>
        <v>0.38575391969407263</v>
      </c>
      <c r="R960" s="112">
        <f t="shared" si="319"/>
        <v>0.38623193116634796</v>
      </c>
      <c r="S960" s="119">
        <f t="shared" si="330"/>
        <v>287650</v>
      </c>
      <c r="T960" s="60">
        <f t="shared" si="320"/>
        <v>0.27500000000000002</v>
      </c>
      <c r="U960" s="112">
        <f t="shared" si="321"/>
        <v>0.3859929254302103</v>
      </c>
      <c r="V960" s="119">
        <f t="shared" si="326"/>
        <v>380751</v>
      </c>
      <c r="W960" s="60">
        <f t="shared" si="322"/>
        <v>0.36400669216061188</v>
      </c>
      <c r="X960" s="112">
        <f t="shared" si="323"/>
        <v>0.47499961759082215</v>
      </c>
      <c r="Y960" s="119">
        <f t="shared" si="327"/>
        <v>380251</v>
      </c>
      <c r="Z960" s="60">
        <f t="shared" si="324"/>
        <v>0.36352868068833655</v>
      </c>
      <c r="AA960" s="112">
        <f t="shared" si="325"/>
        <v>0.47452160611854682</v>
      </c>
      <c r="AB960" s="67"/>
      <c r="AC960" s="67"/>
      <c r="AE960" s="90">
        <v>287400</v>
      </c>
      <c r="AF960" s="91">
        <f t="shared" si="328"/>
        <v>0.27476099426386236</v>
      </c>
      <c r="AG960" s="92">
        <f t="shared" si="329"/>
        <v>0.38575391969407263</v>
      </c>
    </row>
    <row r="961" spans="1:33" x14ac:dyDescent="0.25">
      <c r="A961" s="66">
        <v>959000</v>
      </c>
      <c r="B961" s="84" t="s">
        <v>69</v>
      </c>
      <c r="C961" s="57">
        <v>1047000</v>
      </c>
      <c r="D961" s="58">
        <f t="shared" si="309"/>
        <v>497325</v>
      </c>
      <c r="E961" s="58">
        <f t="shared" si="310"/>
        <v>115170</v>
      </c>
      <c r="F961" s="58">
        <f t="shared" si="311"/>
        <v>622.6</v>
      </c>
      <c r="G961" s="58">
        <v>135</v>
      </c>
      <c r="H961" s="58">
        <v>281</v>
      </c>
      <c r="I961" s="58">
        <f t="shared" si="312"/>
        <v>116208.6</v>
      </c>
      <c r="J961" s="58">
        <f t="shared" si="313"/>
        <v>381116.4</v>
      </c>
      <c r="K961" s="58">
        <f t="shared" si="314"/>
        <v>381110</v>
      </c>
      <c r="L961" s="59">
        <f t="shared" si="315"/>
        <v>0.36400191021967526</v>
      </c>
      <c r="M961" s="60">
        <f t="shared" si="316"/>
        <v>0.47499388729703912</v>
      </c>
      <c r="O961" s="110">
        <v>287700</v>
      </c>
      <c r="P961" s="59">
        <f t="shared" si="317"/>
        <v>0.27478510028653297</v>
      </c>
      <c r="Q961" s="60">
        <f t="shared" si="318"/>
        <v>0.38577707736389683</v>
      </c>
      <c r="R961" s="112">
        <f t="shared" si="319"/>
        <v>0.38625463228271251</v>
      </c>
      <c r="S961" s="119">
        <f t="shared" si="330"/>
        <v>287925</v>
      </c>
      <c r="T961" s="60">
        <f t="shared" si="320"/>
        <v>0.27500000000000002</v>
      </c>
      <c r="U961" s="112">
        <f t="shared" si="321"/>
        <v>0.38599197707736388</v>
      </c>
      <c r="V961" s="119">
        <f t="shared" si="326"/>
        <v>381116</v>
      </c>
      <c r="W961" s="60">
        <f t="shared" si="322"/>
        <v>0.36400764087870108</v>
      </c>
      <c r="X961" s="112">
        <f t="shared" si="323"/>
        <v>0.47499961795606493</v>
      </c>
      <c r="Y961" s="119">
        <f t="shared" si="327"/>
        <v>380616</v>
      </c>
      <c r="Z961" s="60">
        <f t="shared" si="324"/>
        <v>0.3635300859598854</v>
      </c>
      <c r="AA961" s="112">
        <f t="shared" si="325"/>
        <v>0.47452206303724925</v>
      </c>
      <c r="AB961" s="67"/>
      <c r="AC961" s="67"/>
      <c r="AE961" s="90">
        <v>287700</v>
      </c>
      <c r="AF961" s="91">
        <f t="shared" si="328"/>
        <v>0.27478510028653297</v>
      </c>
      <c r="AG961" s="92">
        <f t="shared" si="329"/>
        <v>0.38577707736389683</v>
      </c>
    </row>
    <row r="962" spans="1:33" x14ac:dyDescent="0.25">
      <c r="A962" s="66">
        <v>960000</v>
      </c>
      <c r="B962" s="84" t="s">
        <v>69</v>
      </c>
      <c r="C962" s="57">
        <v>1048000</v>
      </c>
      <c r="D962" s="58">
        <f t="shared" si="309"/>
        <v>497800</v>
      </c>
      <c r="E962" s="58">
        <f t="shared" si="310"/>
        <v>115280</v>
      </c>
      <c r="F962" s="58">
        <f t="shared" si="311"/>
        <v>622.6</v>
      </c>
      <c r="G962" s="58">
        <v>135</v>
      </c>
      <c r="H962" s="58">
        <v>281</v>
      </c>
      <c r="I962" s="58">
        <f t="shared" si="312"/>
        <v>116318.6</v>
      </c>
      <c r="J962" s="58">
        <f t="shared" si="313"/>
        <v>381481.4</v>
      </c>
      <c r="K962" s="58">
        <f t="shared" si="314"/>
        <v>381480</v>
      </c>
      <c r="L962" s="59">
        <f t="shared" si="315"/>
        <v>0.36400763358778626</v>
      </c>
      <c r="M962" s="60">
        <f t="shared" si="316"/>
        <v>0.47499866412213737</v>
      </c>
      <c r="O962" s="110">
        <v>288000</v>
      </c>
      <c r="P962" s="59">
        <f t="shared" si="317"/>
        <v>0.27480916030534353</v>
      </c>
      <c r="Q962" s="60">
        <f t="shared" si="318"/>
        <v>0.38580019083969463</v>
      </c>
      <c r="R962" s="112">
        <f t="shared" si="319"/>
        <v>0.38627729007633588</v>
      </c>
      <c r="S962" s="119">
        <f t="shared" si="330"/>
        <v>288200</v>
      </c>
      <c r="T962" s="60">
        <f t="shared" si="320"/>
        <v>0.27500000000000002</v>
      </c>
      <c r="U962" s="112">
        <f t="shared" si="321"/>
        <v>0.38599103053435113</v>
      </c>
      <c r="V962" s="119">
        <f t="shared" si="326"/>
        <v>381481</v>
      </c>
      <c r="W962" s="60">
        <f t="shared" si="322"/>
        <v>0.36400858778625955</v>
      </c>
      <c r="X962" s="112">
        <f t="shared" si="323"/>
        <v>0.47499961832061066</v>
      </c>
      <c r="Y962" s="119">
        <f t="shared" si="327"/>
        <v>380981</v>
      </c>
      <c r="Z962" s="60">
        <f t="shared" si="324"/>
        <v>0.36353148854961831</v>
      </c>
      <c r="AA962" s="112">
        <f t="shared" si="325"/>
        <v>0.47452251908396942</v>
      </c>
      <c r="AB962" s="67"/>
      <c r="AC962" s="67"/>
      <c r="AE962" s="90">
        <v>288000</v>
      </c>
      <c r="AF962" s="91">
        <f t="shared" si="328"/>
        <v>0.27480916030534353</v>
      </c>
      <c r="AG962" s="92">
        <f t="shared" si="329"/>
        <v>0.38580019083969463</v>
      </c>
    </row>
    <row r="963" spans="1:33" x14ac:dyDescent="0.25">
      <c r="A963" s="66">
        <v>961000</v>
      </c>
      <c r="B963" s="84" t="s">
        <v>69</v>
      </c>
      <c r="C963" s="57">
        <v>1049000</v>
      </c>
      <c r="D963" s="58">
        <f t="shared" si="309"/>
        <v>498275</v>
      </c>
      <c r="E963" s="58">
        <f t="shared" si="310"/>
        <v>115390</v>
      </c>
      <c r="F963" s="58">
        <f t="shared" si="311"/>
        <v>622.6</v>
      </c>
      <c r="G963" s="58">
        <v>135</v>
      </c>
      <c r="H963" s="58">
        <v>281</v>
      </c>
      <c r="I963" s="58">
        <f t="shared" si="312"/>
        <v>116428.6</v>
      </c>
      <c r="J963" s="58">
        <f t="shared" si="313"/>
        <v>381846.4</v>
      </c>
      <c r="K963" s="58">
        <f t="shared" si="314"/>
        <v>381840</v>
      </c>
      <c r="L963" s="59">
        <f t="shared" si="315"/>
        <v>0.3640038131553861</v>
      </c>
      <c r="M963" s="60">
        <f t="shared" si="316"/>
        <v>0.47499389895138222</v>
      </c>
      <c r="O963" s="110">
        <v>288300</v>
      </c>
      <c r="P963" s="59">
        <f t="shared" si="317"/>
        <v>0.2748331744518589</v>
      </c>
      <c r="Q963" s="60">
        <f t="shared" si="318"/>
        <v>0.38582326024785507</v>
      </c>
      <c r="R963" s="112">
        <f t="shared" si="319"/>
        <v>0.3862999046711153</v>
      </c>
      <c r="S963" s="119">
        <f t="shared" si="330"/>
        <v>288475</v>
      </c>
      <c r="T963" s="60">
        <f t="shared" si="320"/>
        <v>0.27500000000000002</v>
      </c>
      <c r="U963" s="112">
        <f t="shared" si="321"/>
        <v>0.38599008579599614</v>
      </c>
      <c r="V963" s="119">
        <f t="shared" si="326"/>
        <v>381846</v>
      </c>
      <c r="W963" s="60">
        <f t="shared" si="322"/>
        <v>0.36400953288846521</v>
      </c>
      <c r="X963" s="112">
        <f t="shared" si="323"/>
        <v>0.47499961868446139</v>
      </c>
      <c r="Y963" s="119">
        <f t="shared" si="327"/>
        <v>381346</v>
      </c>
      <c r="Z963" s="60">
        <f t="shared" si="324"/>
        <v>0.36353288846520498</v>
      </c>
      <c r="AA963" s="112">
        <f t="shared" si="325"/>
        <v>0.4745229742612011</v>
      </c>
      <c r="AB963" s="67"/>
      <c r="AC963" s="67"/>
      <c r="AE963" s="90">
        <v>288300</v>
      </c>
      <c r="AF963" s="91">
        <f t="shared" si="328"/>
        <v>0.2748331744518589</v>
      </c>
      <c r="AG963" s="92">
        <f t="shared" si="329"/>
        <v>0.38582326024785507</v>
      </c>
    </row>
    <row r="964" spans="1:33" x14ac:dyDescent="0.25">
      <c r="A964" s="66">
        <v>962000</v>
      </c>
      <c r="B964" s="84" t="s">
        <v>69</v>
      </c>
      <c r="C964" s="57">
        <v>1050000</v>
      </c>
      <c r="D964" s="58">
        <f t="shared" si="309"/>
        <v>498750</v>
      </c>
      <c r="E964" s="58">
        <f t="shared" si="310"/>
        <v>115500</v>
      </c>
      <c r="F964" s="58">
        <f t="shared" si="311"/>
        <v>622.6</v>
      </c>
      <c r="G964" s="58">
        <v>135</v>
      </c>
      <c r="H964" s="58">
        <v>281</v>
      </c>
      <c r="I964" s="58">
        <f t="shared" si="312"/>
        <v>116538.6</v>
      </c>
      <c r="J964" s="58">
        <f t="shared" si="313"/>
        <v>382211.4</v>
      </c>
      <c r="K964" s="58">
        <f t="shared" si="314"/>
        <v>382210</v>
      </c>
      <c r="L964" s="59">
        <f t="shared" si="315"/>
        <v>0.36400952380952378</v>
      </c>
      <c r="M964" s="60">
        <f t="shared" si="316"/>
        <v>0.47499866666666662</v>
      </c>
      <c r="O964" s="110">
        <v>288600</v>
      </c>
      <c r="P964" s="59">
        <f t="shared" si="317"/>
        <v>0.27485714285714286</v>
      </c>
      <c r="Q964" s="60">
        <f t="shared" si="318"/>
        <v>0.3858462857142857</v>
      </c>
      <c r="R964" s="112">
        <f t="shared" si="319"/>
        <v>0.38632247619047616</v>
      </c>
      <c r="S964" s="119">
        <f t="shared" si="330"/>
        <v>288750</v>
      </c>
      <c r="T964" s="60">
        <f t="shared" si="320"/>
        <v>0.27500000000000002</v>
      </c>
      <c r="U964" s="112">
        <f t="shared" si="321"/>
        <v>0.38598914285714281</v>
      </c>
      <c r="V964" s="119">
        <f t="shared" si="326"/>
        <v>382211</v>
      </c>
      <c r="W964" s="60">
        <f t="shared" si="322"/>
        <v>0.36401047619047622</v>
      </c>
      <c r="X964" s="112">
        <f t="shared" si="323"/>
        <v>0.474999619047619</v>
      </c>
      <c r="Y964" s="119">
        <f t="shared" si="327"/>
        <v>381711</v>
      </c>
      <c r="Z964" s="60">
        <f t="shared" si="324"/>
        <v>0.3635342857142857</v>
      </c>
      <c r="AA964" s="112">
        <f t="shared" si="325"/>
        <v>0.47452342857142854</v>
      </c>
      <c r="AB964" s="67"/>
      <c r="AC964" s="67"/>
      <c r="AE964" s="90">
        <v>288600</v>
      </c>
      <c r="AF964" s="91">
        <f t="shared" si="328"/>
        <v>0.27485714285714286</v>
      </c>
      <c r="AG964" s="92">
        <f t="shared" si="329"/>
        <v>0.3858462857142857</v>
      </c>
    </row>
    <row r="965" spans="1:33" x14ac:dyDescent="0.25">
      <c r="A965" s="66">
        <v>963000</v>
      </c>
      <c r="B965" s="84" t="s">
        <v>69</v>
      </c>
      <c r="C965" s="57">
        <v>1051000</v>
      </c>
      <c r="D965" s="58">
        <f t="shared" si="309"/>
        <v>499225</v>
      </c>
      <c r="E965" s="58">
        <f t="shared" si="310"/>
        <v>115610</v>
      </c>
      <c r="F965" s="58">
        <f t="shared" si="311"/>
        <v>622.6</v>
      </c>
      <c r="G965" s="58">
        <v>135</v>
      </c>
      <c r="H965" s="58">
        <v>281</v>
      </c>
      <c r="I965" s="58">
        <f t="shared" si="312"/>
        <v>116648.6</v>
      </c>
      <c r="J965" s="58">
        <f t="shared" si="313"/>
        <v>382576.4</v>
      </c>
      <c r="K965" s="58">
        <f t="shared" si="314"/>
        <v>382570</v>
      </c>
      <c r="L965" s="59">
        <f t="shared" si="315"/>
        <v>0.36400570884871553</v>
      </c>
      <c r="M965" s="60">
        <f t="shared" si="316"/>
        <v>0.47499391056137008</v>
      </c>
      <c r="O965" s="110">
        <v>288900</v>
      </c>
      <c r="P965" s="59">
        <f t="shared" si="317"/>
        <v>0.27488106565176024</v>
      </c>
      <c r="Q965" s="60">
        <f t="shared" si="318"/>
        <v>0.38586926736441485</v>
      </c>
      <c r="R965" s="112">
        <f t="shared" si="319"/>
        <v>0.38634500475737393</v>
      </c>
      <c r="S965" s="119">
        <f t="shared" si="330"/>
        <v>289025</v>
      </c>
      <c r="T965" s="60">
        <f t="shared" si="320"/>
        <v>0.27500000000000002</v>
      </c>
      <c r="U965" s="112">
        <f t="shared" si="321"/>
        <v>0.38598820171265458</v>
      </c>
      <c r="V965" s="119">
        <f t="shared" si="326"/>
        <v>382576</v>
      </c>
      <c r="W965" s="60">
        <f t="shared" si="322"/>
        <v>0.36401141769743101</v>
      </c>
      <c r="X965" s="112">
        <f t="shared" si="323"/>
        <v>0.47499961941008562</v>
      </c>
      <c r="Y965" s="119">
        <f t="shared" si="327"/>
        <v>382076</v>
      </c>
      <c r="Z965" s="60">
        <f t="shared" si="324"/>
        <v>0.36353568030447192</v>
      </c>
      <c r="AA965" s="112">
        <f t="shared" si="325"/>
        <v>0.47452388201712653</v>
      </c>
      <c r="AB965" s="67"/>
      <c r="AC965" s="67"/>
      <c r="AE965" s="90">
        <v>288900</v>
      </c>
      <c r="AF965" s="91">
        <f t="shared" si="328"/>
        <v>0.27488106565176024</v>
      </c>
      <c r="AG965" s="92">
        <f t="shared" si="329"/>
        <v>0.38586926736441485</v>
      </c>
    </row>
    <row r="966" spans="1:33" x14ac:dyDescent="0.25">
      <c r="A966" s="66">
        <v>964000</v>
      </c>
      <c r="B966" s="84" t="s">
        <v>69</v>
      </c>
      <c r="C966" s="57">
        <v>1052000</v>
      </c>
      <c r="D966" s="58">
        <f t="shared" ref="D966:D1029" si="331">C966*0.475</f>
        <v>499700</v>
      </c>
      <c r="E966" s="58">
        <f t="shared" ref="E966:E1033" si="332">C966*11%</f>
        <v>115720</v>
      </c>
      <c r="F966" s="58">
        <f t="shared" ref="F966:F1033" si="333">566*1.1</f>
        <v>622.6</v>
      </c>
      <c r="G966" s="58">
        <v>135</v>
      </c>
      <c r="H966" s="58">
        <v>281</v>
      </c>
      <c r="I966" s="58">
        <f t="shared" ref="I966:I1029" si="334">E966+F966+G966+H966</f>
        <v>116758.6</v>
      </c>
      <c r="J966" s="58">
        <f t="shared" ref="J966:J1029" si="335">D966-I966</f>
        <v>382941.4</v>
      </c>
      <c r="K966" s="58">
        <f t="shared" ref="K966:K1029" si="336">TRUNC(J966,-1)</f>
        <v>382940</v>
      </c>
      <c r="L966" s="59">
        <f t="shared" ref="L966:L1029" si="337">K966/C966</f>
        <v>0.36401140684410649</v>
      </c>
      <c r="M966" s="60">
        <f t="shared" ref="M966:M1033" si="338">(I966+K966)/C966</f>
        <v>0.4749986692015209</v>
      </c>
      <c r="O966" s="110">
        <v>289200</v>
      </c>
      <c r="P966" s="59">
        <f t="shared" ref="P966:P1029" si="339">O966/C966</f>
        <v>0.27490494296577944</v>
      </c>
      <c r="Q966" s="60">
        <f t="shared" ref="Q966:Q1033" si="340">(I966+O966)/C966</f>
        <v>0.3858922053231939</v>
      </c>
      <c r="R966" s="112">
        <f t="shared" ref="R966:R1033" si="341">(O966+I966+500)/C966</f>
        <v>0.38636749049429653</v>
      </c>
      <c r="S966" s="119">
        <f t="shared" si="330"/>
        <v>289300</v>
      </c>
      <c r="T966" s="60">
        <f t="shared" ref="T966:T1029" si="342">S966/C966</f>
        <v>0.27500000000000002</v>
      </c>
      <c r="U966" s="112">
        <f t="shared" ref="U966:U1033" si="343">(I966+S966)/C966</f>
        <v>0.38598726235741443</v>
      </c>
      <c r="V966" s="119">
        <f t="shared" si="326"/>
        <v>382941</v>
      </c>
      <c r="W966" s="60">
        <f t="shared" ref="W966:W1029" si="344">V966/C966</f>
        <v>0.36401235741444865</v>
      </c>
      <c r="X966" s="112">
        <f t="shared" ref="X966:X1033" si="345">(I966+V966)/C966</f>
        <v>0.47499961977186311</v>
      </c>
      <c r="Y966" s="119">
        <f t="shared" si="327"/>
        <v>382441</v>
      </c>
      <c r="Z966" s="60">
        <f t="shared" ref="Z966:Z1029" si="346">Y966/C966</f>
        <v>0.36353707224334603</v>
      </c>
      <c r="AA966" s="112">
        <f t="shared" ref="AA966:AA1033" si="347">(I966+Y966)/C966</f>
        <v>0.47452433460076043</v>
      </c>
      <c r="AB966" s="67"/>
      <c r="AC966" s="67"/>
      <c r="AE966" s="90">
        <v>289200</v>
      </c>
      <c r="AF966" s="91">
        <f t="shared" si="328"/>
        <v>0.27490494296577944</v>
      </c>
      <c r="AG966" s="92">
        <f t="shared" si="329"/>
        <v>0.3858922053231939</v>
      </c>
    </row>
    <row r="967" spans="1:33" x14ac:dyDescent="0.25">
      <c r="A967" s="66">
        <v>965000</v>
      </c>
      <c r="B967" s="84" t="s">
        <v>69</v>
      </c>
      <c r="C967" s="57">
        <v>1053000</v>
      </c>
      <c r="D967" s="58">
        <f t="shared" si="331"/>
        <v>500175</v>
      </c>
      <c r="E967" s="58">
        <f t="shared" si="332"/>
        <v>115830</v>
      </c>
      <c r="F967" s="58">
        <f t="shared" si="333"/>
        <v>622.6</v>
      </c>
      <c r="G967" s="58">
        <v>135</v>
      </c>
      <c r="H967" s="58">
        <v>281</v>
      </c>
      <c r="I967" s="58">
        <f t="shared" si="334"/>
        <v>116868.6</v>
      </c>
      <c r="J967" s="58">
        <f t="shared" si="335"/>
        <v>383306.4</v>
      </c>
      <c r="K967" s="58">
        <f t="shared" si="336"/>
        <v>383300</v>
      </c>
      <c r="L967" s="59">
        <f t="shared" si="337"/>
        <v>0.36400759734093069</v>
      </c>
      <c r="M967" s="60">
        <f t="shared" si="338"/>
        <v>0.47499392212725544</v>
      </c>
      <c r="O967" s="110">
        <v>289500</v>
      </c>
      <c r="P967" s="59">
        <f t="shared" si="339"/>
        <v>0.27492877492877493</v>
      </c>
      <c r="Q967" s="60">
        <f t="shared" si="340"/>
        <v>0.38591509971509969</v>
      </c>
      <c r="R967" s="112">
        <f t="shared" si="341"/>
        <v>0.38638993352326684</v>
      </c>
      <c r="S967" s="119">
        <f t="shared" si="330"/>
        <v>289575</v>
      </c>
      <c r="T967" s="60">
        <f t="shared" si="342"/>
        <v>0.27500000000000002</v>
      </c>
      <c r="U967" s="112">
        <f t="shared" si="343"/>
        <v>0.38598632478632477</v>
      </c>
      <c r="V967" s="119">
        <f t="shared" ref="V967:V1030" si="348">ROUNDDOWN(C967*0.475-I967,0)</f>
        <v>383306</v>
      </c>
      <c r="W967" s="60">
        <f t="shared" si="344"/>
        <v>0.36401329534662868</v>
      </c>
      <c r="X967" s="112">
        <f t="shared" si="345"/>
        <v>0.47499962013295344</v>
      </c>
      <c r="Y967" s="119">
        <f t="shared" ref="Y967:Y1030" si="349">ROUNDDOWN(C967*0.475-I967-500,0)</f>
        <v>382806</v>
      </c>
      <c r="Z967" s="60">
        <f t="shared" si="346"/>
        <v>0.36353846153846153</v>
      </c>
      <c r="AA967" s="112">
        <f t="shared" si="347"/>
        <v>0.47452478632478629</v>
      </c>
      <c r="AB967" s="67"/>
      <c r="AC967" s="67"/>
      <c r="AE967" s="90">
        <v>289500</v>
      </c>
      <c r="AF967" s="91">
        <f t="shared" ref="AF967:AF1030" si="350">AE967/C967</f>
        <v>0.27492877492877493</v>
      </c>
      <c r="AG967" s="92">
        <f t="shared" ref="AG967:AG1030" si="351">(I967+AE967)/C967</f>
        <v>0.38591509971509969</v>
      </c>
    </row>
    <row r="968" spans="1:33" x14ac:dyDescent="0.25">
      <c r="A968" s="66">
        <v>966000</v>
      </c>
      <c r="B968" s="84" t="s">
        <v>69</v>
      </c>
      <c r="C968" s="57">
        <v>1054000</v>
      </c>
      <c r="D968" s="58">
        <f t="shared" si="331"/>
        <v>500650</v>
      </c>
      <c r="E968" s="58">
        <f t="shared" si="332"/>
        <v>115940</v>
      </c>
      <c r="F968" s="58">
        <f t="shared" si="333"/>
        <v>622.6</v>
      </c>
      <c r="G968" s="58">
        <v>135</v>
      </c>
      <c r="H968" s="58">
        <v>281</v>
      </c>
      <c r="I968" s="58">
        <f t="shared" si="334"/>
        <v>116978.6</v>
      </c>
      <c r="J968" s="58">
        <f t="shared" si="335"/>
        <v>383671.4</v>
      </c>
      <c r="K968" s="58">
        <f t="shared" si="336"/>
        <v>383670</v>
      </c>
      <c r="L968" s="59">
        <f t="shared" si="337"/>
        <v>0.36401328273244782</v>
      </c>
      <c r="M968" s="60">
        <f t="shared" si="338"/>
        <v>0.47499867172675519</v>
      </c>
      <c r="O968" s="110">
        <v>289800</v>
      </c>
      <c r="P968" s="59">
        <f t="shared" si="339"/>
        <v>0.27495256166982923</v>
      </c>
      <c r="Q968" s="60">
        <f t="shared" si="340"/>
        <v>0.38593795066413661</v>
      </c>
      <c r="R968" s="112">
        <f t="shared" si="341"/>
        <v>0.3864123339658444</v>
      </c>
      <c r="S968" s="119">
        <f t="shared" si="330"/>
        <v>289850</v>
      </c>
      <c r="T968" s="60">
        <f t="shared" si="342"/>
        <v>0.27500000000000002</v>
      </c>
      <c r="U968" s="112">
        <f t="shared" si="343"/>
        <v>0.3859853889943074</v>
      </c>
      <c r="V968" s="119">
        <f t="shared" si="348"/>
        <v>383671</v>
      </c>
      <c r="W968" s="60">
        <f t="shared" si="344"/>
        <v>0.36401423149905121</v>
      </c>
      <c r="X968" s="112">
        <f t="shared" si="345"/>
        <v>0.47499962049335859</v>
      </c>
      <c r="Y968" s="119">
        <f t="shared" si="349"/>
        <v>383171</v>
      </c>
      <c r="Z968" s="60">
        <f t="shared" si="346"/>
        <v>0.36353984819734347</v>
      </c>
      <c r="AA968" s="112">
        <f t="shared" si="347"/>
        <v>0.47452523719165085</v>
      </c>
      <c r="AB968" s="67"/>
      <c r="AC968" s="67"/>
      <c r="AE968" s="90">
        <v>289800</v>
      </c>
      <c r="AF968" s="91">
        <f t="shared" si="350"/>
        <v>0.27495256166982923</v>
      </c>
      <c r="AG968" s="92">
        <f t="shared" si="351"/>
        <v>0.38593795066413661</v>
      </c>
    </row>
    <row r="969" spans="1:33" x14ac:dyDescent="0.25">
      <c r="A969" s="66">
        <v>967000</v>
      </c>
      <c r="B969" s="84" t="s">
        <v>69</v>
      </c>
      <c r="C969" s="57">
        <v>1055000</v>
      </c>
      <c r="D969" s="58">
        <f t="shared" si="331"/>
        <v>501125</v>
      </c>
      <c r="E969" s="58">
        <f t="shared" si="332"/>
        <v>116050</v>
      </c>
      <c r="F969" s="58">
        <f t="shared" si="333"/>
        <v>622.6</v>
      </c>
      <c r="G969" s="58">
        <v>135</v>
      </c>
      <c r="H969" s="58">
        <v>281</v>
      </c>
      <c r="I969" s="58">
        <f t="shared" si="334"/>
        <v>117088.6</v>
      </c>
      <c r="J969" s="58">
        <f t="shared" si="335"/>
        <v>384036.4</v>
      </c>
      <c r="K969" s="58">
        <f t="shared" si="336"/>
        <v>384030</v>
      </c>
      <c r="L969" s="59">
        <f t="shared" si="337"/>
        <v>0.36400947867298578</v>
      </c>
      <c r="M969" s="60">
        <f t="shared" si="338"/>
        <v>0.4749939336492891</v>
      </c>
      <c r="O969" s="110">
        <v>290100</v>
      </c>
      <c r="P969" s="59">
        <f t="shared" si="339"/>
        <v>0.27497630331753553</v>
      </c>
      <c r="Q969" s="60">
        <f t="shared" si="340"/>
        <v>0.38596075829383886</v>
      </c>
      <c r="R969" s="112">
        <f t="shared" si="341"/>
        <v>0.38643469194312796</v>
      </c>
      <c r="S969" s="119">
        <f t="shared" si="330"/>
        <v>290125</v>
      </c>
      <c r="T969" s="60">
        <f t="shared" si="342"/>
        <v>0.27500000000000002</v>
      </c>
      <c r="U969" s="112">
        <f t="shared" si="343"/>
        <v>0.38598445497630329</v>
      </c>
      <c r="V969" s="119">
        <f t="shared" si="348"/>
        <v>384036</v>
      </c>
      <c r="W969" s="60">
        <f t="shared" si="344"/>
        <v>0.36401516587677724</v>
      </c>
      <c r="X969" s="112">
        <f t="shared" si="345"/>
        <v>0.47499962085308056</v>
      </c>
      <c r="Y969" s="119">
        <f t="shared" si="349"/>
        <v>383536</v>
      </c>
      <c r="Z969" s="60">
        <f t="shared" si="346"/>
        <v>0.36354123222748813</v>
      </c>
      <c r="AA969" s="112">
        <f t="shared" si="347"/>
        <v>0.47452568720379146</v>
      </c>
      <c r="AB969" s="67"/>
      <c r="AC969" s="67"/>
      <c r="AE969" s="90">
        <v>290100</v>
      </c>
      <c r="AF969" s="91">
        <f t="shared" si="350"/>
        <v>0.27497630331753553</v>
      </c>
      <c r="AG969" s="92">
        <f t="shared" si="351"/>
        <v>0.38596075829383886</v>
      </c>
    </row>
    <row r="970" spans="1:33" x14ac:dyDescent="0.25">
      <c r="A970" s="66">
        <v>968000</v>
      </c>
      <c r="B970" s="84" t="s">
        <v>69</v>
      </c>
      <c r="C970" s="57">
        <v>1056000</v>
      </c>
      <c r="D970" s="58">
        <f t="shared" si="331"/>
        <v>501600</v>
      </c>
      <c r="E970" s="58">
        <f t="shared" si="332"/>
        <v>116160</v>
      </c>
      <c r="F970" s="58">
        <f t="shared" si="333"/>
        <v>622.6</v>
      </c>
      <c r="G970" s="58">
        <v>135</v>
      </c>
      <c r="H970" s="58">
        <v>281</v>
      </c>
      <c r="I970" s="58">
        <f t="shared" si="334"/>
        <v>117198.6</v>
      </c>
      <c r="J970" s="58">
        <f t="shared" si="335"/>
        <v>384401.4</v>
      </c>
      <c r="K970" s="58">
        <f t="shared" si="336"/>
        <v>384400</v>
      </c>
      <c r="L970" s="59">
        <f t="shared" si="337"/>
        <v>0.36401515151515151</v>
      </c>
      <c r="M970" s="60">
        <f t="shared" si="338"/>
        <v>0.4749986742424242</v>
      </c>
      <c r="O970" s="110">
        <v>290400</v>
      </c>
      <c r="P970" s="59">
        <f t="shared" si="339"/>
        <v>0.27500000000000002</v>
      </c>
      <c r="Q970" s="60">
        <f t="shared" si="340"/>
        <v>0.38598352272727271</v>
      </c>
      <c r="R970" s="112">
        <f t="shared" si="341"/>
        <v>0.38645700757575757</v>
      </c>
      <c r="S970" s="119">
        <f t="shared" ref="S970:S1033" si="352">ROUNDDOWN(C970*0.275,0)</f>
        <v>290400</v>
      </c>
      <c r="T970" s="60">
        <f t="shared" si="342"/>
        <v>0.27500000000000002</v>
      </c>
      <c r="U970" s="112">
        <f t="shared" si="343"/>
        <v>0.38598352272727271</v>
      </c>
      <c r="V970" s="119">
        <f t="shared" si="348"/>
        <v>384401</v>
      </c>
      <c r="W970" s="60">
        <f t="shared" si="344"/>
        <v>0.3640160984848485</v>
      </c>
      <c r="X970" s="112">
        <f t="shared" si="345"/>
        <v>0.47499962121212119</v>
      </c>
      <c r="Y970" s="119">
        <f t="shared" si="349"/>
        <v>383901</v>
      </c>
      <c r="Z970" s="60">
        <f t="shared" si="346"/>
        <v>0.36354261363636364</v>
      </c>
      <c r="AA970" s="112">
        <f t="shared" si="347"/>
        <v>0.47452613636363633</v>
      </c>
      <c r="AB970" s="67"/>
      <c r="AC970" s="67"/>
      <c r="AE970" s="90">
        <v>290400</v>
      </c>
      <c r="AF970" s="91">
        <f t="shared" si="350"/>
        <v>0.27500000000000002</v>
      </c>
      <c r="AG970" s="92">
        <f t="shared" si="351"/>
        <v>0.38598352272727271</v>
      </c>
    </row>
    <row r="971" spans="1:33" x14ac:dyDescent="0.25">
      <c r="A971" s="66">
        <v>969000</v>
      </c>
      <c r="B971" s="84" t="s">
        <v>69</v>
      </c>
      <c r="C971" s="57">
        <v>1058000</v>
      </c>
      <c r="D971" s="58">
        <f t="shared" si="331"/>
        <v>502550</v>
      </c>
      <c r="E971" s="58">
        <f t="shared" si="332"/>
        <v>116380</v>
      </c>
      <c r="F971" s="58">
        <f t="shared" si="333"/>
        <v>622.6</v>
      </c>
      <c r="G971" s="58">
        <v>135</v>
      </c>
      <c r="H971" s="58">
        <v>281</v>
      </c>
      <c r="I971" s="58">
        <f t="shared" si="334"/>
        <v>117418.6</v>
      </c>
      <c r="J971" s="58">
        <f t="shared" si="335"/>
        <v>385131.4</v>
      </c>
      <c r="K971" s="58">
        <f t="shared" si="336"/>
        <v>385130</v>
      </c>
      <c r="L971" s="59">
        <f t="shared" si="337"/>
        <v>0.36401701323251417</v>
      </c>
      <c r="M971" s="60">
        <f t="shared" si="338"/>
        <v>0.4749986767485822</v>
      </c>
      <c r="O971" s="110">
        <v>290700</v>
      </c>
      <c r="P971" s="59">
        <f t="shared" si="339"/>
        <v>0.27476370510396975</v>
      </c>
      <c r="Q971" s="60">
        <f t="shared" si="340"/>
        <v>0.38574536862003778</v>
      </c>
      <c r="R971" s="112">
        <f t="shared" si="341"/>
        <v>0.38621795841209827</v>
      </c>
      <c r="S971" s="119">
        <f t="shared" si="352"/>
        <v>290950</v>
      </c>
      <c r="T971" s="60">
        <f t="shared" si="342"/>
        <v>0.27500000000000002</v>
      </c>
      <c r="U971" s="112">
        <f t="shared" si="343"/>
        <v>0.38598166351606805</v>
      </c>
      <c r="V971" s="119">
        <f t="shared" si="348"/>
        <v>385131</v>
      </c>
      <c r="W971" s="60">
        <f t="shared" si="344"/>
        <v>0.36401795841209827</v>
      </c>
      <c r="X971" s="112">
        <f t="shared" si="345"/>
        <v>0.4749996219281663</v>
      </c>
      <c r="Y971" s="119">
        <f t="shared" si="349"/>
        <v>384631</v>
      </c>
      <c r="Z971" s="60">
        <f t="shared" si="346"/>
        <v>0.36354536862003783</v>
      </c>
      <c r="AA971" s="112">
        <f t="shared" si="347"/>
        <v>0.47452703213610586</v>
      </c>
      <c r="AB971" s="67"/>
      <c r="AC971" s="67"/>
      <c r="AE971" s="90">
        <v>290700</v>
      </c>
      <c r="AF971" s="91">
        <f t="shared" si="350"/>
        <v>0.27476370510396975</v>
      </c>
      <c r="AG971" s="92">
        <f t="shared" si="351"/>
        <v>0.38574536862003778</v>
      </c>
    </row>
    <row r="972" spans="1:33" x14ac:dyDescent="0.25">
      <c r="A972" s="66">
        <v>970000</v>
      </c>
      <c r="B972" s="84" t="s">
        <v>69</v>
      </c>
      <c r="C972" s="57">
        <v>1059000</v>
      </c>
      <c r="D972" s="58">
        <f t="shared" si="331"/>
        <v>503025</v>
      </c>
      <c r="E972" s="58">
        <f t="shared" si="332"/>
        <v>116490</v>
      </c>
      <c r="F972" s="58">
        <f t="shared" si="333"/>
        <v>622.6</v>
      </c>
      <c r="G972" s="58">
        <v>135</v>
      </c>
      <c r="H972" s="58">
        <v>281</v>
      </c>
      <c r="I972" s="58">
        <f t="shared" si="334"/>
        <v>117528.6</v>
      </c>
      <c r="J972" s="58">
        <f t="shared" si="335"/>
        <v>385496.4</v>
      </c>
      <c r="K972" s="58">
        <f t="shared" si="336"/>
        <v>385490</v>
      </c>
      <c r="L972" s="59">
        <f t="shared" si="337"/>
        <v>0.36401322001888575</v>
      </c>
      <c r="M972" s="60">
        <f t="shared" si="338"/>
        <v>0.47499395656279508</v>
      </c>
      <c r="O972" s="110">
        <v>291000</v>
      </c>
      <c r="P972" s="59">
        <f t="shared" si="339"/>
        <v>0.27478753541076489</v>
      </c>
      <c r="Q972" s="60">
        <f t="shared" si="340"/>
        <v>0.38576827195467422</v>
      </c>
      <c r="R972" s="112">
        <f t="shared" si="341"/>
        <v>0.38624041548630783</v>
      </c>
      <c r="S972" s="119">
        <f t="shared" si="352"/>
        <v>291225</v>
      </c>
      <c r="T972" s="60">
        <f t="shared" si="342"/>
        <v>0.27500000000000002</v>
      </c>
      <c r="U972" s="112">
        <f t="shared" si="343"/>
        <v>0.38598073654390935</v>
      </c>
      <c r="V972" s="119">
        <f t="shared" si="348"/>
        <v>385496</v>
      </c>
      <c r="W972" s="60">
        <f t="shared" si="344"/>
        <v>0.36401888574126534</v>
      </c>
      <c r="X972" s="112">
        <f t="shared" si="345"/>
        <v>0.47499962228517467</v>
      </c>
      <c r="Y972" s="119">
        <f t="shared" si="349"/>
        <v>384996</v>
      </c>
      <c r="Z972" s="60">
        <f t="shared" si="346"/>
        <v>0.36354674220963173</v>
      </c>
      <c r="AA972" s="112">
        <f t="shared" si="347"/>
        <v>0.47452747875354107</v>
      </c>
      <c r="AB972" s="67"/>
      <c r="AC972" s="67"/>
      <c r="AE972" s="90">
        <v>291000</v>
      </c>
      <c r="AF972" s="91">
        <f t="shared" si="350"/>
        <v>0.27478753541076489</v>
      </c>
      <c r="AG972" s="92">
        <f t="shared" si="351"/>
        <v>0.38576827195467422</v>
      </c>
    </row>
    <row r="973" spans="1:33" x14ac:dyDescent="0.25">
      <c r="A973" s="66">
        <v>971000</v>
      </c>
      <c r="B973" s="84" t="s">
        <v>69</v>
      </c>
      <c r="C973" s="57">
        <v>1060000</v>
      </c>
      <c r="D973" s="58">
        <f t="shared" si="331"/>
        <v>503500</v>
      </c>
      <c r="E973" s="58">
        <f t="shared" si="332"/>
        <v>116600</v>
      </c>
      <c r="F973" s="58">
        <f t="shared" si="333"/>
        <v>622.6</v>
      </c>
      <c r="G973" s="58">
        <v>135</v>
      </c>
      <c r="H973" s="58">
        <v>281</v>
      </c>
      <c r="I973" s="58">
        <f t="shared" si="334"/>
        <v>117638.6</v>
      </c>
      <c r="J973" s="58">
        <f t="shared" si="335"/>
        <v>385861.4</v>
      </c>
      <c r="K973" s="58">
        <f t="shared" si="336"/>
        <v>385860</v>
      </c>
      <c r="L973" s="59">
        <f t="shared" si="337"/>
        <v>0.36401886792452831</v>
      </c>
      <c r="M973" s="60">
        <f t="shared" si="338"/>
        <v>0.474998679245283</v>
      </c>
      <c r="O973" s="110">
        <v>291300</v>
      </c>
      <c r="P973" s="59">
        <f t="shared" si="339"/>
        <v>0.27481132075471698</v>
      </c>
      <c r="Q973" s="60">
        <f t="shared" si="340"/>
        <v>0.38579113207547167</v>
      </c>
      <c r="R973" s="112">
        <f t="shared" si="341"/>
        <v>0.38626283018867924</v>
      </c>
      <c r="S973" s="119">
        <f t="shared" si="352"/>
        <v>291500</v>
      </c>
      <c r="T973" s="60">
        <f t="shared" si="342"/>
        <v>0.27500000000000002</v>
      </c>
      <c r="U973" s="112">
        <f t="shared" si="343"/>
        <v>0.38597981132075471</v>
      </c>
      <c r="V973" s="119">
        <f t="shared" si="348"/>
        <v>385861</v>
      </c>
      <c r="W973" s="60">
        <f t="shared" si="344"/>
        <v>0.36401981132075473</v>
      </c>
      <c r="X973" s="112">
        <f t="shared" si="345"/>
        <v>0.47499962264150941</v>
      </c>
      <c r="Y973" s="119">
        <f t="shared" si="349"/>
        <v>385361</v>
      </c>
      <c r="Z973" s="60">
        <f t="shared" si="346"/>
        <v>0.36354811320754715</v>
      </c>
      <c r="AA973" s="112">
        <f t="shared" si="347"/>
        <v>0.47452792452830189</v>
      </c>
      <c r="AB973" s="67"/>
      <c r="AC973" s="67"/>
      <c r="AE973" s="90">
        <v>291300</v>
      </c>
      <c r="AF973" s="91">
        <f t="shared" si="350"/>
        <v>0.27481132075471698</v>
      </c>
      <c r="AG973" s="92">
        <f t="shared" si="351"/>
        <v>0.38579113207547167</v>
      </c>
    </row>
    <row r="974" spans="1:33" x14ac:dyDescent="0.25">
      <c r="A974" s="66">
        <v>972000</v>
      </c>
      <c r="B974" s="84" t="s">
        <v>69</v>
      </c>
      <c r="C974" s="57">
        <v>1061000</v>
      </c>
      <c r="D974" s="58">
        <f t="shared" si="331"/>
        <v>503975</v>
      </c>
      <c r="E974" s="58">
        <f t="shared" si="332"/>
        <v>116710</v>
      </c>
      <c r="F974" s="58">
        <f t="shared" si="333"/>
        <v>622.6</v>
      </c>
      <c r="G974" s="58">
        <v>135</v>
      </c>
      <c r="H974" s="58">
        <v>281</v>
      </c>
      <c r="I974" s="58">
        <f t="shared" si="334"/>
        <v>117748.6</v>
      </c>
      <c r="J974" s="58">
        <f t="shared" si="335"/>
        <v>386226.4</v>
      </c>
      <c r="K974" s="58">
        <f t="shared" si="336"/>
        <v>386220</v>
      </c>
      <c r="L974" s="59">
        <f t="shared" si="337"/>
        <v>0.36401508011310085</v>
      </c>
      <c r="M974" s="60">
        <f t="shared" si="338"/>
        <v>0.47499396795475962</v>
      </c>
      <c r="O974" s="110">
        <v>291600</v>
      </c>
      <c r="P974" s="59">
        <f t="shared" si="339"/>
        <v>0.27483506126295948</v>
      </c>
      <c r="Q974" s="60">
        <f t="shared" si="340"/>
        <v>0.38581394910461825</v>
      </c>
      <c r="R974" s="112">
        <f t="shared" si="341"/>
        <v>0.38628520263901978</v>
      </c>
      <c r="S974" s="119">
        <f t="shared" si="352"/>
        <v>291775</v>
      </c>
      <c r="T974" s="60">
        <f t="shared" si="342"/>
        <v>0.27500000000000002</v>
      </c>
      <c r="U974" s="112">
        <f t="shared" si="343"/>
        <v>0.38597888784165879</v>
      </c>
      <c r="V974" s="119">
        <f t="shared" si="348"/>
        <v>386226</v>
      </c>
      <c r="W974" s="60">
        <f t="shared" si="344"/>
        <v>0.36402073515551364</v>
      </c>
      <c r="X974" s="112">
        <f t="shared" si="345"/>
        <v>0.47499962299717247</v>
      </c>
      <c r="Y974" s="119">
        <f t="shared" si="349"/>
        <v>385726</v>
      </c>
      <c r="Z974" s="60">
        <f t="shared" si="346"/>
        <v>0.36354948162111217</v>
      </c>
      <c r="AA974" s="112">
        <f t="shared" si="347"/>
        <v>0.47452836946277094</v>
      </c>
      <c r="AB974" s="67"/>
      <c r="AC974" s="67"/>
      <c r="AE974" s="90">
        <v>291600</v>
      </c>
      <c r="AF974" s="91">
        <f t="shared" si="350"/>
        <v>0.27483506126295948</v>
      </c>
      <c r="AG974" s="92">
        <f t="shared" si="351"/>
        <v>0.38581394910461825</v>
      </c>
    </row>
    <row r="975" spans="1:33" x14ac:dyDescent="0.25">
      <c r="A975" s="66">
        <v>973000</v>
      </c>
      <c r="B975" s="84" t="s">
        <v>69</v>
      </c>
      <c r="C975" s="57">
        <v>1062000</v>
      </c>
      <c r="D975" s="58">
        <f t="shared" si="331"/>
        <v>504450</v>
      </c>
      <c r="E975" s="58">
        <f t="shared" si="332"/>
        <v>116820</v>
      </c>
      <c r="F975" s="58">
        <f t="shared" si="333"/>
        <v>622.6</v>
      </c>
      <c r="G975" s="58">
        <v>135</v>
      </c>
      <c r="H975" s="58">
        <v>281</v>
      </c>
      <c r="I975" s="58">
        <f t="shared" si="334"/>
        <v>117858.6</v>
      </c>
      <c r="J975" s="58">
        <f t="shared" si="335"/>
        <v>386591.4</v>
      </c>
      <c r="K975" s="58">
        <f t="shared" si="336"/>
        <v>386590</v>
      </c>
      <c r="L975" s="59">
        <f t="shared" si="337"/>
        <v>0.36402071563088512</v>
      </c>
      <c r="M975" s="60">
        <f t="shared" si="338"/>
        <v>0.47499868173258003</v>
      </c>
      <c r="O975" s="110">
        <v>291900</v>
      </c>
      <c r="P975" s="59">
        <f t="shared" si="339"/>
        <v>0.27485875706214691</v>
      </c>
      <c r="Q975" s="60">
        <f t="shared" si="340"/>
        <v>0.38583672316384177</v>
      </c>
      <c r="R975" s="112">
        <f t="shared" si="341"/>
        <v>0.38630753295668546</v>
      </c>
      <c r="S975" s="119">
        <f t="shared" si="352"/>
        <v>292050</v>
      </c>
      <c r="T975" s="60">
        <f t="shared" si="342"/>
        <v>0.27500000000000002</v>
      </c>
      <c r="U975" s="112">
        <f t="shared" si="343"/>
        <v>0.38597796610169488</v>
      </c>
      <c r="V975" s="119">
        <f t="shared" si="348"/>
        <v>386591</v>
      </c>
      <c r="W975" s="60">
        <f t="shared" si="344"/>
        <v>0.36402165725047081</v>
      </c>
      <c r="X975" s="112">
        <f t="shared" si="345"/>
        <v>0.47499962335216572</v>
      </c>
      <c r="Y975" s="119">
        <f t="shared" si="349"/>
        <v>386091</v>
      </c>
      <c r="Z975" s="60">
        <f t="shared" si="346"/>
        <v>0.36355084745762711</v>
      </c>
      <c r="AA975" s="112">
        <f t="shared" si="347"/>
        <v>0.47452881355932203</v>
      </c>
      <c r="AB975" s="67"/>
      <c r="AC975" s="67"/>
      <c r="AE975" s="90">
        <v>291900</v>
      </c>
      <c r="AF975" s="91">
        <f t="shared" si="350"/>
        <v>0.27485875706214691</v>
      </c>
      <c r="AG975" s="92">
        <f t="shared" si="351"/>
        <v>0.38583672316384177</v>
      </c>
    </row>
    <row r="976" spans="1:33" x14ac:dyDescent="0.25">
      <c r="A976" s="66">
        <v>974000</v>
      </c>
      <c r="B976" s="84" t="s">
        <v>69</v>
      </c>
      <c r="C976" s="57">
        <v>1063000</v>
      </c>
      <c r="D976" s="58">
        <f t="shared" si="331"/>
        <v>504925</v>
      </c>
      <c r="E976" s="58">
        <f t="shared" si="332"/>
        <v>116930</v>
      </c>
      <c r="F976" s="58">
        <f t="shared" si="333"/>
        <v>622.6</v>
      </c>
      <c r="G976" s="58">
        <v>135</v>
      </c>
      <c r="H976" s="58">
        <v>281</v>
      </c>
      <c r="I976" s="58">
        <f t="shared" si="334"/>
        <v>117968.6</v>
      </c>
      <c r="J976" s="58">
        <f t="shared" si="335"/>
        <v>386956.4</v>
      </c>
      <c r="K976" s="58">
        <f t="shared" si="336"/>
        <v>386950</v>
      </c>
      <c r="L976" s="59">
        <f t="shared" si="337"/>
        <v>0.36401693320790218</v>
      </c>
      <c r="M976" s="60">
        <f t="shared" si="338"/>
        <v>0.47499397930385701</v>
      </c>
      <c r="O976" s="110">
        <v>292200</v>
      </c>
      <c r="P976" s="59">
        <f t="shared" si="339"/>
        <v>0.27488240827845722</v>
      </c>
      <c r="Q976" s="60">
        <f t="shared" si="340"/>
        <v>0.38585945437441199</v>
      </c>
      <c r="R976" s="112">
        <f t="shared" si="341"/>
        <v>0.38632982126058324</v>
      </c>
      <c r="S976" s="119">
        <f t="shared" si="352"/>
        <v>292325</v>
      </c>
      <c r="T976" s="60">
        <f t="shared" si="342"/>
        <v>0.27500000000000002</v>
      </c>
      <c r="U976" s="112">
        <f t="shared" si="343"/>
        <v>0.38597704609595485</v>
      </c>
      <c r="V976" s="119">
        <f t="shared" si="348"/>
        <v>386956</v>
      </c>
      <c r="W976" s="60">
        <f t="shared" si="344"/>
        <v>0.36402257761053619</v>
      </c>
      <c r="X976" s="112">
        <f t="shared" si="345"/>
        <v>0.47499962370649101</v>
      </c>
      <c r="Y976" s="119">
        <f t="shared" si="349"/>
        <v>386456</v>
      </c>
      <c r="Z976" s="60">
        <f t="shared" si="346"/>
        <v>0.363552210724365</v>
      </c>
      <c r="AA976" s="112">
        <f t="shared" si="347"/>
        <v>0.47452925682031982</v>
      </c>
      <c r="AB976" s="67"/>
      <c r="AC976" s="67"/>
      <c r="AE976" s="90">
        <v>292200</v>
      </c>
      <c r="AF976" s="91">
        <f t="shared" si="350"/>
        <v>0.27488240827845722</v>
      </c>
      <c r="AG976" s="92">
        <f t="shared" si="351"/>
        <v>0.38585945437441199</v>
      </c>
    </row>
    <row r="977" spans="1:33" x14ac:dyDescent="0.25">
      <c r="A977" s="66">
        <v>975000</v>
      </c>
      <c r="B977" s="84" t="s">
        <v>69</v>
      </c>
      <c r="C977" s="57">
        <v>1064000</v>
      </c>
      <c r="D977" s="58">
        <f t="shared" si="331"/>
        <v>505400</v>
      </c>
      <c r="E977" s="58">
        <f t="shared" si="332"/>
        <v>117040</v>
      </c>
      <c r="F977" s="58">
        <f t="shared" si="333"/>
        <v>622.6</v>
      </c>
      <c r="G977" s="58">
        <v>135</v>
      </c>
      <c r="H977" s="58">
        <v>281</v>
      </c>
      <c r="I977" s="58">
        <f t="shared" si="334"/>
        <v>118078.6</v>
      </c>
      <c r="J977" s="58">
        <f t="shared" si="335"/>
        <v>387321.4</v>
      </c>
      <c r="K977" s="58">
        <f t="shared" si="336"/>
        <v>387320</v>
      </c>
      <c r="L977" s="59">
        <f t="shared" si="337"/>
        <v>0.36402255639097747</v>
      </c>
      <c r="M977" s="60">
        <f t="shared" si="338"/>
        <v>0.47499868421052627</v>
      </c>
      <c r="O977" s="110">
        <v>292500</v>
      </c>
      <c r="P977" s="59">
        <f t="shared" si="339"/>
        <v>0.27490601503759399</v>
      </c>
      <c r="Q977" s="60">
        <f t="shared" si="340"/>
        <v>0.38588214285714284</v>
      </c>
      <c r="R977" s="112">
        <f t="shared" si="341"/>
        <v>0.3863520676691729</v>
      </c>
      <c r="S977" s="119">
        <f t="shared" si="352"/>
        <v>292600</v>
      </c>
      <c r="T977" s="60">
        <f t="shared" si="342"/>
        <v>0.27500000000000002</v>
      </c>
      <c r="U977" s="112">
        <f t="shared" si="343"/>
        <v>0.38597612781954888</v>
      </c>
      <c r="V977" s="119">
        <f t="shared" si="348"/>
        <v>387321</v>
      </c>
      <c r="W977" s="60">
        <f t="shared" si="344"/>
        <v>0.36402349624060149</v>
      </c>
      <c r="X977" s="112">
        <f t="shared" si="345"/>
        <v>0.47499962406015034</v>
      </c>
      <c r="Y977" s="119">
        <f t="shared" si="349"/>
        <v>386821</v>
      </c>
      <c r="Z977" s="60">
        <f t="shared" si="346"/>
        <v>0.36355357142857142</v>
      </c>
      <c r="AA977" s="112">
        <f t="shared" si="347"/>
        <v>0.47452969924812027</v>
      </c>
      <c r="AB977" s="67"/>
      <c r="AC977" s="67"/>
      <c r="AE977" s="90">
        <v>292500</v>
      </c>
      <c r="AF977" s="91">
        <f t="shared" si="350"/>
        <v>0.27490601503759399</v>
      </c>
      <c r="AG977" s="92">
        <f t="shared" si="351"/>
        <v>0.38588214285714284</v>
      </c>
    </row>
    <row r="978" spans="1:33" x14ac:dyDescent="0.25">
      <c r="A978" s="66">
        <v>976000</v>
      </c>
      <c r="B978" s="84" t="s">
        <v>69</v>
      </c>
      <c r="C978" s="57">
        <v>1065000</v>
      </c>
      <c r="D978" s="58">
        <f t="shared" si="331"/>
        <v>505875</v>
      </c>
      <c r="E978" s="58">
        <f t="shared" si="332"/>
        <v>117150</v>
      </c>
      <c r="F978" s="58">
        <f t="shared" si="333"/>
        <v>622.6</v>
      </c>
      <c r="G978" s="58">
        <v>135</v>
      </c>
      <c r="H978" s="58">
        <v>281</v>
      </c>
      <c r="I978" s="58">
        <f t="shared" si="334"/>
        <v>118188.6</v>
      </c>
      <c r="J978" s="58">
        <f t="shared" si="335"/>
        <v>387686.40000000002</v>
      </c>
      <c r="K978" s="58">
        <f t="shared" si="336"/>
        <v>387680</v>
      </c>
      <c r="L978" s="59">
        <f t="shared" si="337"/>
        <v>0.36401877934272303</v>
      </c>
      <c r="M978" s="60">
        <f t="shared" si="338"/>
        <v>0.4749939906103286</v>
      </c>
      <c r="O978" s="110">
        <v>292800</v>
      </c>
      <c r="P978" s="59">
        <f t="shared" si="339"/>
        <v>0.27492957746478874</v>
      </c>
      <c r="Q978" s="60">
        <f t="shared" si="340"/>
        <v>0.38590478873239437</v>
      </c>
      <c r="R978" s="112">
        <f t="shared" si="341"/>
        <v>0.38637427230046945</v>
      </c>
      <c r="S978" s="119">
        <f t="shared" si="352"/>
        <v>292875</v>
      </c>
      <c r="T978" s="60">
        <f t="shared" si="342"/>
        <v>0.27500000000000002</v>
      </c>
      <c r="U978" s="112">
        <f t="shared" si="343"/>
        <v>0.38597521126760559</v>
      </c>
      <c r="V978" s="119">
        <f t="shared" si="348"/>
        <v>387686</v>
      </c>
      <c r="W978" s="60">
        <f t="shared" si="344"/>
        <v>0.3640244131455399</v>
      </c>
      <c r="X978" s="112">
        <f t="shared" si="345"/>
        <v>0.47499962441314553</v>
      </c>
      <c r="Y978" s="119">
        <f t="shared" si="349"/>
        <v>387186</v>
      </c>
      <c r="Z978" s="60">
        <f t="shared" si="346"/>
        <v>0.36355492957746477</v>
      </c>
      <c r="AA978" s="112">
        <f t="shared" si="347"/>
        <v>0.47453014084507039</v>
      </c>
      <c r="AB978" s="67"/>
      <c r="AC978" s="67"/>
      <c r="AE978" s="90">
        <v>292800</v>
      </c>
      <c r="AF978" s="91">
        <f t="shared" si="350"/>
        <v>0.27492957746478874</v>
      </c>
      <c r="AG978" s="92">
        <f t="shared" si="351"/>
        <v>0.38590478873239437</v>
      </c>
    </row>
    <row r="979" spans="1:33" x14ac:dyDescent="0.25">
      <c r="A979" s="66">
        <v>977000</v>
      </c>
      <c r="B979" s="84" t="s">
        <v>69</v>
      </c>
      <c r="C979" s="57">
        <v>1066000</v>
      </c>
      <c r="D979" s="58">
        <f t="shared" si="331"/>
        <v>506350</v>
      </c>
      <c r="E979" s="58">
        <f t="shared" si="332"/>
        <v>117260</v>
      </c>
      <c r="F979" s="58">
        <f t="shared" si="333"/>
        <v>622.6</v>
      </c>
      <c r="G979" s="58">
        <v>135</v>
      </c>
      <c r="H979" s="58">
        <v>281</v>
      </c>
      <c r="I979" s="58">
        <f t="shared" si="334"/>
        <v>118298.6</v>
      </c>
      <c r="J979" s="58">
        <f t="shared" si="335"/>
        <v>388051.4</v>
      </c>
      <c r="K979" s="58">
        <f t="shared" si="336"/>
        <v>388050</v>
      </c>
      <c r="L979" s="59">
        <f t="shared" si="337"/>
        <v>0.36402439024390243</v>
      </c>
      <c r="M979" s="60">
        <f t="shared" si="338"/>
        <v>0.47499868667917444</v>
      </c>
      <c r="O979" s="110">
        <v>293100</v>
      </c>
      <c r="P979" s="59">
        <f t="shared" si="339"/>
        <v>0.27495309568480303</v>
      </c>
      <c r="Q979" s="60">
        <f t="shared" si="340"/>
        <v>0.38592739212007504</v>
      </c>
      <c r="R979" s="112">
        <f t="shared" si="341"/>
        <v>0.38639643527204498</v>
      </c>
      <c r="S979" s="119">
        <f t="shared" si="352"/>
        <v>293150</v>
      </c>
      <c r="T979" s="60">
        <f t="shared" si="342"/>
        <v>0.27500000000000002</v>
      </c>
      <c r="U979" s="112">
        <f t="shared" si="343"/>
        <v>0.38597429643527204</v>
      </c>
      <c r="V979" s="119">
        <f t="shared" si="348"/>
        <v>388051</v>
      </c>
      <c r="W979" s="60">
        <f t="shared" si="344"/>
        <v>0.3640253283302064</v>
      </c>
      <c r="X979" s="112">
        <f t="shared" si="345"/>
        <v>0.47499962476547841</v>
      </c>
      <c r="Y979" s="119">
        <f t="shared" si="349"/>
        <v>387551</v>
      </c>
      <c r="Z979" s="60">
        <f t="shared" si="346"/>
        <v>0.3635562851782364</v>
      </c>
      <c r="AA979" s="112">
        <f t="shared" si="347"/>
        <v>0.47453058161350842</v>
      </c>
      <c r="AB979" s="67"/>
      <c r="AC979" s="67"/>
      <c r="AE979" s="90">
        <v>293100</v>
      </c>
      <c r="AF979" s="91">
        <f t="shared" si="350"/>
        <v>0.27495309568480303</v>
      </c>
      <c r="AG979" s="92">
        <f t="shared" si="351"/>
        <v>0.38592739212007504</v>
      </c>
    </row>
    <row r="980" spans="1:33" x14ac:dyDescent="0.25">
      <c r="A980" s="66">
        <v>978000</v>
      </c>
      <c r="B980" s="84" t="s">
        <v>69</v>
      </c>
      <c r="C980" s="57">
        <v>1067000</v>
      </c>
      <c r="D980" s="58">
        <f t="shared" si="331"/>
        <v>506825</v>
      </c>
      <c r="E980" s="58">
        <f t="shared" si="332"/>
        <v>117370</v>
      </c>
      <c r="F980" s="58">
        <f t="shared" si="333"/>
        <v>622.6</v>
      </c>
      <c r="G980" s="58">
        <v>135</v>
      </c>
      <c r="H980" s="58">
        <v>281</v>
      </c>
      <c r="I980" s="58">
        <f t="shared" si="334"/>
        <v>118408.6</v>
      </c>
      <c r="J980" s="58">
        <f t="shared" si="335"/>
        <v>388416.4</v>
      </c>
      <c r="K980" s="58">
        <f t="shared" si="336"/>
        <v>388410</v>
      </c>
      <c r="L980" s="59">
        <f t="shared" si="337"/>
        <v>0.36402061855670104</v>
      </c>
      <c r="M980" s="60">
        <f t="shared" si="338"/>
        <v>0.47499400187441421</v>
      </c>
      <c r="O980" s="110">
        <v>293400</v>
      </c>
      <c r="P980" s="59">
        <f t="shared" si="339"/>
        <v>0.27497656982193064</v>
      </c>
      <c r="Q980" s="60">
        <f t="shared" si="340"/>
        <v>0.38594995313964386</v>
      </c>
      <c r="R980" s="112">
        <f t="shared" si="341"/>
        <v>0.38641855670103092</v>
      </c>
      <c r="S980" s="119">
        <f t="shared" si="352"/>
        <v>293425</v>
      </c>
      <c r="T980" s="60">
        <f t="shared" si="342"/>
        <v>0.27500000000000002</v>
      </c>
      <c r="U980" s="112">
        <f t="shared" si="343"/>
        <v>0.38597338331771319</v>
      </c>
      <c r="V980" s="119">
        <f t="shared" si="348"/>
        <v>388416</v>
      </c>
      <c r="W980" s="60">
        <f t="shared" si="344"/>
        <v>0.36402624179943766</v>
      </c>
      <c r="X980" s="112">
        <f t="shared" si="345"/>
        <v>0.47499962511715088</v>
      </c>
      <c r="Y980" s="119">
        <f t="shared" si="349"/>
        <v>387916</v>
      </c>
      <c r="Z980" s="60">
        <f t="shared" si="346"/>
        <v>0.3635576382380506</v>
      </c>
      <c r="AA980" s="112">
        <f t="shared" si="347"/>
        <v>0.47453102155576382</v>
      </c>
      <c r="AB980" s="67"/>
      <c r="AC980" s="67"/>
      <c r="AE980" s="90">
        <v>293400</v>
      </c>
      <c r="AF980" s="91">
        <f t="shared" si="350"/>
        <v>0.27497656982193064</v>
      </c>
      <c r="AG980" s="92">
        <f t="shared" si="351"/>
        <v>0.38594995313964386</v>
      </c>
    </row>
    <row r="981" spans="1:33" x14ac:dyDescent="0.25">
      <c r="A981" s="66">
        <v>979000</v>
      </c>
      <c r="B981" s="84" t="s">
        <v>69</v>
      </c>
      <c r="C981" s="57">
        <v>1068000</v>
      </c>
      <c r="D981" s="58">
        <f t="shared" si="331"/>
        <v>507300</v>
      </c>
      <c r="E981" s="58">
        <f t="shared" si="332"/>
        <v>117480</v>
      </c>
      <c r="F981" s="58">
        <f t="shared" si="333"/>
        <v>622.6</v>
      </c>
      <c r="G981" s="58">
        <v>135</v>
      </c>
      <c r="H981" s="58">
        <v>281</v>
      </c>
      <c r="I981" s="58">
        <f t="shared" si="334"/>
        <v>118518.6</v>
      </c>
      <c r="J981" s="58">
        <f t="shared" si="335"/>
        <v>388781.4</v>
      </c>
      <c r="K981" s="58">
        <f t="shared" si="336"/>
        <v>388780</v>
      </c>
      <c r="L981" s="59">
        <f t="shared" si="337"/>
        <v>0.3640262172284644</v>
      </c>
      <c r="M981" s="60">
        <f t="shared" si="338"/>
        <v>0.47499868913857674</v>
      </c>
      <c r="O981" s="110">
        <v>293700</v>
      </c>
      <c r="P981" s="59">
        <f t="shared" si="339"/>
        <v>0.27500000000000002</v>
      </c>
      <c r="Q981" s="60">
        <f t="shared" si="340"/>
        <v>0.38597247191011236</v>
      </c>
      <c r="R981" s="112">
        <f t="shared" si="341"/>
        <v>0.38644063670411982</v>
      </c>
      <c r="S981" s="119">
        <f t="shared" si="352"/>
        <v>293700</v>
      </c>
      <c r="T981" s="60">
        <f t="shared" si="342"/>
        <v>0.27500000000000002</v>
      </c>
      <c r="U981" s="112">
        <f t="shared" si="343"/>
        <v>0.38597247191011236</v>
      </c>
      <c r="V981" s="119">
        <f t="shared" si="348"/>
        <v>388781</v>
      </c>
      <c r="W981" s="60">
        <f t="shared" si="344"/>
        <v>0.36402715355805243</v>
      </c>
      <c r="X981" s="112">
        <f t="shared" si="345"/>
        <v>0.47499962546816477</v>
      </c>
      <c r="Y981" s="119">
        <f t="shared" si="349"/>
        <v>388281</v>
      </c>
      <c r="Z981" s="60">
        <f t="shared" si="346"/>
        <v>0.36355898876404497</v>
      </c>
      <c r="AA981" s="112">
        <f t="shared" si="347"/>
        <v>0.4745314606741573</v>
      </c>
      <c r="AB981" s="67"/>
      <c r="AC981" s="67"/>
      <c r="AE981" s="90">
        <v>293700</v>
      </c>
      <c r="AF981" s="91">
        <f t="shared" si="350"/>
        <v>0.27500000000000002</v>
      </c>
      <c r="AG981" s="92">
        <f t="shared" si="351"/>
        <v>0.38597247191011236</v>
      </c>
    </row>
    <row r="982" spans="1:33" x14ac:dyDescent="0.25">
      <c r="A982" s="66">
        <v>980000</v>
      </c>
      <c r="B982" s="84" t="s">
        <v>69</v>
      </c>
      <c r="C982" s="57">
        <v>1070000</v>
      </c>
      <c r="D982" s="58">
        <f t="shared" si="331"/>
        <v>508250</v>
      </c>
      <c r="E982" s="58">
        <f t="shared" si="332"/>
        <v>117700</v>
      </c>
      <c r="F982" s="58">
        <f t="shared" si="333"/>
        <v>622.6</v>
      </c>
      <c r="G982" s="58">
        <v>135</v>
      </c>
      <c r="H982" s="58">
        <v>281</v>
      </c>
      <c r="I982" s="58">
        <f t="shared" si="334"/>
        <v>118738.6</v>
      </c>
      <c r="J982" s="58">
        <f t="shared" si="335"/>
        <v>389511.4</v>
      </c>
      <c r="K982" s="58">
        <f t="shared" si="336"/>
        <v>389510</v>
      </c>
      <c r="L982" s="59">
        <f t="shared" si="337"/>
        <v>0.36402803738317757</v>
      </c>
      <c r="M982" s="60">
        <f t="shared" si="338"/>
        <v>0.47499869158878505</v>
      </c>
      <c r="O982" s="110">
        <v>294000</v>
      </c>
      <c r="P982" s="59">
        <f t="shared" si="339"/>
        <v>0.27476635514018694</v>
      </c>
      <c r="Q982" s="60">
        <f t="shared" si="340"/>
        <v>0.38573700934579436</v>
      </c>
      <c r="R982" s="112">
        <f t="shared" si="341"/>
        <v>0.38620429906542053</v>
      </c>
      <c r="S982" s="119">
        <f t="shared" si="352"/>
        <v>294250</v>
      </c>
      <c r="T982" s="60">
        <f t="shared" si="342"/>
        <v>0.27500000000000002</v>
      </c>
      <c r="U982" s="112">
        <f t="shared" si="343"/>
        <v>0.38597065420560744</v>
      </c>
      <c r="V982" s="119">
        <f t="shared" si="348"/>
        <v>389511</v>
      </c>
      <c r="W982" s="60">
        <f t="shared" si="344"/>
        <v>0.3640289719626168</v>
      </c>
      <c r="X982" s="112">
        <f t="shared" si="345"/>
        <v>0.47499962616822428</v>
      </c>
      <c r="Y982" s="119">
        <f t="shared" si="349"/>
        <v>389011</v>
      </c>
      <c r="Z982" s="60">
        <f t="shared" si="346"/>
        <v>0.36356168224299068</v>
      </c>
      <c r="AA982" s="112">
        <f t="shared" si="347"/>
        <v>0.4745323364485981</v>
      </c>
      <c r="AB982" s="67"/>
      <c r="AC982" s="67"/>
      <c r="AE982" s="90">
        <v>294000</v>
      </c>
      <c r="AF982" s="91">
        <f t="shared" si="350"/>
        <v>0.27476635514018694</v>
      </c>
      <c r="AG982" s="92">
        <f t="shared" si="351"/>
        <v>0.38573700934579436</v>
      </c>
    </row>
    <row r="983" spans="1:33" x14ac:dyDescent="0.25">
      <c r="A983" s="66">
        <v>981000</v>
      </c>
      <c r="B983" s="84" t="s">
        <v>69</v>
      </c>
      <c r="C983" s="57">
        <v>1071000</v>
      </c>
      <c r="D983" s="58">
        <f t="shared" si="331"/>
        <v>508725</v>
      </c>
      <c r="E983" s="58">
        <f t="shared" si="332"/>
        <v>117810</v>
      </c>
      <c r="F983" s="58">
        <f t="shared" si="333"/>
        <v>622.6</v>
      </c>
      <c r="G983" s="58">
        <v>135</v>
      </c>
      <c r="H983" s="58">
        <v>281</v>
      </c>
      <c r="I983" s="58">
        <f t="shared" si="334"/>
        <v>118848.6</v>
      </c>
      <c r="J983" s="58">
        <f t="shared" si="335"/>
        <v>389876.4</v>
      </c>
      <c r="K983" s="58">
        <f t="shared" si="336"/>
        <v>389870</v>
      </c>
      <c r="L983" s="59">
        <f t="shared" si="337"/>
        <v>0.36402427637721757</v>
      </c>
      <c r="M983" s="60">
        <f t="shared" si="338"/>
        <v>0.47499402427637721</v>
      </c>
      <c r="O983" s="110">
        <v>294300</v>
      </c>
      <c r="P983" s="59">
        <f t="shared" si="339"/>
        <v>0.27478991596638658</v>
      </c>
      <c r="Q983" s="60">
        <f t="shared" si="340"/>
        <v>0.38575966386554622</v>
      </c>
      <c r="R983" s="112">
        <f t="shared" si="341"/>
        <v>0.3862265172735761</v>
      </c>
      <c r="S983" s="119">
        <f t="shared" si="352"/>
        <v>294525</v>
      </c>
      <c r="T983" s="60">
        <f t="shared" si="342"/>
        <v>0.27500000000000002</v>
      </c>
      <c r="U983" s="112">
        <f t="shared" si="343"/>
        <v>0.38596974789915967</v>
      </c>
      <c r="V983" s="119">
        <f t="shared" si="348"/>
        <v>389876</v>
      </c>
      <c r="W983" s="60">
        <f t="shared" si="344"/>
        <v>0.36402987861811392</v>
      </c>
      <c r="X983" s="112">
        <f t="shared" si="345"/>
        <v>0.47499962651727357</v>
      </c>
      <c r="Y983" s="119">
        <f t="shared" si="349"/>
        <v>389376</v>
      </c>
      <c r="Z983" s="60">
        <f t="shared" si="346"/>
        <v>0.36356302521008405</v>
      </c>
      <c r="AA983" s="112">
        <f t="shared" si="347"/>
        <v>0.47453277310924369</v>
      </c>
      <c r="AB983" s="67"/>
      <c r="AC983" s="67"/>
      <c r="AE983" s="90">
        <v>294300</v>
      </c>
      <c r="AF983" s="91">
        <f t="shared" si="350"/>
        <v>0.27478991596638658</v>
      </c>
      <c r="AG983" s="92">
        <f t="shared" si="351"/>
        <v>0.38575966386554622</v>
      </c>
    </row>
    <row r="984" spans="1:33" x14ac:dyDescent="0.25">
      <c r="A984" s="66">
        <v>982000</v>
      </c>
      <c r="B984" s="84" t="s">
        <v>69</v>
      </c>
      <c r="C984" s="57">
        <v>1072000</v>
      </c>
      <c r="D984" s="58">
        <f t="shared" si="331"/>
        <v>509200</v>
      </c>
      <c r="E984" s="58">
        <f t="shared" si="332"/>
        <v>117920</v>
      </c>
      <c r="F984" s="58">
        <f t="shared" si="333"/>
        <v>622.6</v>
      </c>
      <c r="G984" s="58">
        <v>135</v>
      </c>
      <c r="H984" s="58">
        <v>281</v>
      </c>
      <c r="I984" s="58">
        <f t="shared" si="334"/>
        <v>118958.6</v>
      </c>
      <c r="J984" s="58">
        <f t="shared" si="335"/>
        <v>390241.4</v>
      </c>
      <c r="K984" s="58">
        <f t="shared" si="336"/>
        <v>390240</v>
      </c>
      <c r="L984" s="59">
        <f t="shared" si="337"/>
        <v>0.36402985074626865</v>
      </c>
      <c r="M984" s="60">
        <f t="shared" si="338"/>
        <v>0.47499869402985073</v>
      </c>
      <c r="O984" s="110">
        <v>294600</v>
      </c>
      <c r="P984" s="59">
        <f t="shared" si="339"/>
        <v>0.27481343283582088</v>
      </c>
      <c r="Q984" s="60">
        <f t="shared" si="340"/>
        <v>0.38578227611940297</v>
      </c>
      <c r="R984" s="112">
        <f t="shared" si="341"/>
        <v>0.38624869402985074</v>
      </c>
      <c r="S984" s="119">
        <f t="shared" si="352"/>
        <v>294800</v>
      </c>
      <c r="T984" s="60">
        <f t="shared" si="342"/>
        <v>0.27500000000000002</v>
      </c>
      <c r="U984" s="112">
        <f t="shared" si="343"/>
        <v>0.38596884328358205</v>
      </c>
      <c r="V984" s="119">
        <f t="shared" si="348"/>
        <v>390241</v>
      </c>
      <c r="W984" s="60">
        <f t="shared" si="344"/>
        <v>0.36403078358208957</v>
      </c>
      <c r="X984" s="112">
        <f t="shared" si="345"/>
        <v>0.4749996268656716</v>
      </c>
      <c r="Y984" s="119">
        <f t="shared" si="349"/>
        <v>389741</v>
      </c>
      <c r="Z984" s="60">
        <f t="shared" si="346"/>
        <v>0.3635643656716418</v>
      </c>
      <c r="AA984" s="112">
        <f t="shared" si="347"/>
        <v>0.47453320895522388</v>
      </c>
      <c r="AB984" s="67"/>
      <c r="AC984" s="67"/>
      <c r="AE984" s="90">
        <v>294600</v>
      </c>
      <c r="AF984" s="91">
        <f t="shared" si="350"/>
        <v>0.27481343283582088</v>
      </c>
      <c r="AG984" s="92">
        <f t="shared" si="351"/>
        <v>0.38578227611940297</v>
      </c>
    </row>
    <row r="985" spans="1:33" x14ac:dyDescent="0.25">
      <c r="A985" s="66">
        <v>983000</v>
      </c>
      <c r="B985" s="84" t="s">
        <v>69</v>
      </c>
      <c r="C985" s="57">
        <v>1073000</v>
      </c>
      <c r="D985" s="58">
        <f t="shared" si="331"/>
        <v>509675</v>
      </c>
      <c r="E985" s="58">
        <f t="shared" si="332"/>
        <v>118030</v>
      </c>
      <c r="F985" s="58">
        <f t="shared" si="333"/>
        <v>622.6</v>
      </c>
      <c r="G985" s="58">
        <v>135</v>
      </c>
      <c r="H985" s="58">
        <v>281</v>
      </c>
      <c r="I985" s="58">
        <f t="shared" si="334"/>
        <v>119068.6</v>
      </c>
      <c r="J985" s="58">
        <f t="shared" si="335"/>
        <v>390606.4</v>
      </c>
      <c r="K985" s="58">
        <f t="shared" si="336"/>
        <v>390600</v>
      </c>
      <c r="L985" s="59">
        <f t="shared" si="337"/>
        <v>0.36402609506057781</v>
      </c>
      <c r="M985" s="60">
        <f t="shared" si="338"/>
        <v>0.47499403541472507</v>
      </c>
      <c r="O985" s="110">
        <v>294900</v>
      </c>
      <c r="P985" s="59">
        <f t="shared" si="339"/>
        <v>0.27483690587138865</v>
      </c>
      <c r="Q985" s="60">
        <f t="shared" si="340"/>
        <v>0.38580484622553585</v>
      </c>
      <c r="R985" s="112">
        <f t="shared" si="341"/>
        <v>0.3862708294501398</v>
      </c>
      <c r="S985" s="119">
        <f t="shared" si="352"/>
        <v>295075</v>
      </c>
      <c r="T985" s="60">
        <f t="shared" si="342"/>
        <v>0.27500000000000002</v>
      </c>
      <c r="U985" s="112">
        <f t="shared" si="343"/>
        <v>0.38596794035414722</v>
      </c>
      <c r="V985" s="119">
        <f t="shared" si="348"/>
        <v>390606</v>
      </c>
      <c r="W985" s="60">
        <f t="shared" si="344"/>
        <v>0.36403168685927306</v>
      </c>
      <c r="X985" s="112">
        <f t="shared" si="345"/>
        <v>0.47499962721342032</v>
      </c>
      <c r="Y985" s="119">
        <f t="shared" si="349"/>
        <v>390106</v>
      </c>
      <c r="Z985" s="60">
        <f t="shared" si="346"/>
        <v>0.36356570363466917</v>
      </c>
      <c r="AA985" s="112">
        <f t="shared" si="347"/>
        <v>0.47453364398881637</v>
      </c>
      <c r="AB985" s="67"/>
      <c r="AC985" s="67"/>
      <c r="AE985" s="90">
        <v>294900</v>
      </c>
      <c r="AF985" s="91">
        <f t="shared" si="350"/>
        <v>0.27483690587138865</v>
      </c>
      <c r="AG985" s="92">
        <f t="shared" si="351"/>
        <v>0.38580484622553585</v>
      </c>
    </row>
    <row r="986" spans="1:33" x14ac:dyDescent="0.25">
      <c r="A986" s="66">
        <v>984000</v>
      </c>
      <c r="B986" s="84" t="s">
        <v>69</v>
      </c>
      <c r="C986" s="57">
        <v>1074000</v>
      </c>
      <c r="D986" s="58">
        <f t="shared" si="331"/>
        <v>510150</v>
      </c>
      <c r="E986" s="58">
        <f t="shared" si="332"/>
        <v>118140</v>
      </c>
      <c r="F986" s="58">
        <f t="shared" si="333"/>
        <v>622.6</v>
      </c>
      <c r="G986" s="58">
        <v>135</v>
      </c>
      <c r="H986" s="58">
        <v>281</v>
      </c>
      <c r="I986" s="58">
        <f t="shared" si="334"/>
        <v>119178.6</v>
      </c>
      <c r="J986" s="58">
        <f t="shared" si="335"/>
        <v>390971.4</v>
      </c>
      <c r="K986" s="58">
        <f t="shared" si="336"/>
        <v>390970</v>
      </c>
      <c r="L986" s="59">
        <f t="shared" si="337"/>
        <v>0.36403165735567972</v>
      </c>
      <c r="M986" s="60">
        <f t="shared" si="338"/>
        <v>0.47499869646182491</v>
      </c>
      <c r="O986" s="110">
        <v>295200</v>
      </c>
      <c r="P986" s="59">
        <f t="shared" si="339"/>
        <v>0.27486033519553071</v>
      </c>
      <c r="Q986" s="60">
        <f t="shared" si="340"/>
        <v>0.38582737430167596</v>
      </c>
      <c r="R986" s="112">
        <f t="shared" si="341"/>
        <v>0.38629292364990686</v>
      </c>
      <c r="S986" s="119">
        <f t="shared" si="352"/>
        <v>295350</v>
      </c>
      <c r="T986" s="60">
        <f t="shared" si="342"/>
        <v>0.27500000000000002</v>
      </c>
      <c r="U986" s="112">
        <f t="shared" si="343"/>
        <v>0.38596703910614522</v>
      </c>
      <c r="V986" s="119">
        <f t="shared" si="348"/>
        <v>390971</v>
      </c>
      <c r="W986" s="60">
        <f t="shared" si="344"/>
        <v>0.36403258845437614</v>
      </c>
      <c r="X986" s="112">
        <f t="shared" si="345"/>
        <v>0.47499962756052139</v>
      </c>
      <c r="Y986" s="119">
        <f t="shared" si="349"/>
        <v>390471</v>
      </c>
      <c r="Z986" s="60">
        <f t="shared" si="346"/>
        <v>0.36356703910614524</v>
      </c>
      <c r="AA986" s="112">
        <f t="shared" si="347"/>
        <v>0.47453407821229049</v>
      </c>
      <c r="AB986" s="67"/>
      <c r="AC986" s="67"/>
      <c r="AE986" s="90">
        <v>295200</v>
      </c>
      <c r="AF986" s="91">
        <f t="shared" si="350"/>
        <v>0.27486033519553071</v>
      </c>
      <c r="AG986" s="92">
        <f t="shared" si="351"/>
        <v>0.38582737430167596</v>
      </c>
    </row>
    <row r="987" spans="1:33" x14ac:dyDescent="0.25">
      <c r="A987" s="66">
        <v>985000</v>
      </c>
      <c r="B987" s="84" t="s">
        <v>69</v>
      </c>
      <c r="C987" s="57">
        <v>1075000</v>
      </c>
      <c r="D987" s="58">
        <f t="shared" si="331"/>
        <v>510625</v>
      </c>
      <c r="E987" s="58">
        <f t="shared" si="332"/>
        <v>118250</v>
      </c>
      <c r="F987" s="58">
        <f t="shared" si="333"/>
        <v>622.6</v>
      </c>
      <c r="G987" s="58">
        <v>135</v>
      </c>
      <c r="H987" s="58">
        <v>281</v>
      </c>
      <c r="I987" s="58">
        <f t="shared" si="334"/>
        <v>119288.6</v>
      </c>
      <c r="J987" s="58">
        <f t="shared" si="335"/>
        <v>391336.4</v>
      </c>
      <c r="K987" s="58">
        <f t="shared" si="336"/>
        <v>391330</v>
      </c>
      <c r="L987" s="59">
        <f t="shared" si="337"/>
        <v>0.3640279069767442</v>
      </c>
      <c r="M987" s="60">
        <f t="shared" si="338"/>
        <v>0.47499404651162791</v>
      </c>
      <c r="O987" s="110">
        <v>295500</v>
      </c>
      <c r="P987" s="59">
        <f t="shared" si="339"/>
        <v>0.27488372093023256</v>
      </c>
      <c r="Q987" s="60">
        <f t="shared" si="340"/>
        <v>0.38584986046511627</v>
      </c>
      <c r="R987" s="112">
        <f t="shared" si="341"/>
        <v>0.38631497674418602</v>
      </c>
      <c r="S987" s="119">
        <f t="shared" si="352"/>
        <v>295625</v>
      </c>
      <c r="T987" s="60">
        <f t="shared" si="342"/>
        <v>0.27500000000000002</v>
      </c>
      <c r="U987" s="112">
        <f t="shared" si="343"/>
        <v>0.38596613953488368</v>
      </c>
      <c r="V987" s="119">
        <f t="shared" si="348"/>
        <v>391336</v>
      </c>
      <c r="W987" s="60">
        <f t="shared" si="344"/>
        <v>0.36403348837209304</v>
      </c>
      <c r="X987" s="112">
        <f t="shared" si="345"/>
        <v>0.4749996279069767</v>
      </c>
      <c r="Y987" s="119">
        <f t="shared" si="349"/>
        <v>390836</v>
      </c>
      <c r="Z987" s="60">
        <f t="shared" si="346"/>
        <v>0.36356837209302323</v>
      </c>
      <c r="AA987" s="112">
        <f t="shared" si="347"/>
        <v>0.47453451162790694</v>
      </c>
      <c r="AB987" s="67"/>
      <c r="AC987" s="67"/>
      <c r="AE987" s="90">
        <v>295500</v>
      </c>
      <c r="AF987" s="91">
        <f t="shared" si="350"/>
        <v>0.27488372093023256</v>
      </c>
      <c r="AG987" s="92">
        <f t="shared" si="351"/>
        <v>0.38584986046511627</v>
      </c>
    </row>
    <row r="988" spans="1:33" x14ac:dyDescent="0.25">
      <c r="A988" s="66">
        <v>986000</v>
      </c>
      <c r="B988" s="84" t="s">
        <v>69</v>
      </c>
      <c r="C988" s="57">
        <v>1076000</v>
      </c>
      <c r="D988" s="58">
        <f t="shared" si="331"/>
        <v>511100</v>
      </c>
      <c r="E988" s="58">
        <f t="shared" si="332"/>
        <v>118360</v>
      </c>
      <c r="F988" s="58">
        <f t="shared" si="333"/>
        <v>622.6</v>
      </c>
      <c r="G988" s="58">
        <v>135</v>
      </c>
      <c r="H988" s="58">
        <v>281</v>
      </c>
      <c r="I988" s="58">
        <f t="shared" si="334"/>
        <v>119398.6</v>
      </c>
      <c r="J988" s="58">
        <f t="shared" si="335"/>
        <v>391701.4</v>
      </c>
      <c r="K988" s="58">
        <f t="shared" si="336"/>
        <v>391700</v>
      </c>
      <c r="L988" s="59">
        <f t="shared" si="337"/>
        <v>0.36403345724907066</v>
      </c>
      <c r="M988" s="60">
        <f t="shared" si="338"/>
        <v>0.47499869888475832</v>
      </c>
      <c r="O988" s="110">
        <v>295800</v>
      </c>
      <c r="P988" s="59">
        <f t="shared" si="339"/>
        <v>0.27490706319702601</v>
      </c>
      <c r="Q988" s="60">
        <f t="shared" si="340"/>
        <v>0.38587230483271373</v>
      </c>
      <c r="R988" s="112">
        <f t="shared" si="341"/>
        <v>0.38633698884758361</v>
      </c>
      <c r="S988" s="119">
        <f t="shared" si="352"/>
        <v>295900</v>
      </c>
      <c r="T988" s="60">
        <f t="shared" si="342"/>
        <v>0.27500000000000002</v>
      </c>
      <c r="U988" s="112">
        <f t="shared" si="343"/>
        <v>0.38596524163568768</v>
      </c>
      <c r="V988" s="119">
        <f t="shared" si="348"/>
        <v>391701</v>
      </c>
      <c r="W988" s="60">
        <f t="shared" si="344"/>
        <v>0.36403438661710036</v>
      </c>
      <c r="X988" s="112">
        <f t="shared" si="345"/>
        <v>0.47499962825278808</v>
      </c>
      <c r="Y988" s="119">
        <f t="shared" si="349"/>
        <v>391201</v>
      </c>
      <c r="Z988" s="60">
        <f t="shared" si="346"/>
        <v>0.36356970260223048</v>
      </c>
      <c r="AA988" s="112">
        <f t="shared" si="347"/>
        <v>0.4745349442379182</v>
      </c>
      <c r="AB988" s="67"/>
      <c r="AC988" s="67"/>
      <c r="AE988" s="90">
        <v>295800</v>
      </c>
      <c r="AF988" s="91">
        <f t="shared" si="350"/>
        <v>0.27490706319702601</v>
      </c>
      <c r="AG988" s="92">
        <f t="shared" si="351"/>
        <v>0.38587230483271373</v>
      </c>
    </row>
    <row r="989" spans="1:33" x14ac:dyDescent="0.25">
      <c r="A989" s="66">
        <v>987000</v>
      </c>
      <c r="B989" s="84" t="s">
        <v>69</v>
      </c>
      <c r="C989" s="57">
        <v>1077000</v>
      </c>
      <c r="D989" s="58">
        <f t="shared" si="331"/>
        <v>511575</v>
      </c>
      <c r="E989" s="58">
        <f t="shared" si="332"/>
        <v>118470</v>
      </c>
      <c r="F989" s="58">
        <f t="shared" si="333"/>
        <v>622.6</v>
      </c>
      <c r="G989" s="58">
        <v>135</v>
      </c>
      <c r="H989" s="58">
        <v>281</v>
      </c>
      <c r="I989" s="58">
        <f t="shared" si="334"/>
        <v>119508.6</v>
      </c>
      <c r="J989" s="58">
        <f t="shared" si="335"/>
        <v>392066.4</v>
      </c>
      <c r="K989" s="58">
        <f t="shared" si="336"/>
        <v>392060</v>
      </c>
      <c r="L989" s="59">
        <f t="shared" si="337"/>
        <v>0.3640297121634169</v>
      </c>
      <c r="M989" s="60">
        <f t="shared" si="338"/>
        <v>0.47499405756731661</v>
      </c>
      <c r="O989" s="110">
        <v>296100</v>
      </c>
      <c r="P989" s="59">
        <f t="shared" si="339"/>
        <v>0.27493036211699162</v>
      </c>
      <c r="Q989" s="60">
        <f t="shared" si="340"/>
        <v>0.38589470752089133</v>
      </c>
      <c r="R989" s="112">
        <f t="shared" si="341"/>
        <v>0.38635896007428039</v>
      </c>
      <c r="S989" s="119">
        <f t="shared" si="352"/>
        <v>296175</v>
      </c>
      <c r="T989" s="60">
        <f t="shared" si="342"/>
        <v>0.27500000000000002</v>
      </c>
      <c r="U989" s="112">
        <f t="shared" si="343"/>
        <v>0.38596434540389968</v>
      </c>
      <c r="V989" s="119">
        <f t="shared" si="348"/>
        <v>392066</v>
      </c>
      <c r="W989" s="60">
        <f t="shared" si="344"/>
        <v>0.36403528319405759</v>
      </c>
      <c r="X989" s="112">
        <f t="shared" si="345"/>
        <v>0.47499962859795725</v>
      </c>
      <c r="Y989" s="119">
        <f t="shared" si="349"/>
        <v>391566</v>
      </c>
      <c r="Z989" s="60">
        <f t="shared" si="346"/>
        <v>0.36357103064066854</v>
      </c>
      <c r="AA989" s="112">
        <f t="shared" si="347"/>
        <v>0.47453537604456825</v>
      </c>
      <c r="AB989" s="67"/>
      <c r="AC989" s="67"/>
      <c r="AE989" s="90">
        <v>296100</v>
      </c>
      <c r="AF989" s="91">
        <f t="shared" si="350"/>
        <v>0.27493036211699162</v>
      </c>
      <c r="AG989" s="92">
        <f t="shared" si="351"/>
        <v>0.38589470752089133</v>
      </c>
    </row>
    <row r="990" spans="1:33" x14ac:dyDescent="0.25">
      <c r="A990" s="66">
        <v>988000</v>
      </c>
      <c r="B990" s="84" t="s">
        <v>69</v>
      </c>
      <c r="C990" s="57">
        <v>1078000</v>
      </c>
      <c r="D990" s="58">
        <f t="shared" si="331"/>
        <v>512050</v>
      </c>
      <c r="E990" s="58">
        <f t="shared" si="332"/>
        <v>118580</v>
      </c>
      <c r="F990" s="58">
        <f t="shared" si="333"/>
        <v>622.6</v>
      </c>
      <c r="G990" s="58">
        <v>135</v>
      </c>
      <c r="H990" s="58">
        <v>281</v>
      </c>
      <c r="I990" s="58">
        <f t="shared" si="334"/>
        <v>119618.6</v>
      </c>
      <c r="J990" s="58">
        <f t="shared" si="335"/>
        <v>392431.4</v>
      </c>
      <c r="K990" s="58">
        <f t="shared" si="336"/>
        <v>392430</v>
      </c>
      <c r="L990" s="59">
        <f t="shared" si="337"/>
        <v>0.3640352504638219</v>
      </c>
      <c r="M990" s="60">
        <f t="shared" si="338"/>
        <v>0.47499870129870125</v>
      </c>
      <c r="O990" s="110">
        <v>296400</v>
      </c>
      <c r="P990" s="59">
        <f t="shared" si="339"/>
        <v>0.27495361781076066</v>
      </c>
      <c r="Q990" s="60">
        <f t="shared" si="340"/>
        <v>0.38591706864564007</v>
      </c>
      <c r="R990" s="112">
        <f t="shared" si="341"/>
        <v>0.38638089053803337</v>
      </c>
      <c r="S990" s="119">
        <f t="shared" si="352"/>
        <v>296450</v>
      </c>
      <c r="T990" s="60">
        <f t="shared" si="342"/>
        <v>0.27500000000000002</v>
      </c>
      <c r="U990" s="112">
        <f t="shared" si="343"/>
        <v>0.38596345083487937</v>
      </c>
      <c r="V990" s="119">
        <f t="shared" si="348"/>
        <v>392431</v>
      </c>
      <c r="W990" s="60">
        <f t="shared" si="344"/>
        <v>0.36403617810760669</v>
      </c>
      <c r="X990" s="112">
        <f t="shared" si="345"/>
        <v>0.47499962894248604</v>
      </c>
      <c r="Y990" s="119">
        <f t="shared" si="349"/>
        <v>391931</v>
      </c>
      <c r="Z990" s="60">
        <f t="shared" si="346"/>
        <v>0.36357235621521333</v>
      </c>
      <c r="AA990" s="112">
        <f t="shared" si="347"/>
        <v>0.47453580705009274</v>
      </c>
      <c r="AB990" s="67"/>
      <c r="AC990" s="67"/>
      <c r="AE990" s="90">
        <v>296400</v>
      </c>
      <c r="AF990" s="91">
        <f t="shared" si="350"/>
        <v>0.27495361781076066</v>
      </c>
      <c r="AG990" s="92">
        <f t="shared" si="351"/>
        <v>0.38591706864564007</v>
      </c>
    </row>
    <row r="991" spans="1:33" x14ac:dyDescent="0.25">
      <c r="A991" s="66">
        <v>989000</v>
      </c>
      <c r="B991" s="84" t="s">
        <v>69</v>
      </c>
      <c r="C991" s="57">
        <v>1079000</v>
      </c>
      <c r="D991" s="58">
        <f t="shared" si="331"/>
        <v>512525</v>
      </c>
      <c r="E991" s="58">
        <f t="shared" si="332"/>
        <v>118690</v>
      </c>
      <c r="F991" s="58">
        <f t="shared" si="333"/>
        <v>622.6</v>
      </c>
      <c r="G991" s="58">
        <v>135</v>
      </c>
      <c r="H991" s="58">
        <v>281</v>
      </c>
      <c r="I991" s="58">
        <f t="shared" si="334"/>
        <v>119728.6</v>
      </c>
      <c r="J991" s="58">
        <f t="shared" si="335"/>
        <v>392796.4</v>
      </c>
      <c r="K991" s="58">
        <f t="shared" si="336"/>
        <v>392790</v>
      </c>
      <c r="L991" s="59">
        <f t="shared" si="337"/>
        <v>0.3640315106580167</v>
      </c>
      <c r="M991" s="60">
        <f t="shared" si="338"/>
        <v>0.47499406858202037</v>
      </c>
      <c r="O991" s="110">
        <v>296700</v>
      </c>
      <c r="P991" s="59">
        <f t="shared" si="339"/>
        <v>0.27497683039851717</v>
      </c>
      <c r="Q991" s="60">
        <f t="shared" si="340"/>
        <v>0.38593938832252084</v>
      </c>
      <c r="R991" s="112">
        <f t="shared" si="341"/>
        <v>0.3864027803521779</v>
      </c>
      <c r="S991" s="119">
        <f t="shared" si="352"/>
        <v>296725</v>
      </c>
      <c r="T991" s="60">
        <f t="shared" si="342"/>
        <v>0.27500000000000002</v>
      </c>
      <c r="U991" s="112">
        <f t="shared" si="343"/>
        <v>0.38596255792400369</v>
      </c>
      <c r="V991" s="119">
        <f t="shared" si="348"/>
        <v>392796</v>
      </c>
      <c r="W991" s="60">
        <f t="shared" si="344"/>
        <v>0.36403707136237257</v>
      </c>
      <c r="X991" s="112">
        <f t="shared" si="345"/>
        <v>0.47499962928637623</v>
      </c>
      <c r="Y991" s="119">
        <f t="shared" si="349"/>
        <v>392296</v>
      </c>
      <c r="Z991" s="60">
        <f t="shared" si="346"/>
        <v>0.3635736793327155</v>
      </c>
      <c r="AA991" s="112">
        <f t="shared" si="347"/>
        <v>0.47453623725671917</v>
      </c>
      <c r="AB991" s="67"/>
      <c r="AC991" s="67"/>
      <c r="AE991" s="90">
        <v>296700</v>
      </c>
      <c r="AF991" s="91">
        <f t="shared" si="350"/>
        <v>0.27497683039851717</v>
      </c>
      <c r="AG991" s="92">
        <f t="shared" si="351"/>
        <v>0.38593938832252084</v>
      </c>
    </row>
    <row r="992" spans="1:33" x14ac:dyDescent="0.25">
      <c r="A992" s="66">
        <v>990000</v>
      </c>
      <c r="B992" s="84" t="s">
        <v>69</v>
      </c>
      <c r="C992" s="57">
        <v>1080000</v>
      </c>
      <c r="D992" s="58">
        <f t="shared" si="331"/>
        <v>513000</v>
      </c>
      <c r="E992" s="58">
        <f t="shared" si="332"/>
        <v>118800</v>
      </c>
      <c r="F992" s="58">
        <f t="shared" si="333"/>
        <v>622.6</v>
      </c>
      <c r="G992" s="58">
        <v>135</v>
      </c>
      <c r="H992" s="58">
        <v>281</v>
      </c>
      <c r="I992" s="58">
        <f t="shared" si="334"/>
        <v>119838.6</v>
      </c>
      <c r="J992" s="58">
        <f t="shared" si="335"/>
        <v>393161.4</v>
      </c>
      <c r="K992" s="58">
        <f t="shared" si="336"/>
        <v>393160</v>
      </c>
      <c r="L992" s="59">
        <f t="shared" si="337"/>
        <v>0.36403703703703705</v>
      </c>
      <c r="M992" s="60">
        <f t="shared" si="338"/>
        <v>0.47499870370370367</v>
      </c>
      <c r="O992" s="110">
        <v>297000</v>
      </c>
      <c r="P992" s="59">
        <f t="shared" si="339"/>
        <v>0.27500000000000002</v>
      </c>
      <c r="Q992" s="60">
        <f t="shared" si="340"/>
        <v>0.38596166666666665</v>
      </c>
      <c r="R992" s="112">
        <f t="shared" si="341"/>
        <v>0.38642462962962959</v>
      </c>
      <c r="S992" s="119">
        <f t="shared" si="352"/>
        <v>297000</v>
      </c>
      <c r="T992" s="60">
        <f t="shared" si="342"/>
        <v>0.27500000000000002</v>
      </c>
      <c r="U992" s="112">
        <f t="shared" si="343"/>
        <v>0.38596166666666665</v>
      </c>
      <c r="V992" s="119">
        <f t="shared" si="348"/>
        <v>393161</v>
      </c>
      <c r="W992" s="60">
        <f t="shared" si="344"/>
        <v>0.36403796296296298</v>
      </c>
      <c r="X992" s="112">
        <f t="shared" si="345"/>
        <v>0.4749996296296296</v>
      </c>
      <c r="Y992" s="119">
        <f t="shared" si="349"/>
        <v>392661</v>
      </c>
      <c r="Z992" s="60">
        <f t="shared" si="346"/>
        <v>0.36357499999999998</v>
      </c>
      <c r="AA992" s="112">
        <f t="shared" si="347"/>
        <v>0.47453666666666666</v>
      </c>
      <c r="AB992" s="67"/>
      <c r="AC992" s="67"/>
      <c r="AE992" s="90">
        <v>297000</v>
      </c>
      <c r="AF992" s="91">
        <f t="shared" si="350"/>
        <v>0.27500000000000002</v>
      </c>
      <c r="AG992" s="92">
        <f t="shared" si="351"/>
        <v>0.38596166666666665</v>
      </c>
    </row>
    <row r="993" spans="1:33" x14ac:dyDescent="0.25">
      <c r="A993" s="66">
        <v>991000</v>
      </c>
      <c r="B993" s="84" t="s">
        <v>69</v>
      </c>
      <c r="C993" s="57">
        <v>1082000</v>
      </c>
      <c r="D993" s="58">
        <f t="shared" si="331"/>
        <v>513950</v>
      </c>
      <c r="E993" s="58">
        <f t="shared" si="332"/>
        <v>119020</v>
      </c>
      <c r="F993" s="58">
        <f t="shared" si="333"/>
        <v>622.6</v>
      </c>
      <c r="G993" s="58">
        <v>135</v>
      </c>
      <c r="H993" s="58">
        <v>281</v>
      </c>
      <c r="I993" s="58">
        <f t="shared" si="334"/>
        <v>120058.6</v>
      </c>
      <c r="J993" s="58">
        <f t="shared" si="335"/>
        <v>393891.4</v>
      </c>
      <c r="K993" s="58">
        <f t="shared" si="336"/>
        <v>393890</v>
      </c>
      <c r="L993" s="59">
        <f t="shared" si="337"/>
        <v>0.3640388170055453</v>
      </c>
      <c r="M993" s="60">
        <f t="shared" si="338"/>
        <v>0.47499870609981515</v>
      </c>
      <c r="O993" s="110">
        <v>297300</v>
      </c>
      <c r="P993" s="59">
        <f t="shared" si="339"/>
        <v>0.27476894639556376</v>
      </c>
      <c r="Q993" s="60">
        <f t="shared" si="340"/>
        <v>0.38572883548983361</v>
      </c>
      <c r="R993" s="112">
        <f t="shared" si="341"/>
        <v>0.38619094269870607</v>
      </c>
      <c r="S993" s="119">
        <f t="shared" si="352"/>
        <v>297550</v>
      </c>
      <c r="T993" s="60">
        <f t="shared" si="342"/>
        <v>0.27500000000000002</v>
      </c>
      <c r="U993" s="112">
        <f t="shared" si="343"/>
        <v>0.38595988909426987</v>
      </c>
      <c r="V993" s="119">
        <f t="shared" si="348"/>
        <v>393891</v>
      </c>
      <c r="W993" s="60">
        <f t="shared" si="344"/>
        <v>0.36403974121996302</v>
      </c>
      <c r="X993" s="112">
        <f t="shared" si="345"/>
        <v>0.47499963031423287</v>
      </c>
      <c r="Y993" s="119">
        <f t="shared" si="349"/>
        <v>393391</v>
      </c>
      <c r="Z993" s="60">
        <f t="shared" si="346"/>
        <v>0.36357763401109056</v>
      </c>
      <c r="AA993" s="112">
        <f t="shared" si="347"/>
        <v>0.4745375231053604</v>
      </c>
      <c r="AB993" s="67"/>
      <c r="AC993" s="67"/>
      <c r="AE993" s="90">
        <v>297300</v>
      </c>
      <c r="AF993" s="91">
        <f t="shared" si="350"/>
        <v>0.27476894639556376</v>
      </c>
      <c r="AG993" s="92">
        <f t="shared" si="351"/>
        <v>0.38572883548983361</v>
      </c>
    </row>
    <row r="994" spans="1:33" x14ac:dyDescent="0.25">
      <c r="A994" s="66">
        <v>992000</v>
      </c>
      <c r="B994" s="84" t="s">
        <v>69</v>
      </c>
      <c r="C994" s="57">
        <v>1083000</v>
      </c>
      <c r="D994" s="58">
        <f t="shared" si="331"/>
        <v>514425</v>
      </c>
      <c r="E994" s="58">
        <f t="shared" si="332"/>
        <v>119130</v>
      </c>
      <c r="F994" s="58">
        <f t="shared" si="333"/>
        <v>622.6</v>
      </c>
      <c r="G994" s="58">
        <v>135</v>
      </c>
      <c r="H994" s="58">
        <v>281</v>
      </c>
      <c r="I994" s="58">
        <f t="shared" si="334"/>
        <v>120168.6</v>
      </c>
      <c r="J994" s="58">
        <f t="shared" si="335"/>
        <v>394256.4</v>
      </c>
      <c r="K994" s="58">
        <f t="shared" si="336"/>
        <v>394250</v>
      </c>
      <c r="L994" s="59">
        <f t="shared" si="337"/>
        <v>0.36403508771929827</v>
      </c>
      <c r="M994" s="60">
        <f t="shared" si="338"/>
        <v>0.47499409048938135</v>
      </c>
      <c r="O994" s="110">
        <v>297600</v>
      </c>
      <c r="P994" s="59">
        <f t="shared" si="339"/>
        <v>0.27479224376731304</v>
      </c>
      <c r="Q994" s="60">
        <f t="shared" si="340"/>
        <v>0.38575124653739612</v>
      </c>
      <c r="R994" s="112">
        <f t="shared" si="341"/>
        <v>0.38621292705447829</v>
      </c>
      <c r="S994" s="119">
        <f t="shared" si="352"/>
        <v>297825</v>
      </c>
      <c r="T994" s="60">
        <f t="shared" si="342"/>
        <v>0.27500000000000002</v>
      </c>
      <c r="U994" s="112">
        <f t="shared" si="343"/>
        <v>0.3859590027700831</v>
      </c>
      <c r="V994" s="119">
        <f t="shared" si="348"/>
        <v>394256</v>
      </c>
      <c r="W994" s="60">
        <f t="shared" si="344"/>
        <v>0.36404062788550323</v>
      </c>
      <c r="X994" s="112">
        <f t="shared" si="345"/>
        <v>0.47499963065558631</v>
      </c>
      <c r="Y994" s="119">
        <f t="shared" si="349"/>
        <v>393756</v>
      </c>
      <c r="Z994" s="60">
        <f t="shared" si="346"/>
        <v>0.36357894736842106</v>
      </c>
      <c r="AA994" s="112">
        <f t="shared" si="347"/>
        <v>0.47453795013850414</v>
      </c>
      <c r="AB994" s="67"/>
      <c r="AC994" s="67"/>
      <c r="AE994" s="90">
        <v>297600</v>
      </c>
      <c r="AF994" s="91">
        <f t="shared" si="350"/>
        <v>0.27479224376731304</v>
      </c>
      <c r="AG994" s="92">
        <f t="shared" si="351"/>
        <v>0.38575124653739612</v>
      </c>
    </row>
    <row r="995" spans="1:33" x14ac:dyDescent="0.25">
      <c r="A995" s="66">
        <v>993000</v>
      </c>
      <c r="B995" s="84" t="s">
        <v>69</v>
      </c>
      <c r="C995" s="57">
        <v>1084000</v>
      </c>
      <c r="D995" s="58">
        <f t="shared" si="331"/>
        <v>514900</v>
      </c>
      <c r="E995" s="58">
        <f t="shared" si="332"/>
        <v>119240</v>
      </c>
      <c r="F995" s="58">
        <f t="shared" si="333"/>
        <v>622.6</v>
      </c>
      <c r="G995" s="58">
        <v>135</v>
      </c>
      <c r="H995" s="58">
        <v>281</v>
      </c>
      <c r="I995" s="58">
        <f t="shared" si="334"/>
        <v>120278.6</v>
      </c>
      <c r="J995" s="58">
        <f t="shared" si="335"/>
        <v>394621.4</v>
      </c>
      <c r="K995" s="58">
        <f t="shared" si="336"/>
        <v>394620</v>
      </c>
      <c r="L995" s="59">
        <f t="shared" si="337"/>
        <v>0.36404059040590409</v>
      </c>
      <c r="M995" s="60">
        <f t="shared" si="338"/>
        <v>0.47499870848708486</v>
      </c>
      <c r="O995" s="110">
        <v>297900</v>
      </c>
      <c r="P995" s="59">
        <f t="shared" si="339"/>
        <v>0.27481549815498157</v>
      </c>
      <c r="Q995" s="60">
        <f t="shared" si="340"/>
        <v>0.38577361623616235</v>
      </c>
      <c r="R995" s="112">
        <f t="shared" si="341"/>
        <v>0.38623487084870844</v>
      </c>
      <c r="S995" s="119">
        <f t="shared" si="352"/>
        <v>298100</v>
      </c>
      <c r="T995" s="60">
        <f t="shared" si="342"/>
        <v>0.27500000000000002</v>
      </c>
      <c r="U995" s="112">
        <f t="shared" si="343"/>
        <v>0.3859581180811808</v>
      </c>
      <c r="V995" s="119">
        <f t="shared" si="348"/>
        <v>394621</v>
      </c>
      <c r="W995" s="60">
        <f t="shared" si="344"/>
        <v>0.36404151291512915</v>
      </c>
      <c r="X995" s="112">
        <f t="shared" si="345"/>
        <v>0.47499963099630993</v>
      </c>
      <c r="Y995" s="119">
        <f t="shared" si="349"/>
        <v>394121</v>
      </c>
      <c r="Z995" s="60">
        <f t="shared" si="346"/>
        <v>0.363580258302583</v>
      </c>
      <c r="AA995" s="112">
        <f t="shared" si="347"/>
        <v>0.47453837638376384</v>
      </c>
      <c r="AB995" s="67"/>
      <c r="AC995" s="67"/>
      <c r="AE995" s="90">
        <v>297900</v>
      </c>
      <c r="AF995" s="91">
        <f t="shared" si="350"/>
        <v>0.27481549815498157</v>
      </c>
      <c r="AG995" s="92">
        <f t="shared" si="351"/>
        <v>0.38577361623616235</v>
      </c>
    </row>
    <row r="996" spans="1:33" x14ac:dyDescent="0.25">
      <c r="A996" s="66">
        <v>994000</v>
      </c>
      <c r="B996" s="84" t="s">
        <v>69</v>
      </c>
      <c r="C996" s="57">
        <v>1085000</v>
      </c>
      <c r="D996" s="58">
        <f t="shared" si="331"/>
        <v>515375</v>
      </c>
      <c r="E996" s="58">
        <f t="shared" si="332"/>
        <v>119350</v>
      </c>
      <c r="F996" s="58">
        <f t="shared" si="333"/>
        <v>622.6</v>
      </c>
      <c r="G996" s="58">
        <v>135</v>
      </c>
      <c r="H996" s="58">
        <v>281</v>
      </c>
      <c r="I996" s="58">
        <f t="shared" si="334"/>
        <v>120388.6</v>
      </c>
      <c r="J996" s="58">
        <f t="shared" si="335"/>
        <v>394986.4</v>
      </c>
      <c r="K996" s="58">
        <f t="shared" si="336"/>
        <v>394980</v>
      </c>
      <c r="L996" s="59">
        <f t="shared" si="337"/>
        <v>0.36403686635944699</v>
      </c>
      <c r="M996" s="60">
        <f t="shared" si="338"/>
        <v>0.47499410138248843</v>
      </c>
      <c r="O996" s="110">
        <v>298200</v>
      </c>
      <c r="P996" s="59">
        <f t="shared" si="339"/>
        <v>0.27483870967741936</v>
      </c>
      <c r="Q996" s="60">
        <f t="shared" si="340"/>
        <v>0.3857959447004608</v>
      </c>
      <c r="R996" s="112">
        <f t="shared" si="341"/>
        <v>0.38625677419354837</v>
      </c>
      <c r="S996" s="119">
        <f t="shared" si="352"/>
        <v>298375</v>
      </c>
      <c r="T996" s="60">
        <f t="shared" si="342"/>
        <v>0.27500000000000002</v>
      </c>
      <c r="U996" s="112">
        <f t="shared" si="343"/>
        <v>0.38595723502304147</v>
      </c>
      <c r="V996" s="119">
        <f t="shared" si="348"/>
        <v>394986</v>
      </c>
      <c r="W996" s="60">
        <f t="shared" si="344"/>
        <v>0.36404239631336405</v>
      </c>
      <c r="X996" s="112">
        <f t="shared" si="345"/>
        <v>0.47499963133640549</v>
      </c>
      <c r="Y996" s="119">
        <f t="shared" si="349"/>
        <v>394486</v>
      </c>
      <c r="Z996" s="60">
        <f t="shared" si="346"/>
        <v>0.36358156682027648</v>
      </c>
      <c r="AA996" s="112">
        <f t="shared" si="347"/>
        <v>0.47453880184331793</v>
      </c>
      <c r="AB996" s="67"/>
      <c r="AC996" s="67"/>
      <c r="AE996" s="90">
        <v>298200</v>
      </c>
      <c r="AF996" s="91">
        <f t="shared" si="350"/>
        <v>0.27483870967741936</v>
      </c>
      <c r="AG996" s="92">
        <f t="shared" si="351"/>
        <v>0.3857959447004608</v>
      </c>
    </row>
    <row r="997" spans="1:33" x14ac:dyDescent="0.25">
      <c r="A997" s="66">
        <v>995000</v>
      </c>
      <c r="B997" s="84" t="s">
        <v>69</v>
      </c>
      <c r="C997" s="57">
        <v>1086000</v>
      </c>
      <c r="D997" s="58">
        <f t="shared" si="331"/>
        <v>515850</v>
      </c>
      <c r="E997" s="58">
        <f t="shared" si="332"/>
        <v>119460</v>
      </c>
      <c r="F997" s="58">
        <f t="shared" si="333"/>
        <v>622.6</v>
      </c>
      <c r="G997" s="58">
        <v>135</v>
      </c>
      <c r="H997" s="58">
        <v>281</v>
      </c>
      <c r="I997" s="58">
        <f t="shared" si="334"/>
        <v>120498.6</v>
      </c>
      <c r="J997" s="58">
        <f t="shared" si="335"/>
        <v>395351.4</v>
      </c>
      <c r="K997" s="58">
        <f t="shared" si="336"/>
        <v>395350</v>
      </c>
      <c r="L997" s="59">
        <f t="shared" si="337"/>
        <v>0.36404235727440148</v>
      </c>
      <c r="M997" s="60">
        <f t="shared" si="338"/>
        <v>0.47499871086556167</v>
      </c>
      <c r="O997" s="110">
        <v>298500</v>
      </c>
      <c r="P997" s="59">
        <f t="shared" si="339"/>
        <v>0.27486187845303867</v>
      </c>
      <c r="Q997" s="60">
        <f t="shared" si="340"/>
        <v>0.38581823204419885</v>
      </c>
      <c r="R997" s="112">
        <f t="shared" si="341"/>
        <v>0.38627863720073663</v>
      </c>
      <c r="S997" s="119">
        <f t="shared" si="352"/>
        <v>298650</v>
      </c>
      <c r="T997" s="60">
        <f t="shared" si="342"/>
        <v>0.27500000000000002</v>
      </c>
      <c r="U997" s="112">
        <f t="shared" si="343"/>
        <v>0.38595635359116021</v>
      </c>
      <c r="V997" s="119">
        <f t="shared" si="348"/>
        <v>395351</v>
      </c>
      <c r="W997" s="60">
        <f t="shared" si="344"/>
        <v>0.36404327808471454</v>
      </c>
      <c r="X997" s="112">
        <f t="shared" si="345"/>
        <v>0.47499963167587472</v>
      </c>
      <c r="Y997" s="119">
        <f t="shared" si="349"/>
        <v>394851</v>
      </c>
      <c r="Z997" s="60">
        <f t="shared" si="346"/>
        <v>0.36358287292817681</v>
      </c>
      <c r="AA997" s="112">
        <f t="shared" si="347"/>
        <v>0.474539226519337</v>
      </c>
      <c r="AB997" s="67"/>
      <c r="AC997" s="67"/>
      <c r="AE997" s="90">
        <v>298500</v>
      </c>
      <c r="AF997" s="91">
        <f t="shared" si="350"/>
        <v>0.27486187845303867</v>
      </c>
      <c r="AG997" s="92">
        <f t="shared" si="351"/>
        <v>0.38581823204419885</v>
      </c>
    </row>
    <row r="998" spans="1:33" x14ac:dyDescent="0.25">
      <c r="A998" s="66">
        <v>996000</v>
      </c>
      <c r="B998" s="84" t="s">
        <v>69</v>
      </c>
      <c r="C998" s="57">
        <v>1087000</v>
      </c>
      <c r="D998" s="58">
        <f t="shared" si="331"/>
        <v>516325</v>
      </c>
      <c r="E998" s="58">
        <f t="shared" si="332"/>
        <v>119570</v>
      </c>
      <c r="F998" s="58">
        <f t="shared" si="333"/>
        <v>622.6</v>
      </c>
      <c r="G998" s="58">
        <v>135</v>
      </c>
      <c r="H998" s="58">
        <v>281</v>
      </c>
      <c r="I998" s="58">
        <f t="shared" si="334"/>
        <v>120608.6</v>
      </c>
      <c r="J998" s="58">
        <f t="shared" si="335"/>
        <v>395716.4</v>
      </c>
      <c r="K998" s="58">
        <f t="shared" si="336"/>
        <v>395710</v>
      </c>
      <c r="L998" s="59">
        <f t="shared" si="337"/>
        <v>0.36403863845446183</v>
      </c>
      <c r="M998" s="60">
        <f t="shared" si="338"/>
        <v>0.47499411223551058</v>
      </c>
      <c r="O998" s="110">
        <v>298800</v>
      </c>
      <c r="P998" s="59">
        <f t="shared" si="339"/>
        <v>0.27488500459981602</v>
      </c>
      <c r="Q998" s="60">
        <f t="shared" si="340"/>
        <v>0.38584047838086477</v>
      </c>
      <c r="R998" s="112">
        <f t="shared" si="341"/>
        <v>0.38630045998160073</v>
      </c>
      <c r="S998" s="119">
        <f t="shared" si="352"/>
        <v>298925</v>
      </c>
      <c r="T998" s="60">
        <f t="shared" si="342"/>
        <v>0.27500000000000002</v>
      </c>
      <c r="U998" s="112">
        <f t="shared" si="343"/>
        <v>0.38595547378104872</v>
      </c>
      <c r="V998" s="119">
        <f t="shared" si="348"/>
        <v>395716</v>
      </c>
      <c r="W998" s="60">
        <f t="shared" si="344"/>
        <v>0.36404415823367064</v>
      </c>
      <c r="X998" s="112">
        <f t="shared" si="345"/>
        <v>0.4749996320147194</v>
      </c>
      <c r="Y998" s="119">
        <f t="shared" si="349"/>
        <v>395216</v>
      </c>
      <c r="Z998" s="60">
        <f t="shared" si="346"/>
        <v>0.36358417663293469</v>
      </c>
      <c r="AA998" s="112">
        <f t="shared" si="347"/>
        <v>0.47453965041398344</v>
      </c>
      <c r="AB998" s="67"/>
      <c r="AC998" s="67"/>
      <c r="AE998" s="90">
        <v>298800</v>
      </c>
      <c r="AF998" s="91">
        <f t="shared" si="350"/>
        <v>0.27488500459981602</v>
      </c>
      <c r="AG998" s="92">
        <f t="shared" si="351"/>
        <v>0.38584047838086477</v>
      </c>
    </row>
    <row r="999" spans="1:33" x14ac:dyDescent="0.25">
      <c r="A999" s="66">
        <v>997000</v>
      </c>
      <c r="B999" s="84" t="s">
        <v>69</v>
      </c>
      <c r="C999" s="57">
        <v>1088000</v>
      </c>
      <c r="D999" s="58">
        <f t="shared" si="331"/>
        <v>516800</v>
      </c>
      <c r="E999" s="58">
        <f t="shared" si="332"/>
        <v>119680</v>
      </c>
      <c r="F999" s="58">
        <f t="shared" si="333"/>
        <v>622.6</v>
      </c>
      <c r="G999" s="58">
        <v>135</v>
      </c>
      <c r="H999" s="58">
        <v>281</v>
      </c>
      <c r="I999" s="58">
        <f t="shared" si="334"/>
        <v>120718.6</v>
      </c>
      <c r="J999" s="58">
        <f t="shared" si="335"/>
        <v>396081.4</v>
      </c>
      <c r="K999" s="58">
        <f t="shared" si="336"/>
        <v>396080</v>
      </c>
      <c r="L999" s="59">
        <f t="shared" si="337"/>
        <v>0.3640441176470588</v>
      </c>
      <c r="M999" s="60">
        <f t="shared" si="338"/>
        <v>0.47499871323529408</v>
      </c>
      <c r="O999" s="110">
        <v>299100</v>
      </c>
      <c r="P999" s="59">
        <f t="shared" si="339"/>
        <v>0.27490808823529411</v>
      </c>
      <c r="Q999" s="60">
        <f t="shared" si="340"/>
        <v>0.3858626838235294</v>
      </c>
      <c r="R999" s="112">
        <f t="shared" si="341"/>
        <v>0.38632224264705878</v>
      </c>
      <c r="S999" s="119">
        <f t="shared" si="352"/>
        <v>299200</v>
      </c>
      <c r="T999" s="60">
        <f t="shared" si="342"/>
        <v>0.27500000000000002</v>
      </c>
      <c r="U999" s="112">
        <f t="shared" si="343"/>
        <v>0.38595459558823525</v>
      </c>
      <c r="V999" s="119">
        <f t="shared" si="348"/>
        <v>396081</v>
      </c>
      <c r="W999" s="60">
        <f t="shared" si="344"/>
        <v>0.3640450367647059</v>
      </c>
      <c r="X999" s="112">
        <f t="shared" si="345"/>
        <v>0.47499963235294118</v>
      </c>
      <c r="Y999" s="119">
        <f t="shared" si="349"/>
        <v>395581</v>
      </c>
      <c r="Z999" s="60">
        <f t="shared" si="346"/>
        <v>0.36358547794117646</v>
      </c>
      <c r="AA999" s="112">
        <f t="shared" si="347"/>
        <v>0.47454007352941174</v>
      </c>
      <c r="AB999" s="67"/>
      <c r="AC999" s="67"/>
      <c r="AE999" s="90">
        <v>299100</v>
      </c>
      <c r="AF999" s="91">
        <f t="shared" si="350"/>
        <v>0.27490808823529411</v>
      </c>
      <c r="AG999" s="92">
        <f t="shared" si="351"/>
        <v>0.3858626838235294</v>
      </c>
    </row>
    <row r="1000" spans="1:33" x14ac:dyDescent="0.25">
      <c r="A1000" s="66">
        <v>998000</v>
      </c>
      <c r="B1000" s="84" t="s">
        <v>69</v>
      </c>
      <c r="C1000" s="57">
        <v>1089000</v>
      </c>
      <c r="D1000" s="58">
        <f t="shared" si="331"/>
        <v>517275</v>
      </c>
      <c r="E1000" s="58">
        <f t="shared" si="332"/>
        <v>119790</v>
      </c>
      <c r="F1000" s="58">
        <f t="shared" si="333"/>
        <v>622.6</v>
      </c>
      <c r="G1000" s="58">
        <v>135</v>
      </c>
      <c r="H1000" s="58">
        <v>281</v>
      </c>
      <c r="I1000" s="58">
        <f t="shared" si="334"/>
        <v>120828.6</v>
      </c>
      <c r="J1000" s="58">
        <f t="shared" si="335"/>
        <v>396446.4</v>
      </c>
      <c r="K1000" s="58">
        <f t="shared" si="336"/>
        <v>396440</v>
      </c>
      <c r="L1000" s="59">
        <f t="shared" si="337"/>
        <v>0.36404040404040405</v>
      </c>
      <c r="M1000" s="60">
        <f t="shared" si="338"/>
        <v>0.4749941230486685</v>
      </c>
      <c r="O1000" s="110">
        <v>299400</v>
      </c>
      <c r="P1000" s="59">
        <f t="shared" si="339"/>
        <v>0.27493112947658405</v>
      </c>
      <c r="Q1000" s="60">
        <f t="shared" si="340"/>
        <v>0.38588484848484844</v>
      </c>
      <c r="R1000" s="112">
        <f t="shared" si="341"/>
        <v>0.38634398530762165</v>
      </c>
      <c r="S1000" s="119">
        <f t="shared" si="352"/>
        <v>299475</v>
      </c>
      <c r="T1000" s="60">
        <f t="shared" si="342"/>
        <v>0.27500000000000002</v>
      </c>
      <c r="U1000" s="112">
        <f t="shared" si="343"/>
        <v>0.38595371900826442</v>
      </c>
      <c r="V1000" s="119">
        <f t="shared" si="348"/>
        <v>396446</v>
      </c>
      <c r="W1000" s="60">
        <f t="shared" si="344"/>
        <v>0.36404591368227734</v>
      </c>
      <c r="X1000" s="112">
        <f t="shared" si="345"/>
        <v>0.47499963269054174</v>
      </c>
      <c r="Y1000" s="119">
        <f t="shared" si="349"/>
        <v>395946</v>
      </c>
      <c r="Z1000" s="60">
        <f t="shared" si="346"/>
        <v>0.36358677685950413</v>
      </c>
      <c r="AA1000" s="112">
        <f t="shared" si="347"/>
        <v>0.47454049586776859</v>
      </c>
      <c r="AB1000" s="67"/>
      <c r="AC1000" s="67"/>
      <c r="AE1000" s="90">
        <v>299400</v>
      </c>
      <c r="AF1000" s="91">
        <f t="shared" si="350"/>
        <v>0.27493112947658405</v>
      </c>
      <c r="AG1000" s="92">
        <f t="shared" si="351"/>
        <v>0.38588484848484844</v>
      </c>
    </row>
    <row r="1001" spans="1:33" x14ac:dyDescent="0.25">
      <c r="A1001" s="66">
        <v>999000</v>
      </c>
      <c r="B1001" s="84" t="s">
        <v>69</v>
      </c>
      <c r="C1001" s="57">
        <v>1090000</v>
      </c>
      <c r="D1001" s="58">
        <f t="shared" si="331"/>
        <v>517750</v>
      </c>
      <c r="E1001" s="58">
        <f t="shared" si="332"/>
        <v>119900</v>
      </c>
      <c r="F1001" s="58">
        <f t="shared" si="333"/>
        <v>622.6</v>
      </c>
      <c r="G1001" s="58">
        <v>135</v>
      </c>
      <c r="H1001" s="58">
        <v>281</v>
      </c>
      <c r="I1001" s="58">
        <f t="shared" si="334"/>
        <v>120938.6</v>
      </c>
      <c r="J1001" s="58">
        <f t="shared" si="335"/>
        <v>396811.4</v>
      </c>
      <c r="K1001" s="58">
        <f t="shared" si="336"/>
        <v>396810</v>
      </c>
      <c r="L1001" s="59">
        <f t="shared" si="337"/>
        <v>0.36404587155963303</v>
      </c>
      <c r="M1001" s="60">
        <f t="shared" si="338"/>
        <v>0.47499871559633028</v>
      </c>
      <c r="O1001" s="110">
        <v>299700</v>
      </c>
      <c r="P1001" s="59">
        <f t="shared" si="339"/>
        <v>0.27495412844036698</v>
      </c>
      <c r="Q1001" s="60">
        <f t="shared" si="340"/>
        <v>0.38590697247706418</v>
      </c>
      <c r="R1001" s="112">
        <f t="shared" si="341"/>
        <v>0.3863656880733945</v>
      </c>
      <c r="S1001" s="119">
        <f t="shared" si="352"/>
        <v>299750</v>
      </c>
      <c r="T1001" s="60">
        <f t="shared" si="342"/>
        <v>0.27500000000000002</v>
      </c>
      <c r="U1001" s="112">
        <f t="shared" si="343"/>
        <v>0.38595284403669722</v>
      </c>
      <c r="V1001" s="119">
        <f t="shared" si="348"/>
        <v>396811</v>
      </c>
      <c r="W1001" s="60">
        <f t="shared" si="344"/>
        <v>0.36404678899082571</v>
      </c>
      <c r="X1001" s="112">
        <f t="shared" si="345"/>
        <v>0.47499963302752291</v>
      </c>
      <c r="Y1001" s="119">
        <f t="shared" si="349"/>
        <v>396311</v>
      </c>
      <c r="Z1001" s="60">
        <f t="shared" si="346"/>
        <v>0.36358807339449539</v>
      </c>
      <c r="AA1001" s="112">
        <f t="shared" si="347"/>
        <v>0.47454091743119264</v>
      </c>
      <c r="AB1001" s="67"/>
      <c r="AC1001" s="67"/>
      <c r="AE1001" s="90">
        <v>299700</v>
      </c>
      <c r="AF1001" s="91">
        <f t="shared" si="350"/>
        <v>0.27495412844036698</v>
      </c>
      <c r="AG1001" s="92">
        <f t="shared" si="351"/>
        <v>0.38590697247706418</v>
      </c>
    </row>
    <row r="1002" spans="1:33" x14ac:dyDescent="0.25">
      <c r="A1002" s="66">
        <v>1000000</v>
      </c>
      <c r="B1002" s="84" t="s">
        <v>69</v>
      </c>
      <c r="C1002" s="57">
        <v>1091000</v>
      </c>
      <c r="D1002" s="58">
        <f t="shared" si="331"/>
        <v>518225</v>
      </c>
      <c r="E1002" s="58">
        <f t="shared" si="332"/>
        <v>120010</v>
      </c>
      <c r="F1002" s="58">
        <f t="shared" si="333"/>
        <v>622.6</v>
      </c>
      <c r="G1002" s="58">
        <v>135</v>
      </c>
      <c r="H1002" s="58">
        <v>281</v>
      </c>
      <c r="I1002" s="58">
        <f t="shared" si="334"/>
        <v>121048.6</v>
      </c>
      <c r="J1002" s="58">
        <f t="shared" si="335"/>
        <v>397176.4</v>
      </c>
      <c r="K1002" s="58">
        <f t="shared" si="336"/>
        <v>397170</v>
      </c>
      <c r="L1002" s="59">
        <f t="shared" si="337"/>
        <v>0.36404216315307059</v>
      </c>
      <c r="M1002" s="60">
        <f t="shared" si="338"/>
        <v>0.47499413382218147</v>
      </c>
      <c r="O1002" s="110">
        <v>300000</v>
      </c>
      <c r="P1002" s="59">
        <f t="shared" si="339"/>
        <v>0.27497708524289644</v>
      </c>
      <c r="Q1002" s="60">
        <f t="shared" si="340"/>
        <v>0.38592905591200732</v>
      </c>
      <c r="R1002" s="112">
        <f t="shared" si="341"/>
        <v>0.38638735105407879</v>
      </c>
      <c r="S1002" s="119">
        <f t="shared" si="352"/>
        <v>300025</v>
      </c>
      <c r="T1002" s="60">
        <f t="shared" si="342"/>
        <v>0.27500000000000002</v>
      </c>
      <c r="U1002" s="112">
        <f t="shared" si="343"/>
        <v>0.38595197066911091</v>
      </c>
      <c r="V1002" s="119">
        <f t="shared" si="348"/>
        <v>397176</v>
      </c>
      <c r="W1002" s="60">
        <f t="shared" si="344"/>
        <v>0.36404766269477545</v>
      </c>
      <c r="X1002" s="112">
        <f t="shared" si="345"/>
        <v>0.47499963336388634</v>
      </c>
      <c r="Y1002" s="119">
        <f t="shared" si="349"/>
        <v>396676</v>
      </c>
      <c r="Z1002" s="60">
        <f t="shared" si="346"/>
        <v>0.36358936755270393</v>
      </c>
      <c r="AA1002" s="112">
        <f t="shared" si="347"/>
        <v>0.47454133822181482</v>
      </c>
      <c r="AB1002" s="67"/>
      <c r="AC1002" s="67"/>
      <c r="AE1002" s="90">
        <v>300000</v>
      </c>
      <c r="AF1002" s="91">
        <f t="shared" si="350"/>
        <v>0.27497708524289644</v>
      </c>
      <c r="AG1002" s="92">
        <f t="shared" si="351"/>
        <v>0.38592905591200732</v>
      </c>
    </row>
    <row r="1003" spans="1:33" x14ac:dyDescent="0.25">
      <c r="A1003" s="66">
        <v>1001000</v>
      </c>
      <c r="B1003" s="84" t="s">
        <v>69</v>
      </c>
      <c r="C1003" s="57">
        <v>1092000</v>
      </c>
      <c r="D1003" s="58">
        <f t="shared" si="331"/>
        <v>518700</v>
      </c>
      <c r="E1003" s="58">
        <f t="shared" si="332"/>
        <v>120120</v>
      </c>
      <c r="F1003" s="58">
        <f t="shared" si="333"/>
        <v>622.6</v>
      </c>
      <c r="G1003" s="58">
        <v>135</v>
      </c>
      <c r="H1003" s="58">
        <v>281</v>
      </c>
      <c r="I1003" s="58">
        <f t="shared" si="334"/>
        <v>121158.6</v>
      </c>
      <c r="J1003" s="58">
        <f t="shared" si="335"/>
        <v>397541.4</v>
      </c>
      <c r="K1003" s="58">
        <f t="shared" si="336"/>
        <v>397540</v>
      </c>
      <c r="L1003" s="59">
        <f t="shared" si="337"/>
        <v>0.36404761904761906</v>
      </c>
      <c r="M1003" s="60">
        <f t="shared" si="338"/>
        <v>0.47499871794871795</v>
      </c>
      <c r="O1003" s="110">
        <v>300300</v>
      </c>
      <c r="P1003" s="59">
        <f t="shared" si="339"/>
        <v>0.27500000000000002</v>
      </c>
      <c r="Q1003" s="60">
        <f t="shared" si="340"/>
        <v>0.38595109890109885</v>
      </c>
      <c r="R1003" s="112">
        <f t="shared" si="341"/>
        <v>0.38640897435897431</v>
      </c>
      <c r="S1003" s="119">
        <f t="shared" si="352"/>
        <v>300300</v>
      </c>
      <c r="T1003" s="60">
        <f t="shared" si="342"/>
        <v>0.27500000000000002</v>
      </c>
      <c r="U1003" s="112">
        <f t="shared" si="343"/>
        <v>0.38595109890109885</v>
      </c>
      <c r="V1003" s="119">
        <f t="shared" si="348"/>
        <v>397541</v>
      </c>
      <c r="W1003" s="60">
        <f t="shared" si="344"/>
        <v>0.36404853479853477</v>
      </c>
      <c r="X1003" s="112">
        <f t="shared" si="345"/>
        <v>0.47499963369963366</v>
      </c>
      <c r="Y1003" s="119">
        <f t="shared" si="349"/>
        <v>397041</v>
      </c>
      <c r="Z1003" s="60">
        <f t="shared" si="346"/>
        <v>0.36359065934065932</v>
      </c>
      <c r="AA1003" s="112">
        <f t="shared" si="347"/>
        <v>0.4745417582417582</v>
      </c>
      <c r="AB1003" s="67"/>
      <c r="AC1003" s="67"/>
      <c r="AE1003" s="90">
        <v>300300</v>
      </c>
      <c r="AF1003" s="91">
        <f t="shared" si="350"/>
        <v>0.27500000000000002</v>
      </c>
      <c r="AG1003" s="92">
        <f t="shared" si="351"/>
        <v>0.38595109890109885</v>
      </c>
    </row>
    <row r="1004" spans="1:33" x14ac:dyDescent="0.25">
      <c r="A1004" s="66">
        <v>1002000</v>
      </c>
      <c r="B1004" s="84" t="s">
        <v>69</v>
      </c>
      <c r="C1004" s="57">
        <v>1094000</v>
      </c>
      <c r="D1004" s="58">
        <f t="shared" si="331"/>
        <v>519650</v>
      </c>
      <c r="E1004" s="58">
        <f t="shared" si="332"/>
        <v>120340</v>
      </c>
      <c r="F1004" s="58">
        <f t="shared" si="333"/>
        <v>622.6</v>
      </c>
      <c r="G1004" s="58">
        <v>135</v>
      </c>
      <c r="H1004" s="58">
        <v>281</v>
      </c>
      <c r="I1004" s="58">
        <f t="shared" si="334"/>
        <v>121378.6</v>
      </c>
      <c r="J1004" s="58">
        <f t="shared" si="335"/>
        <v>398271.4</v>
      </c>
      <c r="K1004" s="58">
        <f t="shared" si="336"/>
        <v>398270</v>
      </c>
      <c r="L1004" s="59">
        <f t="shared" si="337"/>
        <v>0.36404936014625228</v>
      </c>
      <c r="M1004" s="60">
        <f t="shared" si="338"/>
        <v>0.47499872029250456</v>
      </c>
      <c r="O1004" s="110">
        <v>300600</v>
      </c>
      <c r="P1004" s="59">
        <f t="shared" si="339"/>
        <v>0.27477148080438757</v>
      </c>
      <c r="Q1004" s="60">
        <f t="shared" si="340"/>
        <v>0.38572084095063985</v>
      </c>
      <c r="R1004" s="112">
        <f t="shared" si="341"/>
        <v>0.3861778793418647</v>
      </c>
      <c r="S1004" s="119">
        <f t="shared" si="352"/>
        <v>300850</v>
      </c>
      <c r="T1004" s="60">
        <f t="shared" si="342"/>
        <v>0.27500000000000002</v>
      </c>
      <c r="U1004" s="112">
        <f t="shared" si="343"/>
        <v>0.38594936014625225</v>
      </c>
      <c r="V1004" s="119">
        <f t="shared" si="348"/>
        <v>398271</v>
      </c>
      <c r="W1004" s="60">
        <f t="shared" si="344"/>
        <v>0.36405027422303471</v>
      </c>
      <c r="X1004" s="112">
        <f t="shared" si="345"/>
        <v>0.47499963436928699</v>
      </c>
      <c r="Y1004" s="119">
        <f t="shared" si="349"/>
        <v>397771</v>
      </c>
      <c r="Z1004" s="60">
        <f t="shared" si="346"/>
        <v>0.36359323583180986</v>
      </c>
      <c r="AA1004" s="112">
        <f t="shared" si="347"/>
        <v>0.47454259597806214</v>
      </c>
      <c r="AB1004" s="67"/>
      <c r="AC1004" s="67"/>
      <c r="AE1004" s="90">
        <v>300600</v>
      </c>
      <c r="AF1004" s="91">
        <f t="shared" si="350"/>
        <v>0.27477148080438757</v>
      </c>
      <c r="AG1004" s="92">
        <f t="shared" si="351"/>
        <v>0.38572084095063985</v>
      </c>
    </row>
    <row r="1005" spans="1:33" x14ac:dyDescent="0.25">
      <c r="A1005" s="66">
        <v>1003000</v>
      </c>
      <c r="B1005" s="84" t="s">
        <v>69</v>
      </c>
      <c r="C1005" s="57">
        <v>1095000</v>
      </c>
      <c r="D1005" s="58">
        <f t="shared" si="331"/>
        <v>520125</v>
      </c>
      <c r="E1005" s="58">
        <f t="shared" si="332"/>
        <v>120450</v>
      </c>
      <c r="F1005" s="58">
        <f t="shared" si="333"/>
        <v>622.6</v>
      </c>
      <c r="G1005" s="58">
        <v>135</v>
      </c>
      <c r="H1005" s="58">
        <v>281</v>
      </c>
      <c r="I1005" s="58">
        <f t="shared" si="334"/>
        <v>121488.6</v>
      </c>
      <c r="J1005" s="58">
        <f t="shared" si="335"/>
        <v>398636.4</v>
      </c>
      <c r="K1005" s="58">
        <f t="shared" si="336"/>
        <v>398630</v>
      </c>
      <c r="L1005" s="59">
        <f t="shared" si="337"/>
        <v>0.36404566210045664</v>
      </c>
      <c r="M1005" s="60">
        <f t="shared" si="338"/>
        <v>0.47499415525114153</v>
      </c>
      <c r="O1005" s="110">
        <v>300900</v>
      </c>
      <c r="P1005" s="59">
        <f t="shared" si="339"/>
        <v>0.27479452054794523</v>
      </c>
      <c r="Q1005" s="60">
        <f t="shared" si="340"/>
        <v>0.38574301369863012</v>
      </c>
      <c r="R1005" s="112">
        <f t="shared" si="341"/>
        <v>0.38619963470319635</v>
      </c>
      <c r="S1005" s="119">
        <f t="shared" si="352"/>
        <v>301125</v>
      </c>
      <c r="T1005" s="60">
        <f t="shared" si="342"/>
        <v>0.27500000000000002</v>
      </c>
      <c r="U1005" s="112">
        <f t="shared" si="343"/>
        <v>0.38594849315068491</v>
      </c>
      <c r="V1005" s="119">
        <f t="shared" si="348"/>
        <v>398636</v>
      </c>
      <c r="W1005" s="60">
        <f t="shared" si="344"/>
        <v>0.36405114155251139</v>
      </c>
      <c r="X1005" s="112">
        <f t="shared" si="345"/>
        <v>0.47499963470319634</v>
      </c>
      <c r="Y1005" s="119">
        <f t="shared" si="349"/>
        <v>398136</v>
      </c>
      <c r="Z1005" s="60">
        <f t="shared" si="346"/>
        <v>0.36359452054794522</v>
      </c>
      <c r="AA1005" s="112">
        <f t="shared" si="347"/>
        <v>0.47454301369863011</v>
      </c>
      <c r="AB1005" s="67"/>
      <c r="AC1005" s="67"/>
      <c r="AE1005" s="90">
        <v>300900</v>
      </c>
      <c r="AF1005" s="91">
        <f t="shared" si="350"/>
        <v>0.27479452054794523</v>
      </c>
      <c r="AG1005" s="92">
        <f t="shared" si="351"/>
        <v>0.38574301369863012</v>
      </c>
    </row>
    <row r="1006" spans="1:33" x14ac:dyDescent="0.25">
      <c r="A1006" s="66">
        <v>1004000</v>
      </c>
      <c r="B1006" s="84" t="s">
        <v>69</v>
      </c>
      <c r="C1006" s="57">
        <v>1096000</v>
      </c>
      <c r="D1006" s="58">
        <f t="shared" si="331"/>
        <v>520600</v>
      </c>
      <c r="E1006" s="58">
        <f t="shared" si="332"/>
        <v>120560</v>
      </c>
      <c r="F1006" s="58">
        <f t="shared" si="333"/>
        <v>622.6</v>
      </c>
      <c r="G1006" s="58">
        <v>135</v>
      </c>
      <c r="H1006" s="58">
        <v>281</v>
      </c>
      <c r="I1006" s="58">
        <f t="shared" si="334"/>
        <v>121598.6</v>
      </c>
      <c r="J1006" s="58">
        <f t="shared" si="335"/>
        <v>399001.4</v>
      </c>
      <c r="K1006" s="58">
        <f t="shared" si="336"/>
        <v>399000</v>
      </c>
      <c r="L1006" s="59">
        <f t="shared" si="337"/>
        <v>0.36405109489051096</v>
      </c>
      <c r="M1006" s="60">
        <f t="shared" si="338"/>
        <v>0.47499872262773718</v>
      </c>
      <c r="O1006" s="110">
        <v>301200</v>
      </c>
      <c r="P1006" s="59">
        <f t="shared" si="339"/>
        <v>0.27481751824817519</v>
      </c>
      <c r="Q1006" s="60">
        <f t="shared" si="340"/>
        <v>0.38576514598540146</v>
      </c>
      <c r="R1006" s="112">
        <f t="shared" si="341"/>
        <v>0.38622135036496347</v>
      </c>
      <c r="S1006" s="119">
        <f t="shared" si="352"/>
        <v>301400</v>
      </c>
      <c r="T1006" s="60">
        <f t="shared" si="342"/>
        <v>0.27500000000000002</v>
      </c>
      <c r="U1006" s="112">
        <f t="shared" si="343"/>
        <v>0.38594762773722624</v>
      </c>
      <c r="V1006" s="119">
        <f t="shared" si="348"/>
        <v>399001</v>
      </c>
      <c r="W1006" s="60">
        <f t="shared" si="344"/>
        <v>0.36405200729927006</v>
      </c>
      <c r="X1006" s="112">
        <f t="shared" si="345"/>
        <v>0.47499963503649634</v>
      </c>
      <c r="Y1006" s="119">
        <f t="shared" si="349"/>
        <v>398501</v>
      </c>
      <c r="Z1006" s="60">
        <f t="shared" si="346"/>
        <v>0.36359580291970806</v>
      </c>
      <c r="AA1006" s="112">
        <f t="shared" si="347"/>
        <v>0.47454343065693427</v>
      </c>
      <c r="AB1006" s="67"/>
      <c r="AC1006" s="67"/>
      <c r="AE1006" s="90">
        <v>301200</v>
      </c>
      <c r="AF1006" s="91">
        <f t="shared" si="350"/>
        <v>0.27481751824817519</v>
      </c>
      <c r="AG1006" s="92">
        <f t="shared" si="351"/>
        <v>0.38576514598540146</v>
      </c>
    </row>
    <row r="1007" spans="1:33" x14ac:dyDescent="0.25">
      <c r="A1007" s="66">
        <v>1005000</v>
      </c>
      <c r="B1007" s="84" t="s">
        <v>69</v>
      </c>
      <c r="C1007" s="57">
        <v>1097000</v>
      </c>
      <c r="D1007" s="58">
        <f t="shared" si="331"/>
        <v>521075</v>
      </c>
      <c r="E1007" s="58">
        <f t="shared" si="332"/>
        <v>120670</v>
      </c>
      <c r="F1007" s="58">
        <f t="shared" si="333"/>
        <v>622.6</v>
      </c>
      <c r="G1007" s="58">
        <v>135</v>
      </c>
      <c r="H1007" s="58">
        <v>281</v>
      </c>
      <c r="I1007" s="58">
        <f t="shared" si="334"/>
        <v>121708.6</v>
      </c>
      <c r="J1007" s="58">
        <f t="shared" si="335"/>
        <v>399366.40000000002</v>
      </c>
      <c r="K1007" s="58">
        <f t="shared" si="336"/>
        <v>399360</v>
      </c>
      <c r="L1007" s="59">
        <f t="shared" si="337"/>
        <v>0.36404740200546948</v>
      </c>
      <c r="M1007" s="60">
        <f t="shared" si="338"/>
        <v>0.47499416590701909</v>
      </c>
      <c r="O1007" s="110">
        <v>301500</v>
      </c>
      <c r="P1007" s="59">
        <f t="shared" si="339"/>
        <v>0.27484047402005468</v>
      </c>
      <c r="Q1007" s="60">
        <f t="shared" si="340"/>
        <v>0.38578723792160435</v>
      </c>
      <c r="R1007" s="112">
        <f t="shared" si="341"/>
        <v>0.38624302643573377</v>
      </c>
      <c r="S1007" s="119">
        <f t="shared" si="352"/>
        <v>301675</v>
      </c>
      <c r="T1007" s="60">
        <f t="shared" si="342"/>
        <v>0.27500000000000002</v>
      </c>
      <c r="U1007" s="112">
        <f t="shared" si="343"/>
        <v>0.38594676390154964</v>
      </c>
      <c r="V1007" s="119">
        <f t="shared" si="348"/>
        <v>399366</v>
      </c>
      <c r="W1007" s="60">
        <f t="shared" si="344"/>
        <v>0.36405287146763904</v>
      </c>
      <c r="X1007" s="112">
        <f t="shared" si="345"/>
        <v>0.47499963536918866</v>
      </c>
      <c r="Y1007" s="119">
        <f t="shared" si="349"/>
        <v>398866</v>
      </c>
      <c r="Z1007" s="60">
        <f t="shared" si="346"/>
        <v>0.36359708295350956</v>
      </c>
      <c r="AA1007" s="112">
        <f t="shared" si="347"/>
        <v>0.47454384685505924</v>
      </c>
      <c r="AB1007" s="67"/>
      <c r="AC1007" s="67"/>
      <c r="AE1007" s="90">
        <v>301500</v>
      </c>
      <c r="AF1007" s="91">
        <f t="shared" si="350"/>
        <v>0.27484047402005468</v>
      </c>
      <c r="AG1007" s="92">
        <f t="shared" si="351"/>
        <v>0.38578723792160435</v>
      </c>
    </row>
    <row r="1008" spans="1:33" x14ac:dyDescent="0.25">
      <c r="A1008" s="66">
        <v>1006000</v>
      </c>
      <c r="B1008" s="84" t="s">
        <v>69</v>
      </c>
      <c r="C1008" s="57">
        <v>1098000</v>
      </c>
      <c r="D1008" s="58">
        <f t="shared" si="331"/>
        <v>521550</v>
      </c>
      <c r="E1008" s="58">
        <f t="shared" si="332"/>
        <v>120780</v>
      </c>
      <c r="F1008" s="58">
        <f t="shared" si="333"/>
        <v>622.6</v>
      </c>
      <c r="G1008" s="58">
        <v>135</v>
      </c>
      <c r="H1008" s="58">
        <v>281</v>
      </c>
      <c r="I1008" s="58">
        <f t="shared" si="334"/>
        <v>121818.6</v>
      </c>
      <c r="J1008" s="58">
        <f t="shared" si="335"/>
        <v>399731.4</v>
      </c>
      <c r="K1008" s="58">
        <f t="shared" si="336"/>
        <v>399730</v>
      </c>
      <c r="L1008" s="59">
        <f t="shared" si="337"/>
        <v>0.3640528233151184</v>
      </c>
      <c r="M1008" s="60">
        <f t="shared" si="338"/>
        <v>0.47499872495446266</v>
      </c>
      <c r="O1008" s="110">
        <v>301800</v>
      </c>
      <c r="P1008" s="59">
        <f t="shared" si="339"/>
        <v>0.27486338797814208</v>
      </c>
      <c r="Q1008" s="60">
        <f t="shared" si="340"/>
        <v>0.38580928961748634</v>
      </c>
      <c r="R1008" s="112">
        <f t="shared" si="341"/>
        <v>0.3862646630236794</v>
      </c>
      <c r="S1008" s="119">
        <f t="shared" si="352"/>
        <v>301950</v>
      </c>
      <c r="T1008" s="60">
        <f t="shared" si="342"/>
        <v>0.27500000000000002</v>
      </c>
      <c r="U1008" s="112">
        <f t="shared" si="343"/>
        <v>0.38594590163934422</v>
      </c>
      <c r="V1008" s="119">
        <f t="shared" si="348"/>
        <v>399731</v>
      </c>
      <c r="W1008" s="60">
        <f t="shared" si="344"/>
        <v>0.36405373406193076</v>
      </c>
      <c r="X1008" s="112">
        <f t="shared" si="345"/>
        <v>0.47499963570127501</v>
      </c>
      <c r="Y1008" s="119">
        <f t="shared" si="349"/>
        <v>399231</v>
      </c>
      <c r="Z1008" s="60">
        <f t="shared" si="346"/>
        <v>0.3635983606557377</v>
      </c>
      <c r="AA1008" s="112">
        <f t="shared" si="347"/>
        <v>0.47454426229508195</v>
      </c>
      <c r="AB1008" s="67"/>
      <c r="AC1008" s="67"/>
      <c r="AE1008" s="90">
        <v>301800</v>
      </c>
      <c r="AF1008" s="91">
        <f t="shared" si="350"/>
        <v>0.27486338797814208</v>
      </c>
      <c r="AG1008" s="92">
        <f t="shared" si="351"/>
        <v>0.38580928961748634</v>
      </c>
    </row>
    <row r="1009" spans="1:33" x14ac:dyDescent="0.25">
      <c r="A1009" s="66">
        <v>1007000</v>
      </c>
      <c r="B1009" s="84" t="s">
        <v>69</v>
      </c>
      <c r="C1009" s="57">
        <v>1099000</v>
      </c>
      <c r="D1009" s="58">
        <f t="shared" si="331"/>
        <v>522025</v>
      </c>
      <c r="E1009" s="58">
        <f t="shared" si="332"/>
        <v>120890</v>
      </c>
      <c r="F1009" s="58">
        <f t="shared" si="333"/>
        <v>622.6</v>
      </c>
      <c r="G1009" s="58">
        <v>135</v>
      </c>
      <c r="H1009" s="58">
        <v>281</v>
      </c>
      <c r="I1009" s="58">
        <f t="shared" si="334"/>
        <v>121928.6</v>
      </c>
      <c r="J1009" s="58">
        <f t="shared" si="335"/>
        <v>400096.4</v>
      </c>
      <c r="K1009" s="58">
        <f t="shared" si="336"/>
        <v>400090</v>
      </c>
      <c r="L1009" s="59">
        <f t="shared" si="337"/>
        <v>0.364049135577798</v>
      </c>
      <c r="M1009" s="60">
        <f t="shared" si="338"/>
        <v>0.4749941765241128</v>
      </c>
      <c r="O1009" s="110">
        <v>302100</v>
      </c>
      <c r="P1009" s="59">
        <f t="shared" si="339"/>
        <v>0.27488626023657869</v>
      </c>
      <c r="Q1009" s="60">
        <f t="shared" si="340"/>
        <v>0.38583130118289349</v>
      </c>
      <c r="R1009" s="112">
        <f t="shared" si="341"/>
        <v>0.38628626023657869</v>
      </c>
      <c r="S1009" s="119">
        <f t="shared" si="352"/>
        <v>302225</v>
      </c>
      <c r="T1009" s="60">
        <f t="shared" si="342"/>
        <v>0.27500000000000002</v>
      </c>
      <c r="U1009" s="112">
        <f t="shared" si="343"/>
        <v>0.38594504094631482</v>
      </c>
      <c r="V1009" s="119">
        <f t="shared" si="348"/>
        <v>400096</v>
      </c>
      <c r="W1009" s="60">
        <f t="shared" si="344"/>
        <v>0.36405459508644222</v>
      </c>
      <c r="X1009" s="112">
        <f t="shared" si="345"/>
        <v>0.47499963603275702</v>
      </c>
      <c r="Y1009" s="119">
        <f t="shared" si="349"/>
        <v>399596</v>
      </c>
      <c r="Z1009" s="60">
        <f t="shared" si="346"/>
        <v>0.36359963603275708</v>
      </c>
      <c r="AA1009" s="112">
        <f t="shared" si="347"/>
        <v>0.47454467697907188</v>
      </c>
      <c r="AB1009" s="67"/>
      <c r="AC1009" s="67"/>
      <c r="AE1009" s="90">
        <v>302100</v>
      </c>
      <c r="AF1009" s="91">
        <f t="shared" si="350"/>
        <v>0.27488626023657869</v>
      </c>
      <c r="AG1009" s="92">
        <f t="shared" si="351"/>
        <v>0.38583130118289349</v>
      </c>
    </row>
    <row r="1010" spans="1:33" x14ac:dyDescent="0.25">
      <c r="A1010" s="66">
        <v>1008000</v>
      </c>
      <c r="B1010" s="84" t="s">
        <v>69</v>
      </c>
      <c r="C1010" s="57">
        <v>1100000</v>
      </c>
      <c r="D1010" s="58">
        <f t="shared" si="331"/>
        <v>522500</v>
      </c>
      <c r="E1010" s="58">
        <f t="shared" si="332"/>
        <v>121000</v>
      </c>
      <c r="F1010" s="58">
        <f t="shared" si="333"/>
        <v>622.6</v>
      </c>
      <c r="G1010" s="58">
        <v>135</v>
      </c>
      <c r="H1010" s="58">
        <v>281</v>
      </c>
      <c r="I1010" s="58">
        <f t="shared" si="334"/>
        <v>122038.6</v>
      </c>
      <c r="J1010" s="58">
        <f t="shared" si="335"/>
        <v>400461.4</v>
      </c>
      <c r="K1010" s="58">
        <f t="shared" si="336"/>
        <v>400460</v>
      </c>
      <c r="L1010" s="59">
        <f t="shared" si="337"/>
        <v>0.36405454545454546</v>
      </c>
      <c r="M1010" s="60">
        <f t="shared" si="338"/>
        <v>0.47499872727272724</v>
      </c>
      <c r="O1010" s="110">
        <v>302400</v>
      </c>
      <c r="P1010" s="59">
        <f t="shared" si="339"/>
        <v>0.27490909090909094</v>
      </c>
      <c r="Q1010" s="60">
        <f t="shared" si="340"/>
        <v>0.38585327272727271</v>
      </c>
      <c r="R1010" s="112">
        <f t="shared" si="341"/>
        <v>0.38630781818181814</v>
      </c>
      <c r="S1010" s="119">
        <f t="shared" si="352"/>
        <v>302500</v>
      </c>
      <c r="T1010" s="60">
        <f t="shared" si="342"/>
        <v>0.27500000000000002</v>
      </c>
      <c r="U1010" s="112">
        <f t="shared" si="343"/>
        <v>0.3859441818181818</v>
      </c>
      <c r="V1010" s="119">
        <f t="shared" si="348"/>
        <v>400461</v>
      </c>
      <c r="W1010" s="60">
        <f t="shared" si="344"/>
        <v>0.36405545454545457</v>
      </c>
      <c r="X1010" s="112">
        <f t="shared" si="345"/>
        <v>0.47499963636363635</v>
      </c>
      <c r="Y1010" s="119">
        <f t="shared" si="349"/>
        <v>399961</v>
      </c>
      <c r="Z1010" s="60">
        <f t="shared" si="346"/>
        <v>0.36360090909090909</v>
      </c>
      <c r="AA1010" s="112">
        <f t="shared" si="347"/>
        <v>0.47454509090909086</v>
      </c>
      <c r="AB1010" s="67"/>
      <c r="AC1010" s="67"/>
      <c r="AE1010" s="90">
        <v>302400</v>
      </c>
      <c r="AF1010" s="91">
        <f t="shared" si="350"/>
        <v>0.27490909090909094</v>
      </c>
      <c r="AG1010" s="92">
        <f t="shared" si="351"/>
        <v>0.38585327272727271</v>
      </c>
    </row>
    <row r="1011" spans="1:33" x14ac:dyDescent="0.25">
      <c r="A1011" s="66">
        <v>1009000</v>
      </c>
      <c r="B1011" s="84" t="s">
        <v>69</v>
      </c>
      <c r="C1011" s="57">
        <v>1101000</v>
      </c>
      <c r="D1011" s="58">
        <f t="shared" si="331"/>
        <v>522975</v>
      </c>
      <c r="E1011" s="58">
        <f t="shared" si="332"/>
        <v>121110</v>
      </c>
      <c r="F1011" s="58">
        <f t="shared" si="333"/>
        <v>622.6</v>
      </c>
      <c r="G1011" s="58">
        <v>135</v>
      </c>
      <c r="H1011" s="58">
        <v>281</v>
      </c>
      <c r="I1011" s="58">
        <f t="shared" si="334"/>
        <v>122148.6</v>
      </c>
      <c r="J1011" s="58">
        <f t="shared" si="335"/>
        <v>400826.4</v>
      </c>
      <c r="K1011" s="58">
        <f t="shared" si="336"/>
        <v>400820</v>
      </c>
      <c r="L1011" s="59">
        <f t="shared" si="337"/>
        <v>0.36405086285195276</v>
      </c>
      <c r="M1011" s="60">
        <f t="shared" si="338"/>
        <v>0.47499418710263397</v>
      </c>
      <c r="O1011" s="110">
        <v>302700</v>
      </c>
      <c r="P1011" s="59">
        <f t="shared" si="339"/>
        <v>0.27493188010899183</v>
      </c>
      <c r="Q1011" s="60">
        <f t="shared" si="340"/>
        <v>0.38587520435967299</v>
      </c>
      <c r="R1011" s="112">
        <f t="shared" si="341"/>
        <v>0.38632933696639415</v>
      </c>
      <c r="S1011" s="119">
        <f t="shared" si="352"/>
        <v>302775</v>
      </c>
      <c r="T1011" s="60">
        <f t="shared" si="342"/>
        <v>0.27500000000000002</v>
      </c>
      <c r="U1011" s="112">
        <f t="shared" si="343"/>
        <v>0.38594332425068117</v>
      </c>
      <c r="V1011" s="119">
        <f t="shared" si="348"/>
        <v>400826</v>
      </c>
      <c r="W1011" s="60">
        <f t="shared" si="344"/>
        <v>0.36405631244323344</v>
      </c>
      <c r="X1011" s="112">
        <f t="shared" si="345"/>
        <v>0.4749996366939146</v>
      </c>
      <c r="Y1011" s="119">
        <f t="shared" si="349"/>
        <v>400326</v>
      </c>
      <c r="Z1011" s="60">
        <f t="shared" si="346"/>
        <v>0.36360217983651227</v>
      </c>
      <c r="AA1011" s="112">
        <f t="shared" si="347"/>
        <v>0.47454550408719343</v>
      </c>
      <c r="AB1011" s="67"/>
      <c r="AC1011" s="67"/>
      <c r="AE1011" s="90">
        <v>302700</v>
      </c>
      <c r="AF1011" s="91">
        <f t="shared" si="350"/>
        <v>0.27493188010899183</v>
      </c>
      <c r="AG1011" s="92">
        <f t="shared" si="351"/>
        <v>0.38587520435967299</v>
      </c>
    </row>
    <row r="1012" spans="1:33" x14ac:dyDescent="0.25">
      <c r="A1012" s="66">
        <v>1010000</v>
      </c>
      <c r="B1012" s="84" t="s">
        <v>69</v>
      </c>
      <c r="C1012" s="57">
        <v>1102000</v>
      </c>
      <c r="D1012" s="58">
        <f t="shared" si="331"/>
        <v>523450</v>
      </c>
      <c r="E1012" s="58">
        <f t="shared" si="332"/>
        <v>121220</v>
      </c>
      <c r="F1012" s="58">
        <f t="shared" si="333"/>
        <v>622.6</v>
      </c>
      <c r="G1012" s="58">
        <v>135</v>
      </c>
      <c r="H1012" s="58">
        <v>281</v>
      </c>
      <c r="I1012" s="58">
        <f t="shared" si="334"/>
        <v>122258.6</v>
      </c>
      <c r="J1012" s="58">
        <f t="shared" si="335"/>
        <v>401191.4</v>
      </c>
      <c r="K1012" s="58">
        <f t="shared" si="336"/>
        <v>401190</v>
      </c>
      <c r="L1012" s="59">
        <f t="shared" si="337"/>
        <v>0.36405626134301272</v>
      </c>
      <c r="M1012" s="60">
        <f t="shared" si="338"/>
        <v>0.47499872958257711</v>
      </c>
      <c r="O1012" s="110">
        <v>303000</v>
      </c>
      <c r="P1012" s="59">
        <f t="shared" si="339"/>
        <v>0.27495462794918329</v>
      </c>
      <c r="Q1012" s="60">
        <f t="shared" si="340"/>
        <v>0.38589709618874773</v>
      </c>
      <c r="R1012" s="112">
        <f t="shared" si="341"/>
        <v>0.38635081669691468</v>
      </c>
      <c r="S1012" s="119">
        <f t="shared" si="352"/>
        <v>303050</v>
      </c>
      <c r="T1012" s="60">
        <f t="shared" si="342"/>
        <v>0.27500000000000002</v>
      </c>
      <c r="U1012" s="112">
        <f t="shared" si="343"/>
        <v>0.38594246823956441</v>
      </c>
      <c r="V1012" s="119">
        <f t="shared" si="348"/>
        <v>401191</v>
      </c>
      <c r="W1012" s="60">
        <f t="shared" si="344"/>
        <v>0.36405716878402905</v>
      </c>
      <c r="X1012" s="112">
        <f t="shared" si="345"/>
        <v>0.47499963702359344</v>
      </c>
      <c r="Y1012" s="119">
        <f t="shared" si="349"/>
        <v>400691</v>
      </c>
      <c r="Z1012" s="60">
        <f t="shared" si="346"/>
        <v>0.36360344827586205</v>
      </c>
      <c r="AA1012" s="112">
        <f t="shared" si="347"/>
        <v>0.47454591651542649</v>
      </c>
      <c r="AB1012" s="67"/>
      <c r="AC1012" s="67"/>
      <c r="AE1012" s="90">
        <v>303000</v>
      </c>
      <c r="AF1012" s="91">
        <f t="shared" si="350"/>
        <v>0.27495462794918329</v>
      </c>
      <c r="AG1012" s="92">
        <f t="shared" si="351"/>
        <v>0.38589709618874773</v>
      </c>
    </row>
    <row r="1013" spans="1:33" x14ac:dyDescent="0.25">
      <c r="A1013" s="66">
        <v>1011000</v>
      </c>
      <c r="B1013" s="84" t="s">
        <v>69</v>
      </c>
      <c r="C1013" s="57">
        <v>1103000</v>
      </c>
      <c r="D1013" s="58">
        <f t="shared" si="331"/>
        <v>523925</v>
      </c>
      <c r="E1013" s="58">
        <f t="shared" si="332"/>
        <v>121330</v>
      </c>
      <c r="F1013" s="58">
        <f t="shared" si="333"/>
        <v>622.6</v>
      </c>
      <c r="G1013" s="58">
        <v>135</v>
      </c>
      <c r="H1013" s="58">
        <v>281</v>
      </c>
      <c r="I1013" s="58">
        <f t="shared" si="334"/>
        <v>122368.6</v>
      </c>
      <c r="J1013" s="58">
        <f t="shared" si="335"/>
        <v>401556.4</v>
      </c>
      <c r="K1013" s="58">
        <f t="shared" si="336"/>
        <v>401550</v>
      </c>
      <c r="L1013" s="59">
        <f t="shared" si="337"/>
        <v>0.36405258386219402</v>
      </c>
      <c r="M1013" s="60">
        <f t="shared" si="338"/>
        <v>0.47499419764279238</v>
      </c>
      <c r="O1013" s="110">
        <v>303300</v>
      </c>
      <c r="P1013" s="59">
        <f t="shared" si="339"/>
        <v>0.27497733454215773</v>
      </c>
      <c r="Q1013" s="60">
        <f t="shared" si="340"/>
        <v>0.38591894832275608</v>
      </c>
      <c r="R1013" s="112">
        <f t="shared" si="341"/>
        <v>0.38637225747960108</v>
      </c>
      <c r="S1013" s="119">
        <f t="shared" si="352"/>
        <v>303325</v>
      </c>
      <c r="T1013" s="60">
        <f t="shared" si="342"/>
        <v>0.27500000000000002</v>
      </c>
      <c r="U1013" s="112">
        <f t="shared" si="343"/>
        <v>0.38594161378059832</v>
      </c>
      <c r="V1013" s="119">
        <f t="shared" si="348"/>
        <v>401556</v>
      </c>
      <c r="W1013" s="60">
        <f t="shared" si="344"/>
        <v>0.36405802357207617</v>
      </c>
      <c r="X1013" s="112">
        <f t="shared" si="345"/>
        <v>0.47499963735267448</v>
      </c>
      <c r="Y1013" s="119">
        <f t="shared" si="349"/>
        <v>401056</v>
      </c>
      <c r="Z1013" s="60">
        <f t="shared" si="346"/>
        <v>0.36360471441523118</v>
      </c>
      <c r="AA1013" s="112">
        <f t="shared" si="347"/>
        <v>0.47454632819582954</v>
      </c>
      <c r="AB1013" s="67"/>
      <c r="AC1013" s="67"/>
      <c r="AE1013" s="90">
        <v>303300</v>
      </c>
      <c r="AF1013" s="91">
        <f t="shared" si="350"/>
        <v>0.27497733454215773</v>
      </c>
      <c r="AG1013" s="92">
        <f t="shared" si="351"/>
        <v>0.38591894832275608</v>
      </c>
    </row>
    <row r="1014" spans="1:33" x14ac:dyDescent="0.25">
      <c r="A1014" s="66">
        <v>1012000</v>
      </c>
      <c r="B1014" s="84" t="s">
        <v>69</v>
      </c>
      <c r="C1014" s="57">
        <v>1104000</v>
      </c>
      <c r="D1014" s="58">
        <f t="shared" si="331"/>
        <v>524400</v>
      </c>
      <c r="E1014" s="58">
        <f t="shared" si="332"/>
        <v>121440</v>
      </c>
      <c r="F1014" s="58">
        <f t="shared" si="333"/>
        <v>622.6</v>
      </c>
      <c r="G1014" s="58">
        <v>135</v>
      </c>
      <c r="H1014" s="58">
        <v>281</v>
      </c>
      <c r="I1014" s="58">
        <f t="shared" si="334"/>
        <v>122478.6</v>
      </c>
      <c r="J1014" s="58">
        <f t="shared" si="335"/>
        <v>401921.4</v>
      </c>
      <c r="K1014" s="58">
        <f t="shared" si="336"/>
        <v>401920</v>
      </c>
      <c r="L1014" s="59">
        <f t="shared" si="337"/>
        <v>0.36405797101449278</v>
      </c>
      <c r="M1014" s="60">
        <f t="shared" si="338"/>
        <v>0.47499873188405795</v>
      </c>
      <c r="O1014" s="110">
        <v>303600</v>
      </c>
      <c r="P1014" s="59">
        <f t="shared" si="339"/>
        <v>0.27500000000000002</v>
      </c>
      <c r="Q1014" s="60">
        <f t="shared" si="340"/>
        <v>0.38594076086956519</v>
      </c>
      <c r="R1014" s="112">
        <f t="shared" si="341"/>
        <v>0.38639365942028986</v>
      </c>
      <c r="S1014" s="119">
        <f t="shared" si="352"/>
        <v>303600</v>
      </c>
      <c r="T1014" s="60">
        <f t="shared" si="342"/>
        <v>0.27500000000000002</v>
      </c>
      <c r="U1014" s="112">
        <f t="shared" si="343"/>
        <v>0.38594076086956519</v>
      </c>
      <c r="V1014" s="119">
        <f t="shared" si="348"/>
        <v>401921</v>
      </c>
      <c r="W1014" s="60">
        <f t="shared" si="344"/>
        <v>0.36405887681159421</v>
      </c>
      <c r="X1014" s="112">
        <f t="shared" si="345"/>
        <v>0.47499963768115938</v>
      </c>
      <c r="Y1014" s="119">
        <f t="shared" si="349"/>
        <v>401421</v>
      </c>
      <c r="Z1014" s="60">
        <f t="shared" si="346"/>
        <v>0.36360597826086954</v>
      </c>
      <c r="AA1014" s="112">
        <f t="shared" si="347"/>
        <v>0.47454673913043477</v>
      </c>
      <c r="AB1014" s="67"/>
      <c r="AC1014" s="67"/>
      <c r="AE1014" s="90">
        <v>303600</v>
      </c>
      <c r="AF1014" s="91">
        <f t="shared" si="350"/>
        <v>0.27500000000000002</v>
      </c>
      <c r="AG1014" s="92">
        <f t="shared" si="351"/>
        <v>0.38594076086956519</v>
      </c>
    </row>
    <row r="1015" spans="1:33" x14ac:dyDescent="0.25">
      <c r="A1015" s="66">
        <v>1013000</v>
      </c>
      <c r="B1015" s="84" t="s">
        <v>69</v>
      </c>
      <c r="C1015" s="57">
        <v>1106000</v>
      </c>
      <c r="D1015" s="58">
        <f t="shared" si="331"/>
        <v>525350</v>
      </c>
      <c r="E1015" s="58">
        <f t="shared" si="332"/>
        <v>121660</v>
      </c>
      <c r="F1015" s="58">
        <f t="shared" si="333"/>
        <v>622.6</v>
      </c>
      <c r="G1015" s="58">
        <v>135</v>
      </c>
      <c r="H1015" s="58">
        <v>281</v>
      </c>
      <c r="I1015" s="58">
        <f t="shared" si="334"/>
        <v>122698.6</v>
      </c>
      <c r="J1015" s="58">
        <f t="shared" si="335"/>
        <v>402651.4</v>
      </c>
      <c r="K1015" s="58">
        <f t="shared" si="336"/>
        <v>402650</v>
      </c>
      <c r="L1015" s="59">
        <f t="shared" si="337"/>
        <v>0.36405967450271248</v>
      </c>
      <c r="M1015" s="60">
        <f t="shared" si="338"/>
        <v>0.47499873417721516</v>
      </c>
      <c r="O1015" s="110">
        <v>303900</v>
      </c>
      <c r="P1015" s="59">
        <f t="shared" si="339"/>
        <v>0.27477396021699818</v>
      </c>
      <c r="Q1015" s="60">
        <f t="shared" si="340"/>
        <v>0.38571301989150086</v>
      </c>
      <c r="R1015" s="112">
        <f t="shared" si="341"/>
        <v>0.38616509945750449</v>
      </c>
      <c r="S1015" s="119">
        <f t="shared" si="352"/>
        <v>304150</v>
      </c>
      <c r="T1015" s="60">
        <f t="shared" si="342"/>
        <v>0.27500000000000002</v>
      </c>
      <c r="U1015" s="112">
        <f t="shared" si="343"/>
        <v>0.3859390596745027</v>
      </c>
      <c r="V1015" s="119">
        <f t="shared" si="348"/>
        <v>402651</v>
      </c>
      <c r="W1015" s="60">
        <f t="shared" si="344"/>
        <v>0.36406057866184449</v>
      </c>
      <c r="X1015" s="112">
        <f t="shared" si="345"/>
        <v>0.47499963833634717</v>
      </c>
      <c r="Y1015" s="119">
        <f t="shared" si="349"/>
        <v>402151</v>
      </c>
      <c r="Z1015" s="60">
        <f t="shared" si="346"/>
        <v>0.36360849909584086</v>
      </c>
      <c r="AA1015" s="112">
        <f t="shared" si="347"/>
        <v>0.47454755877034355</v>
      </c>
      <c r="AB1015" s="67"/>
      <c r="AC1015" s="67"/>
      <c r="AE1015" s="90">
        <v>303900</v>
      </c>
      <c r="AF1015" s="91">
        <f t="shared" si="350"/>
        <v>0.27477396021699818</v>
      </c>
      <c r="AG1015" s="92">
        <f t="shared" si="351"/>
        <v>0.38571301989150086</v>
      </c>
    </row>
    <row r="1016" spans="1:33" x14ac:dyDescent="0.25">
      <c r="A1016" s="66">
        <v>1014000</v>
      </c>
      <c r="B1016" s="84" t="s">
        <v>69</v>
      </c>
      <c r="C1016" s="57">
        <v>1107000</v>
      </c>
      <c r="D1016" s="58">
        <f t="shared" si="331"/>
        <v>525825</v>
      </c>
      <c r="E1016" s="58">
        <f t="shared" si="332"/>
        <v>121770</v>
      </c>
      <c r="F1016" s="58">
        <f t="shared" si="333"/>
        <v>622.6</v>
      </c>
      <c r="G1016" s="58">
        <v>135</v>
      </c>
      <c r="H1016" s="58">
        <v>281</v>
      </c>
      <c r="I1016" s="58">
        <f t="shared" si="334"/>
        <v>122808.6</v>
      </c>
      <c r="J1016" s="58">
        <f t="shared" si="335"/>
        <v>403016.4</v>
      </c>
      <c r="K1016" s="58">
        <f t="shared" si="336"/>
        <v>403010</v>
      </c>
      <c r="L1016" s="59">
        <f t="shared" si="337"/>
        <v>0.36405600722673892</v>
      </c>
      <c r="M1016" s="60">
        <f t="shared" si="338"/>
        <v>0.47499421860885271</v>
      </c>
      <c r="O1016" s="110">
        <v>304200</v>
      </c>
      <c r="P1016" s="59">
        <f t="shared" si="339"/>
        <v>0.27479674796747966</v>
      </c>
      <c r="Q1016" s="60">
        <f t="shared" si="340"/>
        <v>0.38573495934959345</v>
      </c>
      <c r="R1016" s="112">
        <f t="shared" si="341"/>
        <v>0.38618663053297198</v>
      </c>
      <c r="S1016" s="119">
        <f t="shared" si="352"/>
        <v>304425</v>
      </c>
      <c r="T1016" s="60">
        <f t="shared" si="342"/>
        <v>0.27500000000000002</v>
      </c>
      <c r="U1016" s="112">
        <f t="shared" si="343"/>
        <v>0.38593821138211382</v>
      </c>
      <c r="V1016" s="119">
        <f t="shared" si="348"/>
        <v>403016</v>
      </c>
      <c r="W1016" s="60">
        <f t="shared" si="344"/>
        <v>0.36406142728093949</v>
      </c>
      <c r="X1016" s="112">
        <f t="shared" si="345"/>
        <v>0.47499963866305328</v>
      </c>
      <c r="Y1016" s="119">
        <f t="shared" si="349"/>
        <v>402516</v>
      </c>
      <c r="Z1016" s="60">
        <f t="shared" si="346"/>
        <v>0.36360975609756097</v>
      </c>
      <c r="AA1016" s="112">
        <f t="shared" si="347"/>
        <v>0.47454796747967476</v>
      </c>
      <c r="AB1016" s="67"/>
      <c r="AC1016" s="67"/>
      <c r="AE1016" s="90">
        <v>304200</v>
      </c>
      <c r="AF1016" s="91">
        <f t="shared" si="350"/>
        <v>0.27479674796747966</v>
      </c>
      <c r="AG1016" s="92">
        <f t="shared" si="351"/>
        <v>0.38573495934959345</v>
      </c>
    </row>
    <row r="1017" spans="1:33" x14ac:dyDescent="0.25">
      <c r="A1017" s="66">
        <v>1015000</v>
      </c>
      <c r="B1017" s="84" t="s">
        <v>69</v>
      </c>
      <c r="C1017" s="57">
        <v>1108000</v>
      </c>
      <c r="D1017" s="58">
        <f t="shared" si="331"/>
        <v>526300</v>
      </c>
      <c r="E1017" s="58">
        <f t="shared" si="332"/>
        <v>121880</v>
      </c>
      <c r="F1017" s="58">
        <f t="shared" si="333"/>
        <v>622.6</v>
      </c>
      <c r="G1017" s="58">
        <v>135</v>
      </c>
      <c r="H1017" s="58">
        <v>281</v>
      </c>
      <c r="I1017" s="58">
        <f t="shared" si="334"/>
        <v>122918.6</v>
      </c>
      <c r="J1017" s="58">
        <f t="shared" si="335"/>
        <v>403381.4</v>
      </c>
      <c r="K1017" s="58">
        <f t="shared" si="336"/>
        <v>403380</v>
      </c>
      <c r="L1017" s="59">
        <f t="shared" si="337"/>
        <v>0.36406137184115522</v>
      </c>
      <c r="M1017" s="60">
        <f t="shared" si="338"/>
        <v>0.47499873646209384</v>
      </c>
      <c r="O1017" s="110">
        <v>304500</v>
      </c>
      <c r="P1017" s="59">
        <f t="shared" si="339"/>
        <v>0.27481949458483756</v>
      </c>
      <c r="Q1017" s="60">
        <f t="shared" si="340"/>
        <v>0.38575685920577613</v>
      </c>
      <c r="R1017" s="112">
        <f t="shared" si="341"/>
        <v>0.38620812274368227</v>
      </c>
      <c r="S1017" s="119">
        <f t="shared" si="352"/>
        <v>304700</v>
      </c>
      <c r="T1017" s="60">
        <f t="shared" si="342"/>
        <v>0.27500000000000002</v>
      </c>
      <c r="U1017" s="112">
        <f t="shared" si="343"/>
        <v>0.38593736462093858</v>
      </c>
      <c r="V1017" s="119">
        <f t="shared" si="348"/>
        <v>403381</v>
      </c>
      <c r="W1017" s="60">
        <f t="shared" si="344"/>
        <v>0.36406227436823102</v>
      </c>
      <c r="X1017" s="112">
        <f t="shared" si="345"/>
        <v>0.47499963898916964</v>
      </c>
      <c r="Y1017" s="119">
        <f t="shared" si="349"/>
        <v>402881</v>
      </c>
      <c r="Z1017" s="60">
        <f t="shared" si="346"/>
        <v>0.36361101083032493</v>
      </c>
      <c r="AA1017" s="112">
        <f t="shared" si="347"/>
        <v>0.47454837545126349</v>
      </c>
      <c r="AB1017" s="67"/>
      <c r="AC1017" s="67"/>
      <c r="AE1017" s="90">
        <v>304500</v>
      </c>
      <c r="AF1017" s="91">
        <f t="shared" si="350"/>
        <v>0.27481949458483756</v>
      </c>
      <c r="AG1017" s="92">
        <f t="shared" si="351"/>
        <v>0.38575685920577613</v>
      </c>
    </row>
    <row r="1018" spans="1:33" x14ac:dyDescent="0.25">
      <c r="A1018" s="66">
        <v>1016000</v>
      </c>
      <c r="B1018" s="84" t="s">
        <v>69</v>
      </c>
      <c r="C1018" s="57">
        <v>1109000</v>
      </c>
      <c r="D1018" s="58">
        <f t="shared" si="331"/>
        <v>526775</v>
      </c>
      <c r="E1018" s="58">
        <f t="shared" si="332"/>
        <v>121990</v>
      </c>
      <c r="F1018" s="58">
        <f t="shared" si="333"/>
        <v>622.6</v>
      </c>
      <c r="G1018" s="58">
        <v>135</v>
      </c>
      <c r="H1018" s="58">
        <v>281</v>
      </c>
      <c r="I1018" s="58">
        <f t="shared" si="334"/>
        <v>123028.6</v>
      </c>
      <c r="J1018" s="58">
        <f t="shared" si="335"/>
        <v>403746.4</v>
      </c>
      <c r="K1018" s="58">
        <f t="shared" si="336"/>
        <v>403740</v>
      </c>
      <c r="L1018" s="59">
        <f t="shared" si="337"/>
        <v>0.36405770964833184</v>
      </c>
      <c r="M1018" s="60">
        <f t="shared" si="338"/>
        <v>0.4749942290351668</v>
      </c>
      <c r="O1018" s="110">
        <v>304800</v>
      </c>
      <c r="P1018" s="59">
        <f t="shared" si="339"/>
        <v>0.27484220018034267</v>
      </c>
      <c r="Q1018" s="60">
        <f t="shared" si="340"/>
        <v>0.38577871956717763</v>
      </c>
      <c r="R1018" s="112">
        <f t="shared" si="341"/>
        <v>0.38622957619477005</v>
      </c>
      <c r="S1018" s="119">
        <f t="shared" si="352"/>
        <v>304975</v>
      </c>
      <c r="T1018" s="60">
        <f t="shared" si="342"/>
        <v>0.27500000000000002</v>
      </c>
      <c r="U1018" s="112">
        <f t="shared" si="343"/>
        <v>0.38593651938683499</v>
      </c>
      <c r="V1018" s="119">
        <f t="shared" si="348"/>
        <v>403746</v>
      </c>
      <c r="W1018" s="60">
        <f t="shared" si="344"/>
        <v>0.36406311992786294</v>
      </c>
      <c r="X1018" s="112">
        <f t="shared" si="345"/>
        <v>0.47499963931469791</v>
      </c>
      <c r="Y1018" s="119">
        <f t="shared" si="349"/>
        <v>403246</v>
      </c>
      <c r="Z1018" s="60">
        <f t="shared" si="346"/>
        <v>0.36361226330027052</v>
      </c>
      <c r="AA1018" s="112">
        <f t="shared" si="347"/>
        <v>0.47454878268710549</v>
      </c>
      <c r="AB1018" s="67"/>
      <c r="AC1018" s="67"/>
      <c r="AE1018" s="90">
        <v>304800</v>
      </c>
      <c r="AF1018" s="91">
        <f t="shared" si="350"/>
        <v>0.27484220018034267</v>
      </c>
      <c r="AG1018" s="92">
        <f t="shared" si="351"/>
        <v>0.38577871956717763</v>
      </c>
    </row>
    <row r="1019" spans="1:33" x14ac:dyDescent="0.25">
      <c r="A1019" s="66">
        <v>1017000</v>
      </c>
      <c r="B1019" s="84" t="s">
        <v>69</v>
      </c>
      <c r="C1019" s="57">
        <v>1110000</v>
      </c>
      <c r="D1019" s="58">
        <f t="shared" si="331"/>
        <v>527250</v>
      </c>
      <c r="E1019" s="58">
        <f t="shared" si="332"/>
        <v>122100</v>
      </c>
      <c r="F1019" s="58">
        <f t="shared" si="333"/>
        <v>622.6</v>
      </c>
      <c r="G1019" s="58">
        <v>135</v>
      </c>
      <c r="H1019" s="58">
        <v>281</v>
      </c>
      <c r="I1019" s="58">
        <f t="shared" si="334"/>
        <v>123138.6</v>
      </c>
      <c r="J1019" s="58">
        <f t="shared" si="335"/>
        <v>404111.4</v>
      </c>
      <c r="K1019" s="58">
        <f t="shared" si="336"/>
        <v>404110</v>
      </c>
      <c r="L1019" s="59">
        <f t="shared" si="337"/>
        <v>0.36406306306306307</v>
      </c>
      <c r="M1019" s="60">
        <f t="shared" si="338"/>
        <v>0.47499873873873871</v>
      </c>
      <c r="O1019" s="110">
        <v>305100</v>
      </c>
      <c r="P1019" s="59">
        <f t="shared" si="339"/>
        <v>0.27486486486486489</v>
      </c>
      <c r="Q1019" s="60">
        <f t="shared" si="340"/>
        <v>0.38580054054054053</v>
      </c>
      <c r="R1019" s="112">
        <f t="shared" si="341"/>
        <v>0.38625099099099097</v>
      </c>
      <c r="S1019" s="119">
        <f t="shared" si="352"/>
        <v>305250</v>
      </c>
      <c r="T1019" s="60">
        <f t="shared" si="342"/>
        <v>0.27500000000000002</v>
      </c>
      <c r="U1019" s="112">
        <f t="shared" si="343"/>
        <v>0.38593567567567566</v>
      </c>
      <c r="V1019" s="119">
        <f t="shared" si="348"/>
        <v>404111</v>
      </c>
      <c r="W1019" s="60">
        <f t="shared" si="344"/>
        <v>0.36406396396396395</v>
      </c>
      <c r="X1019" s="112">
        <f t="shared" si="345"/>
        <v>0.47499963963963959</v>
      </c>
      <c r="Y1019" s="119">
        <f t="shared" si="349"/>
        <v>403611</v>
      </c>
      <c r="Z1019" s="60">
        <f t="shared" si="346"/>
        <v>0.36361351351351351</v>
      </c>
      <c r="AA1019" s="112">
        <f t="shared" si="347"/>
        <v>0.47454918918918915</v>
      </c>
      <c r="AB1019" s="67"/>
      <c r="AC1019" s="67"/>
      <c r="AE1019" s="90">
        <v>305100</v>
      </c>
      <c r="AF1019" s="91">
        <f t="shared" si="350"/>
        <v>0.27486486486486489</v>
      </c>
      <c r="AG1019" s="92">
        <f t="shared" si="351"/>
        <v>0.38580054054054053</v>
      </c>
    </row>
    <row r="1020" spans="1:33" x14ac:dyDescent="0.25">
      <c r="A1020" s="66">
        <v>1018000</v>
      </c>
      <c r="B1020" s="84" t="s">
        <v>69</v>
      </c>
      <c r="C1020" s="57">
        <v>1111000</v>
      </c>
      <c r="D1020" s="58">
        <f t="shared" si="331"/>
        <v>527725</v>
      </c>
      <c r="E1020" s="58">
        <f t="shared" si="332"/>
        <v>122210</v>
      </c>
      <c r="F1020" s="58">
        <f t="shared" si="333"/>
        <v>622.6</v>
      </c>
      <c r="G1020" s="58">
        <v>135</v>
      </c>
      <c r="H1020" s="58">
        <v>281</v>
      </c>
      <c r="I1020" s="58">
        <f t="shared" si="334"/>
        <v>123248.6</v>
      </c>
      <c r="J1020" s="58">
        <f t="shared" si="335"/>
        <v>404476.4</v>
      </c>
      <c r="K1020" s="58">
        <f t="shared" si="336"/>
        <v>404470</v>
      </c>
      <c r="L1020" s="59">
        <f t="shared" si="337"/>
        <v>0.36405940594059405</v>
      </c>
      <c r="M1020" s="60">
        <f t="shared" si="338"/>
        <v>0.47499423942394237</v>
      </c>
      <c r="O1020" s="110">
        <v>305400</v>
      </c>
      <c r="P1020" s="59">
        <f t="shared" si="339"/>
        <v>0.27488748874887486</v>
      </c>
      <c r="Q1020" s="60">
        <f t="shared" si="340"/>
        <v>0.38582232223222318</v>
      </c>
      <c r="R1020" s="112">
        <f t="shared" si="341"/>
        <v>0.38627236723672365</v>
      </c>
      <c r="S1020" s="119">
        <f t="shared" si="352"/>
        <v>305525</v>
      </c>
      <c r="T1020" s="60">
        <f t="shared" si="342"/>
        <v>0.27500000000000002</v>
      </c>
      <c r="U1020" s="112">
        <f t="shared" si="343"/>
        <v>0.38593483348334834</v>
      </c>
      <c r="V1020" s="119">
        <f t="shared" si="348"/>
        <v>404476</v>
      </c>
      <c r="W1020" s="60">
        <f t="shared" si="344"/>
        <v>0.36406480648064804</v>
      </c>
      <c r="X1020" s="112">
        <f t="shared" si="345"/>
        <v>0.47499963996399636</v>
      </c>
      <c r="Y1020" s="119">
        <f t="shared" si="349"/>
        <v>403976</v>
      </c>
      <c r="Z1020" s="60">
        <f t="shared" si="346"/>
        <v>0.36361476147614763</v>
      </c>
      <c r="AA1020" s="112">
        <f t="shared" si="347"/>
        <v>0.47454959495949595</v>
      </c>
      <c r="AB1020" s="67"/>
      <c r="AC1020" s="67"/>
      <c r="AE1020" s="90">
        <v>305400</v>
      </c>
      <c r="AF1020" s="91">
        <f t="shared" si="350"/>
        <v>0.27488748874887486</v>
      </c>
      <c r="AG1020" s="92">
        <f t="shared" si="351"/>
        <v>0.38582232223222318</v>
      </c>
    </row>
    <row r="1021" spans="1:33" x14ac:dyDescent="0.25">
      <c r="A1021" s="66">
        <v>1019000</v>
      </c>
      <c r="B1021" s="84" t="s">
        <v>69</v>
      </c>
      <c r="C1021" s="57">
        <v>1112000</v>
      </c>
      <c r="D1021" s="58">
        <f t="shared" si="331"/>
        <v>528200</v>
      </c>
      <c r="E1021" s="58">
        <f t="shared" si="332"/>
        <v>122320</v>
      </c>
      <c r="F1021" s="58">
        <f t="shared" si="333"/>
        <v>622.6</v>
      </c>
      <c r="G1021" s="58">
        <v>135</v>
      </c>
      <c r="H1021" s="58">
        <v>281</v>
      </c>
      <c r="I1021" s="58">
        <f t="shared" si="334"/>
        <v>123358.6</v>
      </c>
      <c r="J1021" s="58">
        <f t="shared" si="335"/>
        <v>404841.4</v>
      </c>
      <c r="K1021" s="58">
        <f t="shared" si="336"/>
        <v>404840</v>
      </c>
      <c r="L1021" s="59">
        <f t="shared" si="337"/>
        <v>0.36406474820143886</v>
      </c>
      <c r="M1021" s="60">
        <f t="shared" si="338"/>
        <v>0.47499874100719425</v>
      </c>
      <c r="O1021" s="110">
        <v>305700</v>
      </c>
      <c r="P1021" s="59">
        <f t="shared" si="339"/>
        <v>0.27491007194244604</v>
      </c>
      <c r="Q1021" s="60">
        <f t="shared" si="340"/>
        <v>0.38584406474820143</v>
      </c>
      <c r="R1021" s="112">
        <f t="shared" si="341"/>
        <v>0.38629370503597121</v>
      </c>
      <c r="S1021" s="119">
        <f t="shared" si="352"/>
        <v>305800</v>
      </c>
      <c r="T1021" s="60">
        <f t="shared" si="342"/>
        <v>0.27500000000000002</v>
      </c>
      <c r="U1021" s="112">
        <f t="shared" si="343"/>
        <v>0.38593399280575535</v>
      </c>
      <c r="V1021" s="119">
        <f t="shared" si="348"/>
        <v>404841</v>
      </c>
      <c r="W1021" s="60">
        <f t="shared" si="344"/>
        <v>0.36406564748201437</v>
      </c>
      <c r="X1021" s="112">
        <f t="shared" si="345"/>
        <v>0.47499964028776975</v>
      </c>
      <c r="Y1021" s="119">
        <f t="shared" si="349"/>
        <v>404341</v>
      </c>
      <c r="Z1021" s="60">
        <f t="shared" si="346"/>
        <v>0.36361600719424458</v>
      </c>
      <c r="AA1021" s="112">
        <f t="shared" si="347"/>
        <v>0.47454999999999997</v>
      </c>
      <c r="AB1021" s="67"/>
      <c r="AC1021" s="67"/>
      <c r="AE1021" s="90">
        <v>305700</v>
      </c>
      <c r="AF1021" s="91">
        <f t="shared" si="350"/>
        <v>0.27491007194244604</v>
      </c>
      <c r="AG1021" s="92">
        <f t="shared" si="351"/>
        <v>0.38584406474820143</v>
      </c>
    </row>
    <row r="1022" spans="1:33" x14ac:dyDescent="0.25">
      <c r="A1022" s="66">
        <v>1020000</v>
      </c>
      <c r="B1022" s="84" t="s">
        <v>69</v>
      </c>
      <c r="C1022" s="57">
        <v>1113000</v>
      </c>
      <c r="D1022" s="58">
        <f t="shared" si="331"/>
        <v>528675</v>
      </c>
      <c r="E1022" s="58">
        <f t="shared" si="332"/>
        <v>122430</v>
      </c>
      <c r="F1022" s="58">
        <f t="shared" si="333"/>
        <v>622.6</v>
      </c>
      <c r="G1022" s="58">
        <v>135</v>
      </c>
      <c r="H1022" s="58">
        <v>281</v>
      </c>
      <c r="I1022" s="58">
        <f t="shared" si="334"/>
        <v>123468.6</v>
      </c>
      <c r="J1022" s="58">
        <f t="shared" si="335"/>
        <v>405206.4</v>
      </c>
      <c r="K1022" s="58">
        <f t="shared" si="336"/>
        <v>405200</v>
      </c>
      <c r="L1022" s="59">
        <f t="shared" si="337"/>
        <v>0.36406109613656784</v>
      </c>
      <c r="M1022" s="60">
        <f t="shared" si="338"/>
        <v>0.47499424977538185</v>
      </c>
      <c r="O1022" s="110">
        <v>306000</v>
      </c>
      <c r="P1022" s="59">
        <f t="shared" si="339"/>
        <v>0.27493261455525608</v>
      </c>
      <c r="Q1022" s="60">
        <f t="shared" si="340"/>
        <v>0.38586576819407004</v>
      </c>
      <c r="R1022" s="112">
        <f t="shared" si="341"/>
        <v>0.38631500449236295</v>
      </c>
      <c r="S1022" s="119">
        <f t="shared" si="352"/>
        <v>306075</v>
      </c>
      <c r="T1022" s="60">
        <f t="shared" si="342"/>
        <v>0.27500000000000002</v>
      </c>
      <c r="U1022" s="112">
        <f t="shared" si="343"/>
        <v>0.38593315363881397</v>
      </c>
      <c r="V1022" s="119">
        <f t="shared" si="348"/>
        <v>405206</v>
      </c>
      <c r="W1022" s="60">
        <f t="shared" si="344"/>
        <v>0.36406648697214733</v>
      </c>
      <c r="X1022" s="112">
        <f t="shared" si="345"/>
        <v>0.47499964061096134</v>
      </c>
      <c r="Y1022" s="119">
        <f t="shared" si="349"/>
        <v>404706</v>
      </c>
      <c r="Z1022" s="60">
        <f t="shared" si="346"/>
        <v>0.36361725067385442</v>
      </c>
      <c r="AA1022" s="112">
        <f t="shared" si="347"/>
        <v>0.47455040431266843</v>
      </c>
      <c r="AB1022" s="67"/>
      <c r="AC1022" s="67"/>
      <c r="AE1022" s="90">
        <v>306000</v>
      </c>
      <c r="AF1022" s="91">
        <f t="shared" si="350"/>
        <v>0.27493261455525608</v>
      </c>
      <c r="AG1022" s="92">
        <f t="shared" si="351"/>
        <v>0.38586576819407004</v>
      </c>
    </row>
    <row r="1023" spans="1:33" x14ac:dyDescent="0.25">
      <c r="A1023" s="66">
        <v>1021000</v>
      </c>
      <c r="B1023" s="84" t="s">
        <v>69</v>
      </c>
      <c r="C1023" s="57">
        <v>1114000</v>
      </c>
      <c r="D1023" s="58">
        <f t="shared" si="331"/>
        <v>529150</v>
      </c>
      <c r="E1023" s="58">
        <f t="shared" si="332"/>
        <v>122540</v>
      </c>
      <c r="F1023" s="58">
        <f t="shared" si="333"/>
        <v>622.6</v>
      </c>
      <c r="G1023" s="58">
        <v>135</v>
      </c>
      <c r="H1023" s="58">
        <v>281</v>
      </c>
      <c r="I1023" s="58">
        <f t="shared" si="334"/>
        <v>123578.6</v>
      </c>
      <c r="J1023" s="58">
        <f t="shared" si="335"/>
        <v>405571.4</v>
      </c>
      <c r="K1023" s="58">
        <f t="shared" si="336"/>
        <v>405570</v>
      </c>
      <c r="L1023" s="59">
        <f t="shared" si="337"/>
        <v>0.36406642728904848</v>
      </c>
      <c r="M1023" s="60">
        <f t="shared" si="338"/>
        <v>0.47499874326750446</v>
      </c>
      <c r="O1023" s="110">
        <v>306300</v>
      </c>
      <c r="P1023" s="59">
        <f t="shared" si="339"/>
        <v>0.27495511669658884</v>
      </c>
      <c r="Q1023" s="60">
        <f t="shared" si="340"/>
        <v>0.38588743267504488</v>
      </c>
      <c r="R1023" s="112">
        <f t="shared" si="341"/>
        <v>0.38633626570915619</v>
      </c>
      <c r="S1023" s="119">
        <f t="shared" si="352"/>
        <v>306350</v>
      </c>
      <c r="T1023" s="60">
        <f t="shared" si="342"/>
        <v>0.27500000000000002</v>
      </c>
      <c r="U1023" s="112">
        <f t="shared" si="343"/>
        <v>0.38593231597845601</v>
      </c>
      <c r="V1023" s="119">
        <f t="shared" si="348"/>
        <v>405571</v>
      </c>
      <c r="W1023" s="60">
        <f t="shared" si="344"/>
        <v>0.36406732495511668</v>
      </c>
      <c r="X1023" s="112">
        <f t="shared" si="345"/>
        <v>0.47499964093357266</v>
      </c>
      <c r="Y1023" s="119">
        <f t="shared" si="349"/>
        <v>405071</v>
      </c>
      <c r="Z1023" s="60">
        <f t="shared" si="346"/>
        <v>0.36361849192100537</v>
      </c>
      <c r="AA1023" s="112">
        <f t="shared" si="347"/>
        <v>0.47455080789946136</v>
      </c>
      <c r="AB1023" s="67"/>
      <c r="AC1023" s="67"/>
      <c r="AE1023" s="90">
        <v>306300</v>
      </c>
      <c r="AF1023" s="91">
        <f t="shared" si="350"/>
        <v>0.27495511669658884</v>
      </c>
      <c r="AG1023" s="92">
        <f t="shared" si="351"/>
        <v>0.38588743267504488</v>
      </c>
    </row>
    <row r="1024" spans="1:33" x14ac:dyDescent="0.25">
      <c r="A1024" s="66">
        <v>1022000</v>
      </c>
      <c r="B1024" s="84" t="s">
        <v>69</v>
      </c>
      <c r="C1024" s="57">
        <v>1115000</v>
      </c>
      <c r="D1024" s="58">
        <f t="shared" si="331"/>
        <v>529625</v>
      </c>
      <c r="E1024" s="58">
        <f t="shared" si="332"/>
        <v>122650</v>
      </c>
      <c r="F1024" s="58">
        <f t="shared" si="333"/>
        <v>622.6</v>
      </c>
      <c r="G1024" s="58">
        <v>135</v>
      </c>
      <c r="H1024" s="58">
        <v>281</v>
      </c>
      <c r="I1024" s="58">
        <f t="shared" si="334"/>
        <v>123688.6</v>
      </c>
      <c r="J1024" s="58">
        <f t="shared" si="335"/>
        <v>405936.4</v>
      </c>
      <c r="K1024" s="58">
        <f t="shared" si="336"/>
        <v>405930</v>
      </c>
      <c r="L1024" s="59">
        <f t="shared" si="337"/>
        <v>0.36406278026905831</v>
      </c>
      <c r="M1024" s="60">
        <f t="shared" si="338"/>
        <v>0.47499426008968609</v>
      </c>
      <c r="O1024" s="110">
        <v>306600</v>
      </c>
      <c r="P1024" s="59">
        <f t="shared" si="339"/>
        <v>0.27497757847533633</v>
      </c>
      <c r="Q1024" s="60">
        <f t="shared" si="340"/>
        <v>0.38590905829596411</v>
      </c>
      <c r="R1024" s="112">
        <f t="shared" si="341"/>
        <v>0.38635748878923765</v>
      </c>
      <c r="S1024" s="119">
        <f t="shared" si="352"/>
        <v>306625</v>
      </c>
      <c r="T1024" s="60">
        <f t="shared" si="342"/>
        <v>0.27500000000000002</v>
      </c>
      <c r="U1024" s="112">
        <f t="shared" si="343"/>
        <v>0.38593147982062775</v>
      </c>
      <c r="V1024" s="119">
        <f t="shared" si="348"/>
        <v>405936</v>
      </c>
      <c r="W1024" s="60">
        <f t="shared" si="344"/>
        <v>0.36406816143497756</v>
      </c>
      <c r="X1024" s="112">
        <f t="shared" si="345"/>
        <v>0.47499964125560534</v>
      </c>
      <c r="Y1024" s="119">
        <f t="shared" si="349"/>
        <v>405436</v>
      </c>
      <c r="Z1024" s="60">
        <f t="shared" si="346"/>
        <v>0.36361973094170402</v>
      </c>
      <c r="AA1024" s="112">
        <f t="shared" si="347"/>
        <v>0.47455121076233181</v>
      </c>
      <c r="AB1024" s="67"/>
      <c r="AC1024" s="67"/>
      <c r="AE1024" s="90">
        <v>306600</v>
      </c>
      <c r="AF1024" s="91">
        <f t="shared" si="350"/>
        <v>0.27497757847533633</v>
      </c>
      <c r="AG1024" s="92">
        <f t="shared" si="351"/>
        <v>0.38590905829596411</v>
      </c>
    </row>
    <row r="1025" spans="1:33" x14ac:dyDescent="0.25">
      <c r="A1025" s="66">
        <v>1023000</v>
      </c>
      <c r="B1025" s="84" t="s">
        <v>69</v>
      </c>
      <c r="C1025" s="57">
        <v>1116000</v>
      </c>
      <c r="D1025" s="58">
        <f t="shared" si="331"/>
        <v>530100</v>
      </c>
      <c r="E1025" s="58">
        <f t="shared" si="332"/>
        <v>122760</v>
      </c>
      <c r="F1025" s="58">
        <f t="shared" si="333"/>
        <v>622.6</v>
      </c>
      <c r="G1025" s="58">
        <v>135</v>
      </c>
      <c r="H1025" s="58">
        <v>281</v>
      </c>
      <c r="I1025" s="58">
        <f t="shared" si="334"/>
        <v>123798.6</v>
      </c>
      <c r="J1025" s="58">
        <f t="shared" si="335"/>
        <v>406301.4</v>
      </c>
      <c r="K1025" s="58">
        <f t="shared" si="336"/>
        <v>406300</v>
      </c>
      <c r="L1025" s="59">
        <f t="shared" si="337"/>
        <v>0.36406810035842296</v>
      </c>
      <c r="M1025" s="60">
        <f t="shared" si="338"/>
        <v>0.47499874551971322</v>
      </c>
      <c r="O1025" s="110">
        <v>306900</v>
      </c>
      <c r="P1025" s="59">
        <f t="shared" si="339"/>
        <v>0.27500000000000002</v>
      </c>
      <c r="Q1025" s="60">
        <f t="shared" si="340"/>
        <v>0.38593064516129028</v>
      </c>
      <c r="R1025" s="112">
        <f t="shared" si="341"/>
        <v>0.38637867383512542</v>
      </c>
      <c r="S1025" s="119">
        <f t="shared" si="352"/>
        <v>306900</v>
      </c>
      <c r="T1025" s="60">
        <f t="shared" si="342"/>
        <v>0.27500000000000002</v>
      </c>
      <c r="U1025" s="112">
        <f t="shared" si="343"/>
        <v>0.38593064516129028</v>
      </c>
      <c r="V1025" s="119">
        <f t="shared" si="348"/>
        <v>406301</v>
      </c>
      <c r="W1025" s="60">
        <f t="shared" si="344"/>
        <v>0.36406899641577062</v>
      </c>
      <c r="X1025" s="112">
        <f t="shared" si="345"/>
        <v>0.47499964157706093</v>
      </c>
      <c r="Y1025" s="119">
        <f t="shared" si="349"/>
        <v>405801</v>
      </c>
      <c r="Z1025" s="60">
        <f t="shared" si="346"/>
        <v>0.36362096774193547</v>
      </c>
      <c r="AA1025" s="112">
        <f t="shared" si="347"/>
        <v>0.47455161290322578</v>
      </c>
      <c r="AB1025" s="67"/>
      <c r="AC1025" s="67"/>
      <c r="AE1025" s="90">
        <v>306900</v>
      </c>
      <c r="AF1025" s="91">
        <f t="shared" si="350"/>
        <v>0.27500000000000002</v>
      </c>
      <c r="AG1025" s="92">
        <f t="shared" si="351"/>
        <v>0.38593064516129028</v>
      </c>
    </row>
    <row r="1026" spans="1:33" x14ac:dyDescent="0.25">
      <c r="A1026" s="66">
        <v>1024000</v>
      </c>
      <c r="B1026" s="84" t="s">
        <v>69</v>
      </c>
      <c r="C1026" s="57">
        <v>1118000</v>
      </c>
      <c r="D1026" s="58">
        <f t="shared" si="331"/>
        <v>531050</v>
      </c>
      <c r="E1026" s="58">
        <f t="shared" si="332"/>
        <v>122980</v>
      </c>
      <c r="F1026" s="58">
        <f t="shared" si="333"/>
        <v>622.6</v>
      </c>
      <c r="G1026" s="58">
        <v>135</v>
      </c>
      <c r="H1026" s="58">
        <v>281</v>
      </c>
      <c r="I1026" s="58">
        <f t="shared" si="334"/>
        <v>124018.6</v>
      </c>
      <c r="J1026" s="58">
        <f t="shared" si="335"/>
        <v>407031.4</v>
      </c>
      <c r="K1026" s="58">
        <f t="shared" si="336"/>
        <v>407030</v>
      </c>
      <c r="L1026" s="59">
        <f t="shared" si="337"/>
        <v>0.36406976744186048</v>
      </c>
      <c r="M1026" s="60">
        <f t="shared" si="338"/>
        <v>0.47499874776386403</v>
      </c>
      <c r="O1026" s="110">
        <v>307200</v>
      </c>
      <c r="P1026" s="59">
        <f t="shared" si="339"/>
        <v>0.27477638640429336</v>
      </c>
      <c r="Q1026" s="60">
        <f t="shared" si="340"/>
        <v>0.38570536672629696</v>
      </c>
      <c r="R1026" s="112">
        <f t="shared" si="341"/>
        <v>0.38615259391771017</v>
      </c>
      <c r="S1026" s="119">
        <f t="shared" si="352"/>
        <v>307450</v>
      </c>
      <c r="T1026" s="60">
        <f t="shared" si="342"/>
        <v>0.27500000000000002</v>
      </c>
      <c r="U1026" s="112">
        <f t="shared" si="343"/>
        <v>0.38592898032200357</v>
      </c>
      <c r="V1026" s="119">
        <f t="shared" si="348"/>
        <v>407031</v>
      </c>
      <c r="W1026" s="60">
        <f t="shared" si="344"/>
        <v>0.36407066189624326</v>
      </c>
      <c r="X1026" s="112">
        <f t="shared" si="345"/>
        <v>0.47499964221824686</v>
      </c>
      <c r="Y1026" s="119">
        <f t="shared" si="349"/>
        <v>406531</v>
      </c>
      <c r="Z1026" s="60">
        <f t="shared" si="346"/>
        <v>0.36362343470483005</v>
      </c>
      <c r="AA1026" s="112">
        <f t="shared" si="347"/>
        <v>0.4745524150268336</v>
      </c>
      <c r="AB1026" s="67"/>
      <c r="AC1026" s="67"/>
      <c r="AE1026" s="90">
        <v>307200</v>
      </c>
      <c r="AF1026" s="91">
        <f t="shared" si="350"/>
        <v>0.27477638640429336</v>
      </c>
      <c r="AG1026" s="92">
        <f t="shared" si="351"/>
        <v>0.38570536672629696</v>
      </c>
    </row>
    <row r="1027" spans="1:33" x14ac:dyDescent="0.25">
      <c r="A1027" s="66">
        <v>1025000</v>
      </c>
      <c r="B1027" s="84" t="s">
        <v>69</v>
      </c>
      <c r="C1027" s="57">
        <v>1119000</v>
      </c>
      <c r="D1027" s="58">
        <f t="shared" si="331"/>
        <v>531525</v>
      </c>
      <c r="E1027" s="58">
        <f t="shared" si="332"/>
        <v>123090</v>
      </c>
      <c r="F1027" s="58">
        <f t="shared" si="333"/>
        <v>622.6</v>
      </c>
      <c r="G1027" s="58">
        <v>135</v>
      </c>
      <c r="H1027" s="58">
        <v>281</v>
      </c>
      <c r="I1027" s="58">
        <f t="shared" si="334"/>
        <v>124128.6</v>
      </c>
      <c r="J1027" s="58">
        <f t="shared" si="335"/>
        <v>407396.4</v>
      </c>
      <c r="K1027" s="58">
        <f t="shared" si="336"/>
        <v>407390</v>
      </c>
      <c r="L1027" s="59">
        <f t="shared" si="337"/>
        <v>0.36406613047363717</v>
      </c>
      <c r="M1027" s="60">
        <f t="shared" si="338"/>
        <v>0.47499428060768539</v>
      </c>
      <c r="O1027" s="110">
        <v>307500</v>
      </c>
      <c r="P1027" s="59">
        <f t="shared" si="339"/>
        <v>0.27479892761394104</v>
      </c>
      <c r="Q1027" s="60">
        <f t="shared" si="340"/>
        <v>0.38572707774798926</v>
      </c>
      <c r="R1027" s="112">
        <f t="shared" si="341"/>
        <v>0.38617390527256479</v>
      </c>
      <c r="S1027" s="119">
        <f t="shared" si="352"/>
        <v>307725</v>
      </c>
      <c r="T1027" s="60">
        <f t="shared" si="342"/>
        <v>0.27500000000000002</v>
      </c>
      <c r="U1027" s="112">
        <f t="shared" si="343"/>
        <v>0.38592815013404824</v>
      </c>
      <c r="V1027" s="119">
        <f t="shared" si="348"/>
        <v>407396</v>
      </c>
      <c r="W1027" s="60">
        <f t="shared" si="344"/>
        <v>0.36407149240393211</v>
      </c>
      <c r="X1027" s="112">
        <f t="shared" si="345"/>
        <v>0.47499964253798033</v>
      </c>
      <c r="Y1027" s="119">
        <f t="shared" si="349"/>
        <v>406896</v>
      </c>
      <c r="Z1027" s="60">
        <f t="shared" si="346"/>
        <v>0.36362466487935657</v>
      </c>
      <c r="AA1027" s="112">
        <f t="shared" si="347"/>
        <v>0.47455281501340479</v>
      </c>
      <c r="AB1027" s="67"/>
      <c r="AC1027" s="67"/>
      <c r="AE1027" s="90">
        <v>307500</v>
      </c>
      <c r="AF1027" s="91">
        <f t="shared" si="350"/>
        <v>0.27479892761394104</v>
      </c>
      <c r="AG1027" s="92">
        <f t="shared" si="351"/>
        <v>0.38572707774798926</v>
      </c>
    </row>
    <row r="1028" spans="1:33" x14ac:dyDescent="0.25">
      <c r="A1028" s="66">
        <v>1026000</v>
      </c>
      <c r="B1028" s="84" t="s">
        <v>69</v>
      </c>
      <c r="C1028" s="57">
        <v>1120000</v>
      </c>
      <c r="D1028" s="58">
        <f t="shared" si="331"/>
        <v>532000</v>
      </c>
      <c r="E1028" s="58">
        <f t="shared" si="332"/>
        <v>123200</v>
      </c>
      <c r="F1028" s="58">
        <f t="shared" si="333"/>
        <v>622.6</v>
      </c>
      <c r="G1028" s="58">
        <v>135</v>
      </c>
      <c r="H1028" s="58">
        <v>281</v>
      </c>
      <c r="I1028" s="58">
        <f t="shared" si="334"/>
        <v>124238.6</v>
      </c>
      <c r="J1028" s="58">
        <f t="shared" si="335"/>
        <v>407761.4</v>
      </c>
      <c r="K1028" s="58">
        <f t="shared" si="336"/>
        <v>407760</v>
      </c>
      <c r="L1028" s="59">
        <f t="shared" si="337"/>
        <v>0.36407142857142855</v>
      </c>
      <c r="M1028" s="60">
        <f t="shared" si="338"/>
        <v>0.47499874999999997</v>
      </c>
      <c r="O1028" s="110">
        <v>307800</v>
      </c>
      <c r="P1028" s="59">
        <f t="shared" si="339"/>
        <v>0.27482142857142855</v>
      </c>
      <c r="Q1028" s="60">
        <f t="shared" si="340"/>
        <v>0.38574874999999997</v>
      </c>
      <c r="R1028" s="112">
        <f t="shared" si="341"/>
        <v>0.38619517857142854</v>
      </c>
      <c r="S1028" s="119">
        <f t="shared" si="352"/>
        <v>308000</v>
      </c>
      <c r="T1028" s="60">
        <f t="shared" si="342"/>
        <v>0.27500000000000002</v>
      </c>
      <c r="U1028" s="112">
        <f t="shared" si="343"/>
        <v>0.38592732142857139</v>
      </c>
      <c r="V1028" s="119">
        <f t="shared" si="348"/>
        <v>407761</v>
      </c>
      <c r="W1028" s="60">
        <f t="shared" si="344"/>
        <v>0.36407232142857143</v>
      </c>
      <c r="X1028" s="112">
        <f t="shared" si="345"/>
        <v>0.47499964285714286</v>
      </c>
      <c r="Y1028" s="119">
        <f t="shared" si="349"/>
        <v>407261</v>
      </c>
      <c r="Z1028" s="60">
        <f t="shared" si="346"/>
        <v>0.36362589285714286</v>
      </c>
      <c r="AA1028" s="112">
        <f t="shared" si="347"/>
        <v>0.47455321428571429</v>
      </c>
      <c r="AB1028" s="67"/>
      <c r="AC1028" s="67"/>
      <c r="AE1028" s="90">
        <v>307800</v>
      </c>
      <c r="AF1028" s="91">
        <f t="shared" si="350"/>
        <v>0.27482142857142855</v>
      </c>
      <c r="AG1028" s="92">
        <f t="shared" si="351"/>
        <v>0.38574874999999997</v>
      </c>
    </row>
    <row r="1029" spans="1:33" x14ac:dyDescent="0.25">
      <c r="A1029" s="66">
        <v>1027000</v>
      </c>
      <c r="B1029" s="84" t="s">
        <v>69</v>
      </c>
      <c r="C1029" s="57">
        <v>1121000</v>
      </c>
      <c r="D1029" s="58">
        <f t="shared" si="331"/>
        <v>532475</v>
      </c>
      <c r="E1029" s="58">
        <f t="shared" si="332"/>
        <v>123310</v>
      </c>
      <c r="F1029" s="58">
        <f t="shared" si="333"/>
        <v>622.6</v>
      </c>
      <c r="G1029" s="58">
        <v>135</v>
      </c>
      <c r="H1029" s="58">
        <v>281</v>
      </c>
      <c r="I1029" s="58">
        <f t="shared" si="334"/>
        <v>124348.6</v>
      </c>
      <c r="J1029" s="58">
        <f t="shared" si="335"/>
        <v>408126.4</v>
      </c>
      <c r="K1029" s="58">
        <f t="shared" si="336"/>
        <v>408120</v>
      </c>
      <c r="L1029" s="59">
        <f t="shared" si="337"/>
        <v>0.36406779661016947</v>
      </c>
      <c r="M1029" s="60">
        <f t="shared" si="338"/>
        <v>0.47499429081177519</v>
      </c>
      <c r="O1029" s="110">
        <v>308100</v>
      </c>
      <c r="P1029" s="59">
        <f t="shared" si="339"/>
        <v>0.27484388938447812</v>
      </c>
      <c r="Q1029" s="60">
        <f t="shared" si="340"/>
        <v>0.38577038358608384</v>
      </c>
      <c r="R1029" s="112">
        <f t="shared" si="341"/>
        <v>0.38621641391614625</v>
      </c>
      <c r="S1029" s="119">
        <f t="shared" si="352"/>
        <v>308275</v>
      </c>
      <c r="T1029" s="60">
        <f t="shared" si="342"/>
        <v>0.27500000000000002</v>
      </c>
      <c r="U1029" s="112">
        <f t="shared" si="343"/>
        <v>0.38592649420160569</v>
      </c>
      <c r="V1029" s="119">
        <f t="shared" si="348"/>
        <v>408126</v>
      </c>
      <c r="W1029" s="60">
        <f t="shared" si="344"/>
        <v>0.36407314897413023</v>
      </c>
      <c r="X1029" s="112">
        <f t="shared" si="345"/>
        <v>0.47499964317573595</v>
      </c>
      <c r="Y1029" s="119">
        <f t="shared" si="349"/>
        <v>407626</v>
      </c>
      <c r="Z1029" s="60">
        <f t="shared" si="346"/>
        <v>0.36362711864406777</v>
      </c>
      <c r="AA1029" s="112">
        <f t="shared" si="347"/>
        <v>0.47455361284567349</v>
      </c>
      <c r="AB1029" s="67"/>
      <c r="AC1029" s="67"/>
      <c r="AE1029" s="90">
        <v>308100</v>
      </c>
      <c r="AF1029" s="91">
        <f t="shared" si="350"/>
        <v>0.27484388938447812</v>
      </c>
      <c r="AG1029" s="92">
        <f t="shared" si="351"/>
        <v>0.38577038358608384</v>
      </c>
    </row>
    <row r="1030" spans="1:33" x14ac:dyDescent="0.25">
      <c r="A1030" s="66">
        <v>1028000</v>
      </c>
      <c r="B1030" s="84" t="s">
        <v>69</v>
      </c>
      <c r="C1030" s="57">
        <v>1122000</v>
      </c>
      <c r="D1030" s="58">
        <f t="shared" ref="D1030:D1033" si="353">C1030*0.475</f>
        <v>532950</v>
      </c>
      <c r="E1030" s="58">
        <f t="shared" si="332"/>
        <v>123420</v>
      </c>
      <c r="F1030" s="58">
        <f t="shared" si="333"/>
        <v>622.6</v>
      </c>
      <c r="G1030" s="58">
        <v>135</v>
      </c>
      <c r="H1030" s="58">
        <v>281</v>
      </c>
      <c r="I1030" s="58">
        <f t="shared" ref="I1030:I1033" si="354">E1030+F1030+G1030+H1030</f>
        <v>124458.6</v>
      </c>
      <c r="J1030" s="58">
        <f t="shared" ref="J1030:J1033" si="355">D1030-I1030</f>
        <v>408491.4</v>
      </c>
      <c r="K1030" s="58">
        <f t="shared" ref="K1030:K1033" si="356">TRUNC(J1030,-1)</f>
        <v>408490</v>
      </c>
      <c r="L1030" s="59">
        <f t="shared" ref="L1030:L1033" si="357">K1030/C1030</f>
        <v>0.36407308377896613</v>
      </c>
      <c r="M1030" s="60">
        <f t="shared" si="338"/>
        <v>0.47499875222816396</v>
      </c>
      <c r="O1030" s="110">
        <v>308400</v>
      </c>
      <c r="P1030" s="59">
        <f t="shared" ref="P1030:P1033" si="358">O1030/C1030</f>
        <v>0.27486631016042778</v>
      </c>
      <c r="Q1030" s="60">
        <f t="shared" si="340"/>
        <v>0.38579197860962566</v>
      </c>
      <c r="R1030" s="112">
        <f t="shared" si="341"/>
        <v>0.38623761140819962</v>
      </c>
      <c r="S1030" s="119">
        <f t="shared" si="352"/>
        <v>308550</v>
      </c>
      <c r="T1030" s="60">
        <f t="shared" ref="T1030:T1033" si="359">S1030/C1030</f>
        <v>0.27500000000000002</v>
      </c>
      <c r="U1030" s="112">
        <f t="shared" si="343"/>
        <v>0.38592566844919785</v>
      </c>
      <c r="V1030" s="119">
        <f t="shared" si="348"/>
        <v>408491</v>
      </c>
      <c r="W1030" s="60">
        <f t="shared" ref="W1030:W1033" si="360">V1030/C1030</f>
        <v>0.36407397504456329</v>
      </c>
      <c r="X1030" s="112">
        <f t="shared" si="345"/>
        <v>0.47499964349376111</v>
      </c>
      <c r="Y1030" s="119">
        <f t="shared" si="349"/>
        <v>407991</v>
      </c>
      <c r="Z1030" s="60">
        <f t="shared" ref="Z1030:Z1033" si="361">Y1030/C1030</f>
        <v>0.36362834224598928</v>
      </c>
      <c r="AA1030" s="112">
        <f t="shared" si="347"/>
        <v>0.47455401069518716</v>
      </c>
      <c r="AB1030" s="67"/>
      <c r="AC1030" s="67"/>
      <c r="AE1030" s="90">
        <v>308400</v>
      </c>
      <c r="AF1030" s="91">
        <f t="shared" si="350"/>
        <v>0.27486631016042778</v>
      </c>
      <c r="AG1030" s="92">
        <f t="shared" si="351"/>
        <v>0.38579197860962566</v>
      </c>
    </row>
    <row r="1031" spans="1:33" x14ac:dyDescent="0.25">
      <c r="A1031" s="66">
        <v>1029000</v>
      </c>
      <c r="B1031" s="84" t="s">
        <v>69</v>
      </c>
      <c r="C1031" s="57">
        <v>1123000</v>
      </c>
      <c r="D1031" s="58">
        <f t="shared" si="353"/>
        <v>533425</v>
      </c>
      <c r="E1031" s="58">
        <f t="shared" si="332"/>
        <v>123530</v>
      </c>
      <c r="F1031" s="58">
        <f t="shared" si="333"/>
        <v>622.6</v>
      </c>
      <c r="G1031" s="58">
        <v>135</v>
      </c>
      <c r="H1031" s="58">
        <v>281</v>
      </c>
      <c r="I1031" s="58">
        <f t="shared" si="354"/>
        <v>124568.6</v>
      </c>
      <c r="J1031" s="58">
        <f t="shared" si="355"/>
        <v>408856.4</v>
      </c>
      <c r="K1031" s="58">
        <f t="shared" si="356"/>
        <v>408850</v>
      </c>
      <c r="L1031" s="59">
        <f t="shared" si="357"/>
        <v>0.36406945681211039</v>
      </c>
      <c r="M1031" s="60">
        <f t="shared" si="338"/>
        <v>0.47499430097951911</v>
      </c>
      <c r="O1031" s="110">
        <v>308700</v>
      </c>
      <c r="P1031" s="59">
        <f t="shared" si="358"/>
        <v>0.27488869100623331</v>
      </c>
      <c r="Q1031" s="60">
        <f t="shared" si="340"/>
        <v>0.38581353517364203</v>
      </c>
      <c r="R1031" s="112">
        <f t="shared" si="341"/>
        <v>0.38625877114870877</v>
      </c>
      <c r="S1031" s="119">
        <f t="shared" si="352"/>
        <v>308825</v>
      </c>
      <c r="T1031" s="60">
        <f t="shared" si="359"/>
        <v>0.27500000000000002</v>
      </c>
      <c r="U1031" s="112">
        <f t="shared" si="343"/>
        <v>0.38592484416740869</v>
      </c>
      <c r="V1031" s="119">
        <f t="shared" ref="V1031:V1033" si="362">ROUNDDOWN(C1031*0.475-I1031,0)</f>
        <v>408856</v>
      </c>
      <c r="W1031" s="60">
        <f t="shared" si="360"/>
        <v>0.36407479964381123</v>
      </c>
      <c r="X1031" s="112">
        <f t="shared" si="345"/>
        <v>0.47499964381121995</v>
      </c>
      <c r="Y1031" s="119">
        <f t="shared" ref="Y1031:Y1033" si="363">ROUNDDOWN(C1031*0.475-I1031-500,0)</f>
        <v>408356</v>
      </c>
      <c r="Z1031" s="60">
        <f t="shared" si="361"/>
        <v>0.36362956366874444</v>
      </c>
      <c r="AA1031" s="112">
        <f t="shared" si="347"/>
        <v>0.47455440783615316</v>
      </c>
      <c r="AB1031" s="67"/>
      <c r="AC1031" s="67"/>
      <c r="AE1031" s="90">
        <v>308700</v>
      </c>
      <c r="AF1031" s="91">
        <f t="shared" ref="AF1031:AF1033" si="364">AE1031/C1031</f>
        <v>0.27488869100623331</v>
      </c>
      <c r="AG1031" s="92">
        <f t="shared" ref="AG1031:AG1033" si="365">(I1031+AE1031)/C1031</f>
        <v>0.38581353517364203</v>
      </c>
    </row>
    <row r="1032" spans="1:33" x14ac:dyDescent="0.25">
      <c r="A1032" s="66">
        <v>1030000</v>
      </c>
      <c r="B1032" s="84" t="s">
        <v>69</v>
      </c>
      <c r="C1032" s="57">
        <v>1124000</v>
      </c>
      <c r="D1032" s="58">
        <f t="shared" si="353"/>
        <v>533900</v>
      </c>
      <c r="E1032" s="58">
        <f t="shared" si="332"/>
        <v>123640</v>
      </c>
      <c r="F1032" s="58">
        <f t="shared" si="333"/>
        <v>622.6</v>
      </c>
      <c r="G1032" s="58">
        <v>135</v>
      </c>
      <c r="H1032" s="58">
        <v>281</v>
      </c>
      <c r="I1032" s="58">
        <f t="shared" si="354"/>
        <v>124678.6</v>
      </c>
      <c r="J1032" s="58">
        <f t="shared" si="355"/>
        <v>409221.4</v>
      </c>
      <c r="K1032" s="58">
        <f t="shared" si="356"/>
        <v>409220</v>
      </c>
      <c r="L1032" s="59">
        <f t="shared" si="357"/>
        <v>0.3640747330960854</v>
      </c>
      <c r="M1032" s="60">
        <f t="shared" si="338"/>
        <v>0.47499875444839856</v>
      </c>
      <c r="O1032" s="110">
        <v>309000</v>
      </c>
      <c r="P1032" s="59">
        <f t="shared" si="358"/>
        <v>0.27491103202846973</v>
      </c>
      <c r="Q1032" s="60">
        <f t="shared" si="340"/>
        <v>0.38583505338078289</v>
      </c>
      <c r="R1032" s="112">
        <f t="shared" si="341"/>
        <v>0.38627989323843415</v>
      </c>
      <c r="S1032" s="119">
        <f t="shared" si="352"/>
        <v>309100</v>
      </c>
      <c r="T1032" s="60">
        <f t="shared" si="359"/>
        <v>0.27500000000000002</v>
      </c>
      <c r="U1032" s="112">
        <f t="shared" si="343"/>
        <v>0.38592402135231313</v>
      </c>
      <c r="V1032" s="119">
        <f t="shared" si="362"/>
        <v>409221</v>
      </c>
      <c r="W1032" s="60">
        <f t="shared" si="360"/>
        <v>0.36407562277580069</v>
      </c>
      <c r="X1032" s="112">
        <f t="shared" si="345"/>
        <v>0.47499964412811385</v>
      </c>
      <c r="Y1032" s="119">
        <f t="shared" si="363"/>
        <v>408721</v>
      </c>
      <c r="Z1032" s="60">
        <f t="shared" si="361"/>
        <v>0.36363078291814949</v>
      </c>
      <c r="AA1032" s="112">
        <f t="shared" si="347"/>
        <v>0.47455480427046259</v>
      </c>
      <c r="AB1032" s="67"/>
      <c r="AC1032" s="67"/>
      <c r="AE1032" s="90">
        <v>309000</v>
      </c>
      <c r="AF1032" s="91">
        <f t="shared" si="364"/>
        <v>0.27491103202846973</v>
      </c>
      <c r="AG1032" s="92">
        <f t="shared" si="365"/>
        <v>0.38583505338078289</v>
      </c>
    </row>
    <row r="1033" spans="1:33" x14ac:dyDescent="0.25">
      <c r="A1033" s="66">
        <v>1031000</v>
      </c>
      <c r="B1033" s="84" t="s">
        <v>69</v>
      </c>
      <c r="C1033" s="57">
        <v>1125000</v>
      </c>
      <c r="D1033" s="58">
        <f t="shared" si="353"/>
        <v>534375</v>
      </c>
      <c r="E1033" s="58">
        <f t="shared" si="332"/>
        <v>123750</v>
      </c>
      <c r="F1033" s="58">
        <f t="shared" si="333"/>
        <v>622.6</v>
      </c>
      <c r="G1033" s="58">
        <v>135</v>
      </c>
      <c r="H1033" s="58">
        <v>281</v>
      </c>
      <c r="I1033" s="58">
        <f t="shared" si="354"/>
        <v>124788.6</v>
      </c>
      <c r="J1033" s="58">
        <f t="shared" si="355"/>
        <v>409586.4</v>
      </c>
      <c r="K1033" s="58">
        <f t="shared" si="356"/>
        <v>409580</v>
      </c>
      <c r="L1033" s="59">
        <f t="shared" si="357"/>
        <v>0.36407111111111112</v>
      </c>
      <c r="M1033" s="60">
        <f t="shared" si="338"/>
        <v>0.47499431111111107</v>
      </c>
      <c r="O1033" s="110">
        <v>309300</v>
      </c>
      <c r="P1033" s="59">
        <f t="shared" si="358"/>
        <v>0.27493333333333331</v>
      </c>
      <c r="Q1033" s="60">
        <f t="shared" si="340"/>
        <v>0.38585653333333331</v>
      </c>
      <c r="R1033" s="112">
        <f t="shared" si="341"/>
        <v>0.38630097777777778</v>
      </c>
      <c r="S1033" s="119">
        <f t="shared" si="352"/>
        <v>309375</v>
      </c>
      <c r="T1033" s="60">
        <f t="shared" si="359"/>
        <v>0.27500000000000002</v>
      </c>
      <c r="U1033" s="112">
        <f t="shared" si="343"/>
        <v>0.38592319999999997</v>
      </c>
      <c r="V1033" s="119">
        <f t="shared" si="362"/>
        <v>409586</v>
      </c>
      <c r="W1033" s="60">
        <f t="shared" si="360"/>
        <v>0.36407644444444442</v>
      </c>
      <c r="X1033" s="112">
        <f t="shared" si="345"/>
        <v>0.47499964444444442</v>
      </c>
      <c r="Y1033" s="119">
        <f t="shared" si="363"/>
        <v>409086</v>
      </c>
      <c r="Z1033" s="60">
        <f t="shared" si="361"/>
        <v>0.36363200000000001</v>
      </c>
      <c r="AA1033" s="112">
        <f t="shared" si="347"/>
        <v>0.47455519999999995</v>
      </c>
      <c r="AB1033" s="67"/>
      <c r="AC1033" s="67"/>
      <c r="AE1033" s="95">
        <v>309300</v>
      </c>
      <c r="AF1033" s="96">
        <f t="shared" si="364"/>
        <v>0.27493333333333331</v>
      </c>
      <c r="AG1033" s="97">
        <f t="shared" si="365"/>
        <v>0.38585653333333331</v>
      </c>
    </row>
    <row r="1034" spans="1:33" x14ac:dyDescent="0.25">
      <c r="C1034" s="61"/>
      <c r="D1034" s="58"/>
      <c r="E1034" s="58"/>
      <c r="F1034" s="58"/>
      <c r="G1034" s="58"/>
      <c r="H1034" s="58"/>
      <c r="I1034" s="58"/>
      <c r="J1034" s="58"/>
      <c r="K1034" s="58"/>
      <c r="L1034" s="59"/>
      <c r="M1034" s="60"/>
      <c r="O1034" s="114"/>
      <c r="P1034" s="123"/>
      <c r="Q1034" s="86"/>
      <c r="R1034" s="124"/>
      <c r="S1034" s="126"/>
      <c r="T1034" s="125"/>
      <c r="U1034" s="124"/>
      <c r="V1034" s="126"/>
      <c r="W1034" s="125"/>
      <c r="X1034" s="124"/>
      <c r="Y1034" s="126"/>
      <c r="Z1034" s="125"/>
      <c r="AA1034" s="124"/>
      <c r="AB1034" s="67"/>
      <c r="AC1034" s="67"/>
      <c r="AE1034" s="90"/>
      <c r="AF1034" s="91"/>
      <c r="AG1034" s="92"/>
    </row>
    <row r="1035" spans="1:33" x14ac:dyDescent="0.25">
      <c r="C1035" s="61"/>
      <c r="D1035" s="58"/>
      <c r="E1035" s="58"/>
      <c r="F1035" s="58"/>
      <c r="G1035" s="58"/>
      <c r="H1035" s="58"/>
      <c r="I1035" s="58"/>
      <c r="J1035" s="58"/>
      <c r="K1035" s="58"/>
      <c r="L1035" s="59"/>
      <c r="M1035" s="60"/>
      <c r="O1035" s="114"/>
      <c r="P1035" s="123"/>
      <c r="Q1035" s="125"/>
      <c r="R1035" s="124"/>
      <c r="S1035" s="126"/>
      <c r="T1035" s="125"/>
      <c r="U1035" s="124"/>
      <c r="V1035" s="126"/>
      <c r="W1035" s="125"/>
      <c r="X1035" s="124"/>
      <c r="Y1035" s="126"/>
      <c r="Z1035" s="125"/>
      <c r="AA1035" s="124"/>
      <c r="AE1035" s="90"/>
      <c r="AF1035" s="91"/>
      <c r="AG1035" s="92"/>
    </row>
    <row r="1036" spans="1:33" s="56" customFormat="1" x14ac:dyDescent="0.25">
      <c r="A1036" s="66">
        <v>1590000</v>
      </c>
      <c r="B1036" s="84" t="s">
        <v>69</v>
      </c>
      <c r="C1036" s="61">
        <v>1735000</v>
      </c>
      <c r="D1036" s="62">
        <f>C1036*0.475</f>
        <v>824125</v>
      </c>
      <c r="E1036" s="62">
        <f>C1036*11%</f>
        <v>190850</v>
      </c>
      <c r="F1036" s="63">
        <f>566*1.1</f>
        <v>622.6</v>
      </c>
      <c r="G1036" s="63">
        <v>135</v>
      </c>
      <c r="H1036" s="63">
        <v>281</v>
      </c>
      <c r="I1036" s="58">
        <f t="shared" ref="I1036:I1040" si="366">E1036+F1036+G1036+H1036</f>
        <v>191888.6</v>
      </c>
      <c r="J1036" s="58">
        <f t="shared" ref="J1036:J1040" si="367">D1036-I1036</f>
        <v>632236.4</v>
      </c>
      <c r="K1036" s="58">
        <f t="shared" ref="K1036:K1040" si="368">TRUNC(J1036,-1)</f>
        <v>632230</v>
      </c>
      <c r="L1036" s="59">
        <f>K1036/C1036</f>
        <v>0.36439769452449566</v>
      </c>
      <c r="M1036" s="60">
        <f>(I1036+K1036)/C1036</f>
        <v>0.47499631123919306</v>
      </c>
      <c r="N1036" s="109"/>
      <c r="O1036" s="110">
        <v>477000</v>
      </c>
      <c r="P1036" s="59">
        <f>O1036/C1036</f>
        <v>0.27492795389048991</v>
      </c>
      <c r="Q1036" s="60">
        <f t="shared" ref="Q1036:Q1040" si="369">(I1036+O1036)/C1036</f>
        <v>0.3855265706051873</v>
      </c>
      <c r="R1036" s="112">
        <f>(O1036+I1036+500)/C1036</f>
        <v>0.38581475504322765</v>
      </c>
      <c r="S1036" s="120">
        <f>C1036*0.255</f>
        <v>442425</v>
      </c>
      <c r="T1036" s="60">
        <f t="shared" ref="T1036:T1040" si="370">S1036/C1036</f>
        <v>0.255</v>
      </c>
      <c r="U1036" s="112">
        <f>(I1036+S1036)/C1036</f>
        <v>0.3655986167146974</v>
      </c>
      <c r="V1036" s="120">
        <f>C1036*0.475-I1036</f>
        <v>632236.4</v>
      </c>
      <c r="W1036" s="60">
        <f>V1036/C1036</f>
        <v>0.36440138328530258</v>
      </c>
      <c r="X1036" s="112">
        <f t="shared" ref="X1036:X1040" si="371">(I1036+V1036)/C1036</f>
        <v>0.47499999999999998</v>
      </c>
      <c r="Y1036" s="120">
        <f>C1036*0.475-I1036-500</f>
        <v>631736.4</v>
      </c>
      <c r="Z1036" s="60">
        <f t="shared" ref="Z1036:Z1040" si="372">Y1036/C1036</f>
        <v>0.36411319884726229</v>
      </c>
      <c r="AA1036" s="112">
        <f t="shared" ref="AA1036:AA1040" si="373">(I1036+Y1036)/C1036</f>
        <v>0.47471181556195963</v>
      </c>
      <c r="AE1036" s="90">
        <v>477000</v>
      </c>
      <c r="AF1036" s="91">
        <f t="shared" ref="AF1036:AF1040" si="374">AE1036/C1036</f>
        <v>0.27492795389048991</v>
      </c>
      <c r="AG1036" s="92">
        <f t="shared" ref="AG1036:AG1040" si="375">(I1036+AE1036)/C1036</f>
        <v>0.3855265706051873</v>
      </c>
    </row>
    <row r="1037" spans="1:33" s="56" customFormat="1" x14ac:dyDescent="0.25">
      <c r="A1037" s="66">
        <v>2000000</v>
      </c>
      <c r="B1037" s="84" t="s">
        <v>69</v>
      </c>
      <c r="C1037" s="61">
        <v>2182000</v>
      </c>
      <c r="D1037" s="62">
        <f>C1037*0.475</f>
        <v>1036450</v>
      </c>
      <c r="E1037" s="62">
        <f>C1037*11%</f>
        <v>240020</v>
      </c>
      <c r="F1037" s="63">
        <f>566*1.1</f>
        <v>622.6</v>
      </c>
      <c r="G1037" s="63">
        <v>135</v>
      </c>
      <c r="H1037" s="63">
        <v>281</v>
      </c>
      <c r="I1037" s="58">
        <f t="shared" si="366"/>
        <v>241058.6</v>
      </c>
      <c r="J1037" s="58">
        <f t="shared" si="367"/>
        <v>795391.4</v>
      </c>
      <c r="K1037" s="58">
        <f t="shared" si="368"/>
        <v>795390</v>
      </c>
      <c r="L1037" s="59">
        <f>K1037/C1037</f>
        <v>0.36452337305224564</v>
      </c>
      <c r="M1037" s="60">
        <f>(I1037+K1037)/C1037</f>
        <v>0.47499935838680107</v>
      </c>
      <c r="N1037" s="109"/>
      <c r="O1037" s="110">
        <v>600000</v>
      </c>
      <c r="P1037" s="59">
        <f t="shared" ref="P1037:P1040" si="376">O1037/C1037</f>
        <v>0.27497708524289644</v>
      </c>
      <c r="Q1037" s="60">
        <f t="shared" si="369"/>
        <v>0.38545307057745187</v>
      </c>
      <c r="R1037" s="112">
        <f t="shared" ref="R1037:R1040" si="377">(O1037+I1037+500)/C1037</f>
        <v>0.38568221814848763</v>
      </c>
      <c r="S1037" s="120">
        <f t="shared" ref="S1037:S1040" si="378">C1037*0.255</f>
        <v>556410</v>
      </c>
      <c r="T1037" s="60">
        <f t="shared" si="370"/>
        <v>0.255</v>
      </c>
      <c r="U1037" s="112">
        <f t="shared" ref="U1037:U1040" si="379">(I1037+S1037)/C1037</f>
        <v>0.36547598533455544</v>
      </c>
      <c r="V1037" s="120">
        <f t="shared" ref="V1037:V1040" si="380">C1037*0.475-I1037</f>
        <v>795391.4</v>
      </c>
      <c r="W1037" s="60">
        <f t="shared" ref="W1037:W1040" si="381">V1037/C1037</f>
        <v>0.36452401466544454</v>
      </c>
      <c r="X1037" s="112">
        <f t="shared" si="371"/>
        <v>0.47499999999999998</v>
      </c>
      <c r="Y1037" s="120">
        <f t="shared" ref="Y1037:Y1040" si="382">C1037*0.475-I1037-500</f>
        <v>794891.4</v>
      </c>
      <c r="Z1037" s="60">
        <f t="shared" si="372"/>
        <v>0.36429486709440884</v>
      </c>
      <c r="AA1037" s="112">
        <f t="shared" si="373"/>
        <v>0.47477085242896427</v>
      </c>
      <c r="AE1037" s="90">
        <v>600000</v>
      </c>
      <c r="AF1037" s="91">
        <f t="shared" si="374"/>
        <v>0.27497708524289644</v>
      </c>
      <c r="AG1037" s="92">
        <f t="shared" si="375"/>
        <v>0.38545307057745187</v>
      </c>
    </row>
    <row r="1038" spans="1:33" s="56" customFormat="1" x14ac:dyDescent="0.25">
      <c r="A1038" s="66">
        <v>2250000</v>
      </c>
      <c r="B1038" s="84" t="s">
        <v>69</v>
      </c>
      <c r="C1038" s="61">
        <v>2455000</v>
      </c>
      <c r="D1038" s="62">
        <f>C1038*0.475</f>
        <v>1166125</v>
      </c>
      <c r="E1038" s="62">
        <f>C1038*11%</f>
        <v>270050</v>
      </c>
      <c r="F1038" s="63">
        <f>566*1.1</f>
        <v>622.6</v>
      </c>
      <c r="G1038" s="63">
        <v>135</v>
      </c>
      <c r="H1038" s="63">
        <v>281</v>
      </c>
      <c r="I1038" s="58">
        <f t="shared" si="366"/>
        <v>271088.59999999998</v>
      </c>
      <c r="J1038" s="58">
        <f t="shared" si="367"/>
        <v>895036.4</v>
      </c>
      <c r="K1038" s="58">
        <f t="shared" si="368"/>
        <v>895030</v>
      </c>
      <c r="L1038" s="59">
        <f>K1038/C1038</f>
        <v>0.36457433808553974</v>
      </c>
      <c r="M1038" s="60">
        <f>(I1038+K1038)/C1038</f>
        <v>0.47499739307535643</v>
      </c>
      <c r="N1038" s="109"/>
      <c r="O1038" s="110">
        <v>675000</v>
      </c>
      <c r="P1038" s="59">
        <f t="shared" si="376"/>
        <v>0.27494908350305497</v>
      </c>
      <c r="Q1038" s="60">
        <f t="shared" si="369"/>
        <v>0.38537213849287166</v>
      </c>
      <c r="R1038" s="112">
        <f t="shared" si="377"/>
        <v>0.38557580448065171</v>
      </c>
      <c r="S1038" s="120">
        <f t="shared" si="378"/>
        <v>626025</v>
      </c>
      <c r="T1038" s="60">
        <f t="shared" si="370"/>
        <v>0.255</v>
      </c>
      <c r="U1038" s="112">
        <f t="shared" si="379"/>
        <v>0.3654230549898167</v>
      </c>
      <c r="V1038" s="120">
        <f t="shared" si="380"/>
        <v>895036.4</v>
      </c>
      <c r="W1038" s="60">
        <f t="shared" si="381"/>
        <v>0.36457694501018328</v>
      </c>
      <c r="X1038" s="112">
        <f t="shared" si="371"/>
        <v>0.47499999999999998</v>
      </c>
      <c r="Y1038" s="120">
        <f t="shared" si="382"/>
        <v>894536.4</v>
      </c>
      <c r="Z1038" s="60">
        <f t="shared" si="372"/>
        <v>0.3643732790224033</v>
      </c>
      <c r="AA1038" s="112">
        <f t="shared" si="373"/>
        <v>0.47479633401221993</v>
      </c>
      <c r="AE1038" s="90">
        <v>675000</v>
      </c>
      <c r="AF1038" s="91">
        <f t="shared" si="374"/>
        <v>0.27494908350305497</v>
      </c>
      <c r="AG1038" s="92">
        <f t="shared" si="375"/>
        <v>0.38537213849287166</v>
      </c>
    </row>
    <row r="1039" spans="1:33" s="56" customFormat="1" x14ac:dyDescent="0.25">
      <c r="A1039" s="66">
        <v>8250000</v>
      </c>
      <c r="B1039" s="84" t="s">
        <v>69</v>
      </c>
      <c r="C1039" s="61">
        <v>9000000</v>
      </c>
      <c r="D1039" s="62">
        <f>C1039*0.475</f>
        <v>4275000</v>
      </c>
      <c r="E1039" s="62">
        <f>C1039*11%</f>
        <v>990000</v>
      </c>
      <c r="F1039" s="63">
        <f>566*1.1</f>
        <v>622.6</v>
      </c>
      <c r="G1039" s="63">
        <v>135</v>
      </c>
      <c r="H1039" s="63">
        <v>281</v>
      </c>
      <c r="I1039" s="58">
        <f t="shared" si="366"/>
        <v>991038.6</v>
      </c>
      <c r="J1039" s="58">
        <f t="shared" si="367"/>
        <v>3283961.4</v>
      </c>
      <c r="K1039" s="58">
        <f t="shared" si="368"/>
        <v>3283960</v>
      </c>
      <c r="L1039" s="59">
        <f>K1039/C1039</f>
        <v>0.36488444444444446</v>
      </c>
      <c r="M1039" s="60">
        <f>(I1039+K1039)/C1039</f>
        <v>0.47499984444444443</v>
      </c>
      <c r="N1039" s="109"/>
      <c r="O1039" s="110">
        <v>2475000</v>
      </c>
      <c r="P1039" s="59">
        <f t="shared" si="376"/>
        <v>0.27500000000000002</v>
      </c>
      <c r="Q1039" s="60">
        <f t="shared" si="369"/>
        <v>0.3851154</v>
      </c>
      <c r="R1039" s="112">
        <f t="shared" si="377"/>
        <v>0.38517095555555558</v>
      </c>
      <c r="S1039" s="120">
        <f t="shared" si="378"/>
        <v>2295000</v>
      </c>
      <c r="T1039" s="60">
        <f t="shared" si="370"/>
        <v>0.255</v>
      </c>
      <c r="U1039" s="112">
        <f t="shared" si="379"/>
        <v>0.36511540000000003</v>
      </c>
      <c r="V1039" s="120">
        <f t="shared" si="380"/>
        <v>3283961.4</v>
      </c>
      <c r="W1039" s="60">
        <f t="shared" si="381"/>
        <v>0.3648846</v>
      </c>
      <c r="X1039" s="112">
        <f t="shared" si="371"/>
        <v>0.47499999999999998</v>
      </c>
      <c r="Y1039" s="120">
        <f t="shared" si="382"/>
        <v>3283461.4</v>
      </c>
      <c r="Z1039" s="60">
        <f t="shared" si="372"/>
        <v>0.36482904444444442</v>
      </c>
      <c r="AA1039" s="112">
        <f t="shared" si="373"/>
        <v>0.47494444444444445</v>
      </c>
      <c r="AE1039" s="90">
        <v>2475000</v>
      </c>
      <c r="AF1039" s="91">
        <f t="shared" si="374"/>
        <v>0.27500000000000002</v>
      </c>
      <c r="AG1039" s="92">
        <f t="shared" si="375"/>
        <v>0.3851154</v>
      </c>
    </row>
    <row r="1040" spans="1:33" s="56" customFormat="1" ht="16.5" thickBot="1" x14ac:dyDescent="0.3">
      <c r="A1040" s="66">
        <v>11500000</v>
      </c>
      <c r="B1040" s="84" t="s">
        <v>69</v>
      </c>
      <c r="C1040" s="61">
        <v>12546000</v>
      </c>
      <c r="D1040" s="62">
        <f>C1040*0.475</f>
        <v>5959350</v>
      </c>
      <c r="E1040" s="62">
        <f>C1040*11%</f>
        <v>1380060</v>
      </c>
      <c r="F1040" s="63">
        <f>566*1.1</f>
        <v>622.6</v>
      </c>
      <c r="G1040" s="63">
        <v>135</v>
      </c>
      <c r="H1040" s="63">
        <v>281</v>
      </c>
      <c r="I1040" s="58">
        <f t="shared" si="366"/>
        <v>1381098.6</v>
      </c>
      <c r="J1040" s="58">
        <f t="shared" si="367"/>
        <v>4578251.4000000004</v>
      </c>
      <c r="K1040" s="58">
        <f t="shared" si="368"/>
        <v>4578250</v>
      </c>
      <c r="L1040" s="59">
        <f>K1040/C1040</f>
        <v>0.36491710505340347</v>
      </c>
      <c r="M1040" s="60">
        <f>(I1040+K1040)/C1040</f>
        <v>0.47499988841064877</v>
      </c>
      <c r="N1040" s="109"/>
      <c r="O1040" s="115">
        <v>3450000</v>
      </c>
      <c r="P1040" s="116">
        <f t="shared" si="376"/>
        <v>0.27498804399808702</v>
      </c>
      <c r="Q1040" s="117">
        <f t="shared" si="369"/>
        <v>0.38507082735533232</v>
      </c>
      <c r="R1040" s="118">
        <f t="shared" si="377"/>
        <v>0.38511068069504223</v>
      </c>
      <c r="S1040" s="121">
        <f t="shared" si="378"/>
        <v>3199230</v>
      </c>
      <c r="T1040" s="117">
        <f t="shared" si="370"/>
        <v>0.255</v>
      </c>
      <c r="U1040" s="118">
        <f t="shared" si="379"/>
        <v>0.36508278335724531</v>
      </c>
      <c r="V1040" s="121">
        <f t="shared" si="380"/>
        <v>4578251.4000000004</v>
      </c>
      <c r="W1040" s="117">
        <f t="shared" si="381"/>
        <v>0.36491721664275467</v>
      </c>
      <c r="X1040" s="118">
        <f t="shared" si="371"/>
        <v>0.47499999999999998</v>
      </c>
      <c r="Y1040" s="121">
        <f t="shared" si="382"/>
        <v>4577751.4000000004</v>
      </c>
      <c r="Z1040" s="117">
        <f t="shared" si="372"/>
        <v>0.36487736330304482</v>
      </c>
      <c r="AA1040" s="118">
        <f t="shared" si="373"/>
        <v>0.47496014666029013</v>
      </c>
      <c r="AE1040" s="98">
        <v>3450000</v>
      </c>
      <c r="AF1040" s="99">
        <f t="shared" si="374"/>
        <v>0.27498804399808702</v>
      </c>
      <c r="AG1040" s="94">
        <f t="shared" si="375"/>
        <v>0.38507082735533232</v>
      </c>
    </row>
    <row r="1041" ht="16.5" thickTop="1" x14ac:dyDescent="0.25"/>
  </sheetData>
  <sheetProtection algorithmName="SHA-512" hashValue="i1CNsItToqjdbDNiUB86A6QZwmhi2rdd6LgRkj9LeVForsnWEgO8zkvy1UPE9b18+OfX9ODnDYuneUBwYI2yQA==" saltValue="6OrQGi9QXOhwsre9JLQ7fA==" spinCount="100000" sheet="1" objects="1" scenarios="1"/>
  <mergeCells count="1">
    <mergeCell ref="AE4:AG4"/>
  </mergeCells>
  <phoneticPr fontId="1"/>
  <conditionalFormatting sqref="P6:P1040">
    <cfRule type="cellIs" dxfId="16" priority="14" operator="greaterThan">
      <formula>0.275</formula>
    </cfRule>
  </conditionalFormatting>
  <conditionalFormatting sqref="Q6:R1040">
    <cfRule type="cellIs" dxfId="15" priority="5" operator="greaterThan">
      <formula>0.475</formula>
    </cfRule>
  </conditionalFormatting>
  <conditionalFormatting sqref="U6:U1040">
    <cfRule type="cellIs" dxfId="14" priority="7" operator="greaterThan">
      <formula>0.475</formula>
    </cfRule>
  </conditionalFormatting>
  <conditionalFormatting sqref="W6:W1040">
    <cfRule type="cellIs" dxfId="13" priority="12" operator="greaterThan">
      <formula>0.275</formula>
    </cfRule>
  </conditionalFormatting>
  <conditionalFormatting sqref="Z6:Z1040">
    <cfRule type="cellIs" dxfId="12" priority="10" operator="greaterThan">
      <formula>0.275</formula>
    </cfRule>
  </conditionalFormatting>
  <conditionalFormatting sqref="AA14:AA1033">
    <cfRule type="cellIs" dxfId="11" priority="9" operator="greaterThan">
      <formula>0.475</formula>
    </cfRule>
  </conditionalFormatting>
  <conditionalFormatting sqref="AA1036:AA1040">
    <cfRule type="cellIs" dxfId="10" priority="3" operator="greaterThan">
      <formula>0.475</formula>
    </cfRule>
  </conditionalFormatting>
  <conditionalFormatting sqref="AF6:AF1040">
    <cfRule type="cellIs" dxfId="9" priority="1" operator="greaterThan">
      <formula>0.275</formula>
    </cfRule>
  </conditionalFormatting>
  <conditionalFormatting sqref="AG6:AG1040">
    <cfRule type="cellIs" dxfId="8" priority="2" operator="greaterThan">
      <formula>0.475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87EE9-4F8B-443F-8423-AA56DE845187}">
  <sheetPr codeName="Sheet3">
    <tabColor rgb="FFFFFF00"/>
  </sheetPr>
  <dimension ref="A1:AE1041"/>
  <sheetViews>
    <sheetView zoomScale="70" zoomScaleNormal="70" workbookViewId="0">
      <pane xSplit="3" ySplit="5" topLeftCell="D6" activePane="bottomRight" state="frozen"/>
      <selection activeCell="D15" sqref="D15"/>
      <selection pane="topRight" activeCell="D15" sqref="D15"/>
      <selection pane="bottomLeft" activeCell="D15" sqref="D15"/>
      <selection pane="bottomRight" activeCell="D15" sqref="D15"/>
    </sheetView>
  </sheetViews>
  <sheetFormatPr defaultRowHeight="15.75" x14ac:dyDescent="0.25"/>
  <cols>
    <col min="1" max="1" width="13.125" style="66" bestFit="1" customWidth="1"/>
    <col min="2" max="2" width="11.625" style="65" customWidth="1"/>
    <col min="3" max="3" width="13.125" style="66" bestFit="1" customWidth="1"/>
    <col min="4" max="5" width="10.875" style="65" bestFit="1" customWidth="1"/>
    <col min="6" max="8" width="9.125" style="65" bestFit="1" customWidth="1"/>
    <col min="9" max="11" width="10.875" style="65" bestFit="1" customWidth="1"/>
    <col min="12" max="12" width="9.125" style="67" customWidth="1"/>
    <col min="13" max="13" width="9.125" style="68" customWidth="1"/>
    <col min="14" max="14" width="3.875" style="65" customWidth="1"/>
    <col min="15" max="15" width="11.5" style="101" customWidth="1"/>
    <col min="16" max="16" width="9.125" style="67" bestFit="1" customWidth="1"/>
    <col min="17" max="18" width="9.875" style="68" bestFit="1" customWidth="1"/>
    <col min="19" max="19" width="12.625" style="78" customWidth="1"/>
    <col min="20" max="20" width="10.25" style="68" customWidth="1"/>
    <col min="21" max="21" width="9.875" style="68" bestFit="1" customWidth="1"/>
    <col min="22" max="22" width="14.125" style="78" bestFit="1" customWidth="1"/>
    <col min="23" max="23" width="10.625" style="68" bestFit="1" customWidth="1"/>
    <col min="24" max="24" width="9.875" style="68" bestFit="1" customWidth="1"/>
    <col min="25" max="25" width="14.125" style="78" bestFit="1" customWidth="1"/>
    <col min="26" max="26" width="10.625" style="68" bestFit="1" customWidth="1"/>
    <col min="27" max="27" width="9.875" style="68" bestFit="1" customWidth="1"/>
    <col min="28" max="28" width="9" style="65"/>
    <col min="29" max="31" width="13.875" style="65" customWidth="1"/>
    <col min="32" max="16384" width="9" style="65"/>
  </cols>
  <sheetData>
    <row r="1" spans="1:31" x14ac:dyDescent="0.25">
      <c r="A1" s="64"/>
      <c r="C1" s="66" t="s">
        <v>76</v>
      </c>
      <c r="N1" s="69"/>
      <c r="O1" s="100"/>
      <c r="P1" s="70"/>
      <c r="Q1" s="71" t="s">
        <v>80</v>
      </c>
      <c r="R1" s="71"/>
      <c r="S1" s="72"/>
      <c r="T1" s="71"/>
      <c r="U1" s="71"/>
      <c r="V1" s="72"/>
      <c r="W1" s="71"/>
      <c r="X1" s="71"/>
      <c r="Y1" s="72"/>
      <c r="Z1" s="71"/>
      <c r="AA1" s="71"/>
      <c r="AB1" s="69"/>
      <c r="AC1" s="65" t="s">
        <v>75</v>
      </c>
    </row>
    <row r="2" spans="1:31" x14ac:dyDescent="0.25">
      <c r="C2" s="73" t="s">
        <v>58</v>
      </c>
      <c r="D2" s="74">
        <v>0.47499999999999998</v>
      </c>
      <c r="E2" s="75" t="s">
        <v>59</v>
      </c>
      <c r="F2" s="75" t="s">
        <v>60</v>
      </c>
      <c r="G2" s="75" t="s">
        <v>61</v>
      </c>
      <c r="H2" s="75" t="s">
        <v>62</v>
      </c>
      <c r="I2" s="75" t="s">
        <v>63</v>
      </c>
      <c r="J2" s="75" t="s">
        <v>64</v>
      </c>
      <c r="K2" s="75" t="s">
        <v>65</v>
      </c>
      <c r="L2" s="76" t="s">
        <v>66</v>
      </c>
      <c r="M2" s="77" t="s">
        <v>67</v>
      </c>
    </row>
    <row r="3" spans="1:31" ht="16.5" thickBot="1" x14ac:dyDescent="0.3">
      <c r="C3" s="79">
        <v>16150</v>
      </c>
      <c r="D3" s="58">
        <f>C3*0.475</f>
        <v>7671.25</v>
      </c>
      <c r="E3" s="58">
        <f>C3*12%*1.1</f>
        <v>2131.8000000000002</v>
      </c>
      <c r="F3" s="58">
        <v>1000</v>
      </c>
      <c r="G3" s="58">
        <v>135</v>
      </c>
      <c r="H3" s="58">
        <v>281</v>
      </c>
      <c r="I3" s="58">
        <f>E3+F3+G3+H3</f>
        <v>3547.8</v>
      </c>
      <c r="J3" s="58">
        <f>D3-I3</f>
        <v>4123.45</v>
      </c>
      <c r="K3" s="58">
        <f>TRUNC(J3,-1)</f>
        <v>4120</v>
      </c>
      <c r="L3" s="59">
        <f>K3/C3</f>
        <v>0.25510835913312696</v>
      </c>
      <c r="M3" s="60">
        <f>(I3+K3)/C3</f>
        <v>0.47478637770897836</v>
      </c>
    </row>
    <row r="4" spans="1:31" ht="17.25" thickTop="1" thickBot="1" x14ac:dyDescent="0.3">
      <c r="C4" s="80"/>
      <c r="D4" s="81"/>
      <c r="E4" s="81"/>
      <c r="F4" s="81"/>
      <c r="G4" s="81"/>
      <c r="H4" s="81"/>
      <c r="I4" s="81"/>
      <c r="J4" s="81"/>
      <c r="K4" s="81"/>
      <c r="R4" s="68" t="s">
        <v>74</v>
      </c>
      <c r="Y4" s="82" t="s">
        <v>74</v>
      </c>
      <c r="AC4" s="202" t="s">
        <v>79</v>
      </c>
      <c r="AD4" s="203"/>
      <c r="AE4" s="204"/>
    </row>
    <row r="5" spans="1:31" ht="16.5" thickTop="1" x14ac:dyDescent="0.25">
      <c r="A5" s="64" t="s">
        <v>73</v>
      </c>
      <c r="C5" s="73" t="s">
        <v>58</v>
      </c>
      <c r="D5" s="74">
        <v>0.47499999999999998</v>
      </c>
      <c r="E5" s="75" t="s">
        <v>59</v>
      </c>
      <c r="F5" s="75" t="s">
        <v>60</v>
      </c>
      <c r="G5" s="75" t="s">
        <v>61</v>
      </c>
      <c r="H5" s="75" t="s">
        <v>62</v>
      </c>
      <c r="I5" s="75" t="s">
        <v>63</v>
      </c>
      <c r="J5" s="75" t="s">
        <v>64</v>
      </c>
      <c r="K5" s="75" t="s">
        <v>65</v>
      </c>
      <c r="L5" s="76" t="s">
        <v>66</v>
      </c>
      <c r="M5" s="77" t="s">
        <v>67</v>
      </c>
      <c r="N5" s="69"/>
      <c r="O5" s="139" t="s">
        <v>72</v>
      </c>
      <c r="P5" s="140" t="s">
        <v>66</v>
      </c>
      <c r="Q5" s="141" t="s">
        <v>67</v>
      </c>
      <c r="R5" s="142" t="s">
        <v>67</v>
      </c>
      <c r="S5" s="143" t="s">
        <v>71</v>
      </c>
      <c r="T5" s="144" t="s">
        <v>66</v>
      </c>
      <c r="U5" s="145" t="s">
        <v>67</v>
      </c>
      <c r="V5" s="146" t="s">
        <v>70</v>
      </c>
      <c r="W5" s="147" t="s">
        <v>66</v>
      </c>
      <c r="X5" s="148" t="s">
        <v>67</v>
      </c>
      <c r="Y5" s="149" t="s">
        <v>70</v>
      </c>
      <c r="Z5" s="150" t="s">
        <v>66</v>
      </c>
      <c r="AA5" s="151" t="s">
        <v>67</v>
      </c>
      <c r="AB5" s="69"/>
      <c r="AC5" s="87" t="s">
        <v>68</v>
      </c>
      <c r="AD5" s="88" t="s">
        <v>66</v>
      </c>
      <c r="AE5" s="89" t="s">
        <v>67</v>
      </c>
    </row>
    <row r="6" spans="1:31" x14ac:dyDescent="0.25">
      <c r="A6" s="102">
        <v>4000</v>
      </c>
      <c r="B6" s="103" t="s">
        <v>69</v>
      </c>
      <c r="C6" s="57">
        <v>6000</v>
      </c>
      <c r="D6" s="58">
        <f t="shared" ref="D6:D69" si="0">C6*0.475</f>
        <v>2850</v>
      </c>
      <c r="E6" s="58">
        <f t="shared" ref="E6:E69" si="1">C6*12%*1.1</f>
        <v>792.00000000000011</v>
      </c>
      <c r="F6" s="58">
        <v>1000</v>
      </c>
      <c r="G6" s="58">
        <v>135</v>
      </c>
      <c r="H6" s="58">
        <v>281</v>
      </c>
      <c r="I6" s="58">
        <f t="shared" ref="I6:I69" si="2">E6+F6+G6+H6</f>
        <v>2208</v>
      </c>
      <c r="J6" s="58">
        <f t="shared" ref="J6:J69" si="3">D6-I6</f>
        <v>642</v>
      </c>
      <c r="K6" s="58">
        <f t="shared" ref="K6:K69" si="4">TRUNC(J6,-1)</f>
        <v>640</v>
      </c>
      <c r="L6" s="104">
        <f t="shared" ref="L6:L69" si="5">K6/C6</f>
        <v>0.10666666666666667</v>
      </c>
      <c r="M6" s="105">
        <f t="shared" ref="M6:M69" si="6">(I6+K6)/C6</f>
        <v>0.47466666666666668</v>
      </c>
      <c r="N6" s="106"/>
      <c r="O6" s="110">
        <v>300</v>
      </c>
      <c r="P6" s="104">
        <f t="shared" ref="P6:P69" si="7">O6/C6</f>
        <v>0.05</v>
      </c>
      <c r="Q6" s="105">
        <f t="shared" ref="Q6:Q69" si="8">(I6+O6)/C6</f>
        <v>0.41799999999999998</v>
      </c>
      <c r="R6" s="111">
        <f t="shared" ref="R6:R69" si="9">(O6+I6+500)/C6</f>
        <v>0.5013333333333333</v>
      </c>
      <c r="S6" s="119">
        <f>ROUNDDOWN(C6*0.255,0)</f>
        <v>1530</v>
      </c>
      <c r="T6" s="105">
        <f t="shared" ref="T6:T69" si="10">S6/C6</f>
        <v>0.255</v>
      </c>
      <c r="U6" s="111">
        <f t="shared" ref="U6:U69" si="11">(I6+S6)/C6</f>
        <v>0.623</v>
      </c>
      <c r="V6" s="119">
        <f>ROUNDDOWN(C6*0.475-I6,0)</f>
        <v>642</v>
      </c>
      <c r="W6" s="105">
        <f t="shared" ref="W6:W69" si="12">V6/C6</f>
        <v>0.107</v>
      </c>
      <c r="X6" s="111">
        <f t="shared" ref="X6:X69" si="13">(I6+V6)/C6</f>
        <v>0.47499999999999998</v>
      </c>
      <c r="Y6" s="119">
        <f>ROUNDDOWN(C6*0.475-I6-500,0)</f>
        <v>142</v>
      </c>
      <c r="Z6" s="105">
        <f t="shared" ref="Z6:Z69" si="14">Y6/C6</f>
        <v>2.3666666666666666E-2</v>
      </c>
      <c r="AA6" s="111">
        <f t="shared" ref="AA6:AA69" si="15">(I6+Y6)/C6</f>
        <v>0.39166666666666666</v>
      </c>
      <c r="AB6" s="83"/>
      <c r="AC6" s="90">
        <v>142</v>
      </c>
      <c r="AD6" s="91">
        <f>AC6/C6</f>
        <v>2.3666666666666666E-2</v>
      </c>
      <c r="AE6" s="92">
        <f>(I6+AC6)/C6</f>
        <v>0.39166666666666666</v>
      </c>
    </row>
    <row r="7" spans="1:31" x14ac:dyDescent="0.25">
      <c r="A7" s="102">
        <v>5000</v>
      </c>
      <c r="B7" s="103" t="s">
        <v>69</v>
      </c>
      <c r="C7" s="57">
        <v>8000</v>
      </c>
      <c r="D7" s="58">
        <f t="shared" si="0"/>
        <v>3800</v>
      </c>
      <c r="E7" s="58">
        <f t="shared" si="1"/>
        <v>1056</v>
      </c>
      <c r="F7" s="58">
        <v>1000</v>
      </c>
      <c r="G7" s="58">
        <v>135</v>
      </c>
      <c r="H7" s="58">
        <v>281</v>
      </c>
      <c r="I7" s="58">
        <f t="shared" si="2"/>
        <v>2472</v>
      </c>
      <c r="J7" s="58">
        <f t="shared" si="3"/>
        <v>1328</v>
      </c>
      <c r="K7" s="58">
        <f t="shared" si="4"/>
        <v>1320</v>
      </c>
      <c r="L7" s="104">
        <f t="shared" si="5"/>
        <v>0.16500000000000001</v>
      </c>
      <c r="M7" s="105">
        <f t="shared" si="6"/>
        <v>0.47399999999999998</v>
      </c>
      <c r="N7" s="106"/>
      <c r="O7" s="110">
        <v>500</v>
      </c>
      <c r="P7" s="104">
        <f t="shared" si="7"/>
        <v>6.25E-2</v>
      </c>
      <c r="Q7" s="105">
        <f t="shared" si="8"/>
        <v>0.3715</v>
      </c>
      <c r="R7" s="111">
        <f t="shared" si="9"/>
        <v>0.434</v>
      </c>
      <c r="S7" s="119">
        <f t="shared" ref="S7:S70" si="16">ROUNDDOWN(C7*0.255,0)</f>
        <v>2040</v>
      </c>
      <c r="T7" s="105">
        <f t="shared" si="10"/>
        <v>0.255</v>
      </c>
      <c r="U7" s="111">
        <f t="shared" si="11"/>
        <v>0.56399999999999995</v>
      </c>
      <c r="V7" s="119">
        <f t="shared" ref="V7:V70" si="17">ROUNDDOWN(C7*0.475-I7,0)</f>
        <v>1328</v>
      </c>
      <c r="W7" s="105">
        <f t="shared" si="12"/>
        <v>0.16600000000000001</v>
      </c>
      <c r="X7" s="111">
        <f t="shared" si="13"/>
        <v>0.47499999999999998</v>
      </c>
      <c r="Y7" s="119">
        <f t="shared" ref="Y7:Y70" si="18">ROUNDDOWN(C7*0.475-I7-500,0)</f>
        <v>828</v>
      </c>
      <c r="Z7" s="105">
        <f t="shared" si="14"/>
        <v>0.10349999999999999</v>
      </c>
      <c r="AA7" s="111">
        <f t="shared" si="15"/>
        <v>0.41249999999999998</v>
      </c>
      <c r="AB7" s="83"/>
      <c r="AC7" s="90">
        <v>500</v>
      </c>
      <c r="AD7" s="91">
        <f t="shared" ref="AD7:AD70" si="19">AC7/C7</f>
        <v>6.25E-2</v>
      </c>
      <c r="AE7" s="92">
        <f t="shared" ref="AE7:AE70" si="20">(I7+AC7)/C7</f>
        <v>0.3715</v>
      </c>
    </row>
    <row r="8" spans="1:31" x14ac:dyDescent="0.25">
      <c r="A8" s="102">
        <v>6000</v>
      </c>
      <c r="B8" s="103" t="s">
        <v>69</v>
      </c>
      <c r="C8" s="57">
        <v>9000</v>
      </c>
      <c r="D8" s="58">
        <f t="shared" si="0"/>
        <v>4275</v>
      </c>
      <c r="E8" s="58">
        <f t="shared" si="1"/>
        <v>1188</v>
      </c>
      <c r="F8" s="58">
        <v>1000</v>
      </c>
      <c r="G8" s="58">
        <v>135</v>
      </c>
      <c r="H8" s="58">
        <v>281</v>
      </c>
      <c r="I8" s="58">
        <f t="shared" si="2"/>
        <v>2604</v>
      </c>
      <c r="J8" s="58">
        <f t="shared" si="3"/>
        <v>1671</v>
      </c>
      <c r="K8" s="58">
        <f t="shared" si="4"/>
        <v>1670</v>
      </c>
      <c r="L8" s="104">
        <f t="shared" si="5"/>
        <v>0.18555555555555556</v>
      </c>
      <c r="M8" s="105">
        <f t="shared" si="6"/>
        <v>0.47488888888888892</v>
      </c>
      <c r="N8" s="106"/>
      <c r="O8" s="110">
        <v>870</v>
      </c>
      <c r="P8" s="104">
        <f t="shared" si="7"/>
        <v>9.6666666666666665E-2</v>
      </c>
      <c r="Q8" s="105">
        <f t="shared" si="8"/>
        <v>0.38600000000000001</v>
      </c>
      <c r="R8" s="111">
        <f t="shared" si="9"/>
        <v>0.44155555555555553</v>
      </c>
      <c r="S8" s="119">
        <f t="shared" si="16"/>
        <v>2295</v>
      </c>
      <c r="T8" s="105">
        <f t="shared" si="10"/>
        <v>0.255</v>
      </c>
      <c r="U8" s="111">
        <f t="shared" si="11"/>
        <v>0.54433333333333334</v>
      </c>
      <c r="V8" s="119">
        <f t="shared" si="17"/>
        <v>1671</v>
      </c>
      <c r="W8" s="105">
        <f t="shared" si="12"/>
        <v>0.18566666666666667</v>
      </c>
      <c r="X8" s="111">
        <f t="shared" si="13"/>
        <v>0.47499999999999998</v>
      </c>
      <c r="Y8" s="119">
        <f t="shared" si="18"/>
        <v>1171</v>
      </c>
      <c r="Z8" s="105">
        <f t="shared" si="14"/>
        <v>0.13011111111111112</v>
      </c>
      <c r="AA8" s="111">
        <f t="shared" si="15"/>
        <v>0.41944444444444445</v>
      </c>
      <c r="AB8" s="83"/>
      <c r="AC8" s="90">
        <v>870</v>
      </c>
      <c r="AD8" s="91">
        <f t="shared" si="19"/>
        <v>9.6666666666666665E-2</v>
      </c>
      <c r="AE8" s="92">
        <f t="shared" si="20"/>
        <v>0.38600000000000001</v>
      </c>
    </row>
    <row r="9" spans="1:31" x14ac:dyDescent="0.25">
      <c r="A9" s="102">
        <v>7000</v>
      </c>
      <c r="B9" s="103" t="s">
        <v>69</v>
      </c>
      <c r="C9" s="57">
        <v>10000</v>
      </c>
      <c r="D9" s="58">
        <f t="shared" si="0"/>
        <v>4750</v>
      </c>
      <c r="E9" s="58">
        <f t="shared" si="1"/>
        <v>1320</v>
      </c>
      <c r="F9" s="58">
        <v>1000</v>
      </c>
      <c r="G9" s="58">
        <v>135</v>
      </c>
      <c r="H9" s="58">
        <v>281</v>
      </c>
      <c r="I9" s="58">
        <f t="shared" si="2"/>
        <v>2736</v>
      </c>
      <c r="J9" s="58">
        <f t="shared" si="3"/>
        <v>2014</v>
      </c>
      <c r="K9" s="58">
        <f t="shared" si="4"/>
        <v>2010</v>
      </c>
      <c r="L9" s="104">
        <f t="shared" si="5"/>
        <v>0.20100000000000001</v>
      </c>
      <c r="M9" s="105">
        <f t="shared" si="6"/>
        <v>0.47460000000000002</v>
      </c>
      <c r="N9" s="106"/>
      <c r="O9" s="110">
        <v>1240</v>
      </c>
      <c r="P9" s="104">
        <f t="shared" si="7"/>
        <v>0.124</v>
      </c>
      <c r="Q9" s="105">
        <f t="shared" si="8"/>
        <v>0.39760000000000001</v>
      </c>
      <c r="R9" s="111">
        <f t="shared" si="9"/>
        <v>0.4476</v>
      </c>
      <c r="S9" s="119">
        <f t="shared" si="16"/>
        <v>2550</v>
      </c>
      <c r="T9" s="105">
        <f t="shared" si="10"/>
        <v>0.255</v>
      </c>
      <c r="U9" s="111">
        <f t="shared" si="11"/>
        <v>0.52859999999999996</v>
      </c>
      <c r="V9" s="119">
        <f t="shared" si="17"/>
        <v>2014</v>
      </c>
      <c r="W9" s="105">
        <f t="shared" si="12"/>
        <v>0.2014</v>
      </c>
      <c r="X9" s="111">
        <f t="shared" si="13"/>
        <v>0.47499999999999998</v>
      </c>
      <c r="Y9" s="119">
        <f t="shared" si="18"/>
        <v>1514</v>
      </c>
      <c r="Z9" s="105">
        <f t="shared" si="14"/>
        <v>0.15140000000000001</v>
      </c>
      <c r="AA9" s="111">
        <f t="shared" si="15"/>
        <v>0.42499999999999999</v>
      </c>
      <c r="AB9" s="83"/>
      <c r="AC9" s="90">
        <v>1240</v>
      </c>
      <c r="AD9" s="91">
        <f t="shared" si="19"/>
        <v>0.124</v>
      </c>
      <c r="AE9" s="92">
        <f t="shared" si="20"/>
        <v>0.39760000000000001</v>
      </c>
    </row>
    <row r="10" spans="1:31" x14ac:dyDescent="0.25">
      <c r="A10" s="102">
        <v>8000</v>
      </c>
      <c r="B10" s="103" t="s">
        <v>69</v>
      </c>
      <c r="C10" s="57">
        <v>11000</v>
      </c>
      <c r="D10" s="58">
        <f t="shared" si="0"/>
        <v>5225</v>
      </c>
      <c r="E10" s="58">
        <f t="shared" si="1"/>
        <v>1452.0000000000002</v>
      </c>
      <c r="F10" s="58">
        <v>1000</v>
      </c>
      <c r="G10" s="58">
        <v>135</v>
      </c>
      <c r="H10" s="58">
        <v>281</v>
      </c>
      <c r="I10" s="58">
        <f t="shared" si="2"/>
        <v>2868</v>
      </c>
      <c r="J10" s="58">
        <f t="shared" si="3"/>
        <v>2357</v>
      </c>
      <c r="K10" s="58">
        <f t="shared" si="4"/>
        <v>2350</v>
      </c>
      <c r="L10" s="104">
        <f t="shared" si="5"/>
        <v>0.21363636363636362</v>
      </c>
      <c r="M10" s="105">
        <f t="shared" si="6"/>
        <v>0.47436363636363638</v>
      </c>
      <c r="N10" s="106"/>
      <c r="O10" s="110">
        <v>1600</v>
      </c>
      <c r="P10" s="104">
        <f t="shared" si="7"/>
        <v>0.14545454545454545</v>
      </c>
      <c r="Q10" s="105">
        <f t="shared" si="8"/>
        <v>0.4061818181818182</v>
      </c>
      <c r="R10" s="111">
        <f t="shared" si="9"/>
        <v>0.45163636363636361</v>
      </c>
      <c r="S10" s="119">
        <f t="shared" si="16"/>
        <v>2805</v>
      </c>
      <c r="T10" s="105">
        <f t="shared" si="10"/>
        <v>0.255</v>
      </c>
      <c r="U10" s="111">
        <f t="shared" si="11"/>
        <v>0.5157272727272727</v>
      </c>
      <c r="V10" s="119">
        <f t="shared" si="17"/>
        <v>2357</v>
      </c>
      <c r="W10" s="105">
        <f t="shared" si="12"/>
        <v>0.21427272727272728</v>
      </c>
      <c r="X10" s="111">
        <f t="shared" si="13"/>
        <v>0.47499999999999998</v>
      </c>
      <c r="Y10" s="119">
        <f t="shared" si="18"/>
        <v>1857</v>
      </c>
      <c r="Z10" s="105">
        <f t="shared" si="14"/>
        <v>0.16881818181818181</v>
      </c>
      <c r="AA10" s="111">
        <f t="shared" si="15"/>
        <v>0.42954545454545456</v>
      </c>
      <c r="AB10" s="83"/>
      <c r="AC10" s="90">
        <v>1600</v>
      </c>
      <c r="AD10" s="91">
        <f t="shared" si="19"/>
        <v>0.14545454545454545</v>
      </c>
      <c r="AE10" s="92">
        <f t="shared" si="20"/>
        <v>0.4061818181818182</v>
      </c>
    </row>
    <row r="11" spans="1:31" x14ac:dyDescent="0.25">
      <c r="A11" s="102">
        <v>9000</v>
      </c>
      <c r="B11" s="103" t="s">
        <v>69</v>
      </c>
      <c r="C11" s="57">
        <v>12000</v>
      </c>
      <c r="D11" s="58">
        <f t="shared" si="0"/>
        <v>5700</v>
      </c>
      <c r="E11" s="58">
        <f t="shared" si="1"/>
        <v>1584.0000000000002</v>
      </c>
      <c r="F11" s="58">
        <v>1000</v>
      </c>
      <c r="G11" s="58">
        <v>135</v>
      </c>
      <c r="H11" s="58">
        <v>281</v>
      </c>
      <c r="I11" s="58">
        <f t="shared" si="2"/>
        <v>3000</v>
      </c>
      <c r="J11" s="58">
        <f t="shared" si="3"/>
        <v>2700</v>
      </c>
      <c r="K11" s="58">
        <f t="shared" si="4"/>
        <v>2700</v>
      </c>
      <c r="L11" s="104">
        <f t="shared" si="5"/>
        <v>0.22500000000000001</v>
      </c>
      <c r="M11" s="105">
        <f t="shared" si="6"/>
        <v>0.47499999999999998</v>
      </c>
      <c r="N11" s="106"/>
      <c r="O11" s="110">
        <v>1970</v>
      </c>
      <c r="P11" s="104">
        <f t="shared" si="7"/>
        <v>0.16416666666666666</v>
      </c>
      <c r="Q11" s="105">
        <f t="shared" si="8"/>
        <v>0.41416666666666668</v>
      </c>
      <c r="R11" s="111">
        <f t="shared" si="9"/>
        <v>0.45583333333333331</v>
      </c>
      <c r="S11" s="119">
        <f t="shared" si="16"/>
        <v>3060</v>
      </c>
      <c r="T11" s="105">
        <f t="shared" si="10"/>
        <v>0.255</v>
      </c>
      <c r="U11" s="111">
        <f t="shared" si="11"/>
        <v>0.505</v>
      </c>
      <c r="V11" s="119">
        <f t="shared" si="17"/>
        <v>2700</v>
      </c>
      <c r="W11" s="105">
        <f t="shared" si="12"/>
        <v>0.22500000000000001</v>
      </c>
      <c r="X11" s="111">
        <f t="shared" si="13"/>
        <v>0.47499999999999998</v>
      </c>
      <c r="Y11" s="119">
        <f t="shared" si="18"/>
        <v>2200</v>
      </c>
      <c r="Z11" s="105">
        <f t="shared" si="14"/>
        <v>0.18333333333333332</v>
      </c>
      <c r="AA11" s="111">
        <f t="shared" si="15"/>
        <v>0.43333333333333335</v>
      </c>
      <c r="AB11" s="83"/>
      <c r="AC11" s="90">
        <v>1970</v>
      </c>
      <c r="AD11" s="91">
        <f t="shared" si="19"/>
        <v>0.16416666666666666</v>
      </c>
      <c r="AE11" s="92">
        <f t="shared" si="20"/>
        <v>0.41416666666666668</v>
      </c>
    </row>
    <row r="12" spans="1:31" x14ac:dyDescent="0.25">
      <c r="A12" s="102">
        <v>10000</v>
      </c>
      <c r="B12" s="103" t="s">
        <v>69</v>
      </c>
      <c r="C12" s="57">
        <v>13000</v>
      </c>
      <c r="D12" s="58">
        <f t="shared" si="0"/>
        <v>6175</v>
      </c>
      <c r="E12" s="58">
        <f t="shared" si="1"/>
        <v>1716.0000000000002</v>
      </c>
      <c r="F12" s="58">
        <v>1000</v>
      </c>
      <c r="G12" s="58">
        <v>135</v>
      </c>
      <c r="H12" s="58">
        <v>281</v>
      </c>
      <c r="I12" s="58">
        <f t="shared" si="2"/>
        <v>3132</v>
      </c>
      <c r="J12" s="58">
        <f t="shared" si="3"/>
        <v>3043</v>
      </c>
      <c r="K12" s="58">
        <f t="shared" si="4"/>
        <v>3040</v>
      </c>
      <c r="L12" s="104">
        <f t="shared" si="5"/>
        <v>0.23384615384615384</v>
      </c>
      <c r="M12" s="105">
        <f t="shared" si="6"/>
        <v>0.47476923076923078</v>
      </c>
      <c r="N12" s="106"/>
      <c r="O12" s="110">
        <v>2340</v>
      </c>
      <c r="P12" s="104">
        <f t="shared" si="7"/>
        <v>0.18</v>
      </c>
      <c r="Q12" s="105">
        <f t="shared" si="8"/>
        <v>0.4209230769230769</v>
      </c>
      <c r="R12" s="111">
        <f t="shared" si="9"/>
        <v>0.45938461538461539</v>
      </c>
      <c r="S12" s="119">
        <f t="shared" si="16"/>
        <v>3315</v>
      </c>
      <c r="T12" s="105">
        <f t="shared" si="10"/>
        <v>0.255</v>
      </c>
      <c r="U12" s="111">
        <f t="shared" si="11"/>
        <v>0.49592307692307691</v>
      </c>
      <c r="V12" s="119">
        <f t="shared" si="17"/>
        <v>3043</v>
      </c>
      <c r="W12" s="105">
        <f t="shared" si="12"/>
        <v>0.23407692307692307</v>
      </c>
      <c r="X12" s="111">
        <f t="shared" si="13"/>
        <v>0.47499999999999998</v>
      </c>
      <c r="Y12" s="119">
        <f t="shared" si="18"/>
        <v>2543</v>
      </c>
      <c r="Z12" s="105">
        <f t="shared" si="14"/>
        <v>0.19561538461538461</v>
      </c>
      <c r="AA12" s="111">
        <f t="shared" si="15"/>
        <v>0.43653846153846154</v>
      </c>
      <c r="AB12" s="83"/>
      <c r="AC12" s="90">
        <v>2340</v>
      </c>
      <c r="AD12" s="91">
        <f t="shared" si="19"/>
        <v>0.18</v>
      </c>
      <c r="AE12" s="92">
        <f t="shared" si="20"/>
        <v>0.4209230769230769</v>
      </c>
    </row>
    <row r="13" spans="1:31" x14ac:dyDescent="0.25">
      <c r="A13" s="102">
        <v>11000</v>
      </c>
      <c r="B13" s="103" t="s">
        <v>69</v>
      </c>
      <c r="C13" s="57">
        <v>14000</v>
      </c>
      <c r="D13" s="58">
        <f t="shared" si="0"/>
        <v>6650</v>
      </c>
      <c r="E13" s="58">
        <f t="shared" si="1"/>
        <v>1848.0000000000002</v>
      </c>
      <c r="F13" s="58">
        <v>1000</v>
      </c>
      <c r="G13" s="58">
        <v>135</v>
      </c>
      <c r="H13" s="58">
        <v>281</v>
      </c>
      <c r="I13" s="58">
        <f t="shared" si="2"/>
        <v>3264</v>
      </c>
      <c r="J13" s="58">
        <f t="shared" si="3"/>
        <v>3386</v>
      </c>
      <c r="K13" s="58">
        <f t="shared" si="4"/>
        <v>3380</v>
      </c>
      <c r="L13" s="104">
        <f t="shared" si="5"/>
        <v>0.24142857142857144</v>
      </c>
      <c r="M13" s="105">
        <f t="shared" si="6"/>
        <v>0.47457142857142859</v>
      </c>
      <c r="N13" s="106"/>
      <c r="O13" s="110">
        <v>2710</v>
      </c>
      <c r="P13" s="104">
        <f t="shared" si="7"/>
        <v>0.19357142857142856</v>
      </c>
      <c r="Q13" s="105">
        <f t="shared" si="8"/>
        <v>0.42671428571428571</v>
      </c>
      <c r="R13" s="111">
        <f t="shared" si="9"/>
        <v>0.46242857142857141</v>
      </c>
      <c r="S13" s="119">
        <f t="shared" si="16"/>
        <v>3570</v>
      </c>
      <c r="T13" s="105">
        <f t="shared" si="10"/>
        <v>0.255</v>
      </c>
      <c r="U13" s="111">
        <f t="shared" si="11"/>
        <v>0.48814285714285716</v>
      </c>
      <c r="V13" s="119">
        <f t="shared" si="17"/>
        <v>3386</v>
      </c>
      <c r="W13" s="105">
        <f t="shared" si="12"/>
        <v>0.24185714285714285</v>
      </c>
      <c r="X13" s="111">
        <f t="shared" si="13"/>
        <v>0.47499999999999998</v>
      </c>
      <c r="Y13" s="119">
        <f t="shared" si="18"/>
        <v>2886</v>
      </c>
      <c r="Z13" s="105">
        <f t="shared" si="14"/>
        <v>0.20614285714285716</v>
      </c>
      <c r="AA13" s="111">
        <f t="shared" si="15"/>
        <v>0.43928571428571428</v>
      </c>
      <c r="AB13" s="83"/>
      <c r="AC13" s="90">
        <v>2710</v>
      </c>
      <c r="AD13" s="91">
        <f t="shared" si="19"/>
        <v>0.19357142857142856</v>
      </c>
      <c r="AE13" s="92">
        <f t="shared" si="20"/>
        <v>0.42671428571428571</v>
      </c>
    </row>
    <row r="14" spans="1:31" x14ac:dyDescent="0.25">
      <c r="A14" s="102">
        <v>12000</v>
      </c>
      <c r="B14" s="103" t="s">
        <v>69</v>
      </c>
      <c r="C14" s="57">
        <v>15000</v>
      </c>
      <c r="D14" s="58">
        <f t="shared" si="0"/>
        <v>7125</v>
      </c>
      <c r="E14" s="58">
        <f t="shared" si="1"/>
        <v>1980.0000000000002</v>
      </c>
      <c r="F14" s="58">
        <v>1000</v>
      </c>
      <c r="G14" s="58">
        <v>135</v>
      </c>
      <c r="H14" s="58">
        <v>281</v>
      </c>
      <c r="I14" s="58">
        <f t="shared" si="2"/>
        <v>3396</v>
      </c>
      <c r="J14" s="58">
        <f t="shared" si="3"/>
        <v>3729</v>
      </c>
      <c r="K14" s="58">
        <f t="shared" si="4"/>
        <v>3720</v>
      </c>
      <c r="L14" s="104">
        <f t="shared" si="5"/>
        <v>0.248</v>
      </c>
      <c r="M14" s="105">
        <f t="shared" si="6"/>
        <v>0.47439999999999999</v>
      </c>
      <c r="N14" s="106"/>
      <c r="O14" s="110">
        <v>3080</v>
      </c>
      <c r="P14" s="104">
        <f t="shared" si="7"/>
        <v>0.20533333333333334</v>
      </c>
      <c r="Q14" s="105">
        <f t="shared" si="8"/>
        <v>0.43173333333333336</v>
      </c>
      <c r="R14" s="111">
        <f t="shared" si="9"/>
        <v>0.46506666666666668</v>
      </c>
      <c r="S14" s="119">
        <f t="shared" si="16"/>
        <v>3825</v>
      </c>
      <c r="T14" s="105">
        <f t="shared" si="10"/>
        <v>0.255</v>
      </c>
      <c r="U14" s="111">
        <f t="shared" si="11"/>
        <v>0.48139999999999999</v>
      </c>
      <c r="V14" s="119">
        <f t="shared" si="17"/>
        <v>3729</v>
      </c>
      <c r="W14" s="105">
        <f t="shared" si="12"/>
        <v>0.24859999999999999</v>
      </c>
      <c r="X14" s="111">
        <f t="shared" si="13"/>
        <v>0.47499999999999998</v>
      </c>
      <c r="Y14" s="119">
        <f t="shared" si="18"/>
        <v>3229</v>
      </c>
      <c r="Z14" s="105">
        <f t="shared" si="14"/>
        <v>0.21526666666666666</v>
      </c>
      <c r="AA14" s="111">
        <f t="shared" si="15"/>
        <v>0.44166666666666665</v>
      </c>
      <c r="AB14" s="83"/>
      <c r="AC14" s="90">
        <v>3080</v>
      </c>
      <c r="AD14" s="91">
        <f t="shared" si="19"/>
        <v>0.20533333333333334</v>
      </c>
      <c r="AE14" s="92">
        <f t="shared" si="20"/>
        <v>0.43173333333333336</v>
      </c>
    </row>
    <row r="15" spans="1:31" x14ac:dyDescent="0.25">
      <c r="A15" s="102">
        <v>13000</v>
      </c>
      <c r="B15" s="103" t="s">
        <v>69</v>
      </c>
      <c r="C15" s="57">
        <v>16000</v>
      </c>
      <c r="D15" s="58">
        <f t="shared" si="0"/>
        <v>7600</v>
      </c>
      <c r="E15" s="58">
        <f t="shared" si="1"/>
        <v>2112</v>
      </c>
      <c r="F15" s="58">
        <v>1000</v>
      </c>
      <c r="G15" s="58">
        <v>135</v>
      </c>
      <c r="H15" s="58">
        <v>281</v>
      </c>
      <c r="I15" s="58">
        <f t="shared" si="2"/>
        <v>3528</v>
      </c>
      <c r="J15" s="58">
        <f t="shared" si="3"/>
        <v>4072</v>
      </c>
      <c r="K15" s="58">
        <f t="shared" si="4"/>
        <v>4070</v>
      </c>
      <c r="L15" s="104">
        <f t="shared" si="5"/>
        <v>0.25437500000000002</v>
      </c>
      <c r="M15" s="105">
        <f t="shared" si="6"/>
        <v>0.47487499999999999</v>
      </c>
      <c r="N15" s="106"/>
      <c r="O15" s="110">
        <v>3440</v>
      </c>
      <c r="P15" s="104">
        <f t="shared" si="7"/>
        <v>0.215</v>
      </c>
      <c r="Q15" s="105">
        <f t="shared" si="8"/>
        <v>0.4355</v>
      </c>
      <c r="R15" s="111">
        <f t="shared" si="9"/>
        <v>0.46675</v>
      </c>
      <c r="S15" s="119">
        <f t="shared" si="16"/>
        <v>4080</v>
      </c>
      <c r="T15" s="105">
        <f t="shared" si="10"/>
        <v>0.255</v>
      </c>
      <c r="U15" s="111">
        <f t="shared" si="11"/>
        <v>0.47549999999999998</v>
      </c>
      <c r="V15" s="119">
        <f t="shared" si="17"/>
        <v>4072</v>
      </c>
      <c r="W15" s="105">
        <f t="shared" si="12"/>
        <v>0.2545</v>
      </c>
      <c r="X15" s="111">
        <f t="shared" si="13"/>
        <v>0.47499999999999998</v>
      </c>
      <c r="Y15" s="119">
        <f t="shared" si="18"/>
        <v>3572</v>
      </c>
      <c r="Z15" s="105">
        <f t="shared" si="14"/>
        <v>0.22325</v>
      </c>
      <c r="AA15" s="111">
        <f t="shared" si="15"/>
        <v>0.44374999999999998</v>
      </c>
      <c r="AB15" s="83"/>
      <c r="AC15" s="90">
        <v>3440</v>
      </c>
      <c r="AD15" s="91">
        <f t="shared" si="19"/>
        <v>0.215</v>
      </c>
      <c r="AE15" s="92">
        <f t="shared" si="20"/>
        <v>0.4355</v>
      </c>
    </row>
    <row r="16" spans="1:31" x14ac:dyDescent="0.25">
      <c r="A16" s="102">
        <v>14000</v>
      </c>
      <c r="B16" s="103" t="s">
        <v>69</v>
      </c>
      <c r="C16" s="57">
        <v>17000</v>
      </c>
      <c r="D16" s="58">
        <f t="shared" si="0"/>
        <v>8075</v>
      </c>
      <c r="E16" s="58">
        <f t="shared" si="1"/>
        <v>2244</v>
      </c>
      <c r="F16" s="58">
        <v>1000</v>
      </c>
      <c r="G16" s="58">
        <v>135</v>
      </c>
      <c r="H16" s="58">
        <v>281</v>
      </c>
      <c r="I16" s="58">
        <f t="shared" si="2"/>
        <v>3660</v>
      </c>
      <c r="J16" s="58">
        <f t="shared" si="3"/>
        <v>4415</v>
      </c>
      <c r="K16" s="58">
        <f t="shared" si="4"/>
        <v>4410</v>
      </c>
      <c r="L16" s="104">
        <f t="shared" si="5"/>
        <v>0.25941176470588234</v>
      </c>
      <c r="M16" s="105">
        <f t="shared" si="6"/>
        <v>0.4747058823529412</v>
      </c>
      <c r="N16" s="106"/>
      <c r="O16" s="110">
        <v>3810</v>
      </c>
      <c r="P16" s="104">
        <f t="shared" si="7"/>
        <v>0.22411764705882353</v>
      </c>
      <c r="Q16" s="105">
        <f t="shared" si="8"/>
        <v>0.43941176470588234</v>
      </c>
      <c r="R16" s="111">
        <f t="shared" si="9"/>
        <v>0.46882352941176469</v>
      </c>
      <c r="S16" s="119">
        <f t="shared" si="16"/>
        <v>4335</v>
      </c>
      <c r="T16" s="105">
        <f t="shared" si="10"/>
        <v>0.255</v>
      </c>
      <c r="U16" s="111">
        <f t="shared" si="11"/>
        <v>0.47029411764705881</v>
      </c>
      <c r="V16" s="119">
        <f t="shared" si="17"/>
        <v>4415</v>
      </c>
      <c r="W16" s="105">
        <f t="shared" si="12"/>
        <v>0.25970588235294118</v>
      </c>
      <c r="X16" s="111">
        <f t="shared" si="13"/>
        <v>0.47499999999999998</v>
      </c>
      <c r="Y16" s="119">
        <f t="shared" si="18"/>
        <v>3915</v>
      </c>
      <c r="Z16" s="105">
        <f t="shared" si="14"/>
        <v>0.23029411764705882</v>
      </c>
      <c r="AA16" s="111">
        <f t="shared" si="15"/>
        <v>0.44558823529411767</v>
      </c>
      <c r="AB16" s="83"/>
      <c r="AC16" s="90">
        <v>3810</v>
      </c>
      <c r="AD16" s="91">
        <f t="shared" si="19"/>
        <v>0.22411764705882353</v>
      </c>
      <c r="AE16" s="92">
        <f t="shared" si="20"/>
        <v>0.43941176470588234</v>
      </c>
    </row>
    <row r="17" spans="1:31" x14ac:dyDescent="0.25">
      <c r="A17" s="102">
        <v>15000</v>
      </c>
      <c r="B17" s="103" t="s">
        <v>69</v>
      </c>
      <c r="C17" s="57">
        <v>18000</v>
      </c>
      <c r="D17" s="58">
        <f t="shared" si="0"/>
        <v>8550</v>
      </c>
      <c r="E17" s="58">
        <f t="shared" si="1"/>
        <v>2376</v>
      </c>
      <c r="F17" s="58">
        <v>1000</v>
      </c>
      <c r="G17" s="58">
        <v>135</v>
      </c>
      <c r="H17" s="58">
        <v>281</v>
      </c>
      <c r="I17" s="58">
        <f t="shared" si="2"/>
        <v>3792</v>
      </c>
      <c r="J17" s="58">
        <f t="shared" si="3"/>
        <v>4758</v>
      </c>
      <c r="K17" s="58">
        <f t="shared" si="4"/>
        <v>4750</v>
      </c>
      <c r="L17" s="104">
        <f t="shared" si="5"/>
        <v>0.2638888888888889</v>
      </c>
      <c r="M17" s="105">
        <f t="shared" si="6"/>
        <v>0.47455555555555556</v>
      </c>
      <c r="N17" s="108"/>
      <c r="O17" s="110">
        <v>4180</v>
      </c>
      <c r="P17" s="104">
        <f t="shared" si="7"/>
        <v>0.23222222222222222</v>
      </c>
      <c r="Q17" s="105">
        <f t="shared" si="8"/>
        <v>0.44288888888888889</v>
      </c>
      <c r="R17" s="111">
        <f t="shared" si="9"/>
        <v>0.47066666666666668</v>
      </c>
      <c r="S17" s="119">
        <f t="shared" si="16"/>
        <v>4590</v>
      </c>
      <c r="T17" s="105">
        <f t="shared" si="10"/>
        <v>0.255</v>
      </c>
      <c r="U17" s="111">
        <f t="shared" si="11"/>
        <v>0.46566666666666667</v>
      </c>
      <c r="V17" s="119">
        <f t="shared" si="17"/>
        <v>4758</v>
      </c>
      <c r="W17" s="105">
        <f t="shared" si="12"/>
        <v>0.26433333333333331</v>
      </c>
      <c r="X17" s="111">
        <f t="shared" si="13"/>
        <v>0.47499999999999998</v>
      </c>
      <c r="Y17" s="119">
        <f t="shared" si="18"/>
        <v>4258</v>
      </c>
      <c r="Z17" s="105">
        <f t="shared" si="14"/>
        <v>0.23655555555555555</v>
      </c>
      <c r="AA17" s="111">
        <f t="shared" si="15"/>
        <v>0.44722222222222224</v>
      </c>
      <c r="AC17" s="90">
        <v>4180</v>
      </c>
      <c r="AD17" s="91">
        <f t="shared" si="19"/>
        <v>0.23222222222222222</v>
      </c>
      <c r="AE17" s="92">
        <f t="shared" si="20"/>
        <v>0.44288888888888889</v>
      </c>
    </row>
    <row r="18" spans="1:31" x14ac:dyDescent="0.25">
      <c r="A18" s="102">
        <v>16000</v>
      </c>
      <c r="B18" s="103" t="s">
        <v>69</v>
      </c>
      <c r="C18" s="57">
        <v>19000</v>
      </c>
      <c r="D18" s="58">
        <f t="shared" si="0"/>
        <v>9025</v>
      </c>
      <c r="E18" s="58">
        <f t="shared" si="1"/>
        <v>2508</v>
      </c>
      <c r="F18" s="58">
        <v>1000</v>
      </c>
      <c r="G18" s="58">
        <v>135</v>
      </c>
      <c r="H18" s="58">
        <v>281</v>
      </c>
      <c r="I18" s="58">
        <f t="shared" si="2"/>
        <v>3924</v>
      </c>
      <c r="J18" s="58">
        <f t="shared" si="3"/>
        <v>5101</v>
      </c>
      <c r="K18" s="58">
        <f t="shared" si="4"/>
        <v>5100</v>
      </c>
      <c r="L18" s="104">
        <f t="shared" si="5"/>
        <v>0.26842105263157895</v>
      </c>
      <c r="M18" s="105">
        <f t="shared" si="6"/>
        <v>0.47494736842105262</v>
      </c>
      <c r="N18" s="108"/>
      <c r="O18" s="110">
        <v>4480</v>
      </c>
      <c r="P18" s="104">
        <f t="shared" si="7"/>
        <v>0.23578947368421052</v>
      </c>
      <c r="Q18" s="105">
        <f t="shared" si="8"/>
        <v>0.44231578947368422</v>
      </c>
      <c r="R18" s="111">
        <f t="shared" si="9"/>
        <v>0.4686315789473684</v>
      </c>
      <c r="S18" s="119">
        <f t="shared" si="16"/>
        <v>4845</v>
      </c>
      <c r="T18" s="105">
        <f t="shared" si="10"/>
        <v>0.255</v>
      </c>
      <c r="U18" s="111">
        <f t="shared" si="11"/>
        <v>0.46152631578947367</v>
      </c>
      <c r="V18" s="119">
        <f t="shared" si="17"/>
        <v>5101</v>
      </c>
      <c r="W18" s="105">
        <f t="shared" si="12"/>
        <v>0.26847368421052631</v>
      </c>
      <c r="X18" s="111">
        <f t="shared" si="13"/>
        <v>0.47499999999999998</v>
      </c>
      <c r="Y18" s="119">
        <f t="shared" si="18"/>
        <v>4601</v>
      </c>
      <c r="Z18" s="105">
        <f t="shared" si="14"/>
        <v>0.2421578947368421</v>
      </c>
      <c r="AA18" s="111">
        <f t="shared" si="15"/>
        <v>0.4486842105263158</v>
      </c>
      <c r="AC18" s="90">
        <v>4480</v>
      </c>
      <c r="AD18" s="91">
        <f t="shared" si="19"/>
        <v>0.23578947368421052</v>
      </c>
      <c r="AE18" s="92">
        <f t="shared" si="20"/>
        <v>0.44231578947368422</v>
      </c>
    </row>
    <row r="19" spans="1:31" x14ac:dyDescent="0.25">
      <c r="A19" s="102">
        <v>17000</v>
      </c>
      <c r="B19" s="103" t="s">
        <v>69</v>
      </c>
      <c r="C19" s="57">
        <v>20000</v>
      </c>
      <c r="D19" s="58">
        <f t="shared" si="0"/>
        <v>9500</v>
      </c>
      <c r="E19" s="58">
        <f t="shared" si="1"/>
        <v>2640</v>
      </c>
      <c r="F19" s="58">
        <v>1000</v>
      </c>
      <c r="G19" s="58">
        <v>135</v>
      </c>
      <c r="H19" s="58">
        <v>281</v>
      </c>
      <c r="I19" s="58">
        <f t="shared" si="2"/>
        <v>4056</v>
      </c>
      <c r="J19" s="58">
        <f t="shared" si="3"/>
        <v>5444</v>
      </c>
      <c r="K19" s="58">
        <f t="shared" si="4"/>
        <v>5440</v>
      </c>
      <c r="L19" s="104">
        <f t="shared" si="5"/>
        <v>0.27200000000000002</v>
      </c>
      <c r="M19" s="105">
        <f t="shared" si="6"/>
        <v>0.4748</v>
      </c>
      <c r="N19" s="108"/>
      <c r="O19" s="110">
        <v>4760</v>
      </c>
      <c r="P19" s="104">
        <f t="shared" si="7"/>
        <v>0.23799999999999999</v>
      </c>
      <c r="Q19" s="105">
        <f t="shared" si="8"/>
        <v>0.44080000000000003</v>
      </c>
      <c r="R19" s="111">
        <f t="shared" si="9"/>
        <v>0.46579999999999999</v>
      </c>
      <c r="S19" s="119">
        <f t="shared" si="16"/>
        <v>5100</v>
      </c>
      <c r="T19" s="105">
        <f t="shared" si="10"/>
        <v>0.255</v>
      </c>
      <c r="U19" s="111">
        <f t="shared" si="11"/>
        <v>0.45779999999999998</v>
      </c>
      <c r="V19" s="119">
        <f t="shared" si="17"/>
        <v>5444</v>
      </c>
      <c r="W19" s="105">
        <f t="shared" si="12"/>
        <v>0.2722</v>
      </c>
      <c r="X19" s="111">
        <f t="shared" si="13"/>
        <v>0.47499999999999998</v>
      </c>
      <c r="Y19" s="119">
        <f t="shared" si="18"/>
        <v>4944</v>
      </c>
      <c r="Z19" s="105">
        <f t="shared" si="14"/>
        <v>0.2472</v>
      </c>
      <c r="AA19" s="111">
        <f t="shared" si="15"/>
        <v>0.45</v>
      </c>
      <c r="AC19" s="90">
        <v>4760</v>
      </c>
      <c r="AD19" s="91">
        <f t="shared" si="19"/>
        <v>0.23799999999999999</v>
      </c>
      <c r="AE19" s="92">
        <f t="shared" si="20"/>
        <v>0.44080000000000003</v>
      </c>
    </row>
    <row r="20" spans="1:31" x14ac:dyDescent="0.25">
      <c r="A20" s="102">
        <v>18000</v>
      </c>
      <c r="B20" s="103" t="s">
        <v>69</v>
      </c>
      <c r="C20" s="57">
        <v>21000</v>
      </c>
      <c r="D20" s="58">
        <f t="shared" si="0"/>
        <v>9975</v>
      </c>
      <c r="E20" s="58">
        <f t="shared" si="1"/>
        <v>2772</v>
      </c>
      <c r="F20" s="58">
        <v>1000</v>
      </c>
      <c r="G20" s="58">
        <v>135</v>
      </c>
      <c r="H20" s="58">
        <v>281</v>
      </c>
      <c r="I20" s="58">
        <f t="shared" si="2"/>
        <v>4188</v>
      </c>
      <c r="J20" s="58">
        <f t="shared" si="3"/>
        <v>5787</v>
      </c>
      <c r="K20" s="58">
        <f t="shared" si="4"/>
        <v>5780</v>
      </c>
      <c r="L20" s="104">
        <f t="shared" si="5"/>
        <v>0.27523809523809523</v>
      </c>
      <c r="M20" s="105">
        <f t="shared" si="6"/>
        <v>0.47466666666666668</v>
      </c>
      <c r="N20" s="108"/>
      <c r="O20" s="110">
        <v>5040.0000000000009</v>
      </c>
      <c r="P20" s="104">
        <f t="shared" si="7"/>
        <v>0.24000000000000005</v>
      </c>
      <c r="Q20" s="105">
        <f t="shared" si="8"/>
        <v>0.43942857142857145</v>
      </c>
      <c r="R20" s="111">
        <f t="shared" si="9"/>
        <v>0.46323809523809523</v>
      </c>
      <c r="S20" s="119">
        <f t="shared" si="16"/>
        <v>5355</v>
      </c>
      <c r="T20" s="105">
        <f t="shared" si="10"/>
        <v>0.255</v>
      </c>
      <c r="U20" s="111">
        <f t="shared" si="11"/>
        <v>0.4544285714285714</v>
      </c>
      <c r="V20" s="119">
        <f t="shared" si="17"/>
        <v>5787</v>
      </c>
      <c r="W20" s="105">
        <f t="shared" si="12"/>
        <v>0.27557142857142858</v>
      </c>
      <c r="X20" s="111">
        <f t="shared" si="13"/>
        <v>0.47499999999999998</v>
      </c>
      <c r="Y20" s="119">
        <f t="shared" si="18"/>
        <v>5287</v>
      </c>
      <c r="Z20" s="105">
        <f t="shared" si="14"/>
        <v>0.25176190476190474</v>
      </c>
      <c r="AA20" s="111">
        <f t="shared" si="15"/>
        <v>0.4511904761904762</v>
      </c>
      <c r="AC20" s="90">
        <v>5040.0000000000009</v>
      </c>
      <c r="AD20" s="91">
        <f t="shared" si="19"/>
        <v>0.24000000000000005</v>
      </c>
      <c r="AE20" s="92">
        <f t="shared" si="20"/>
        <v>0.43942857142857145</v>
      </c>
    </row>
    <row r="21" spans="1:31" x14ac:dyDescent="0.25">
      <c r="A21" s="102">
        <v>19000</v>
      </c>
      <c r="B21" s="103" t="s">
        <v>69</v>
      </c>
      <c r="C21" s="57">
        <v>22000</v>
      </c>
      <c r="D21" s="58">
        <f t="shared" si="0"/>
        <v>10450</v>
      </c>
      <c r="E21" s="58">
        <f t="shared" si="1"/>
        <v>2904.0000000000005</v>
      </c>
      <c r="F21" s="58">
        <v>1000</v>
      </c>
      <c r="G21" s="58">
        <v>135</v>
      </c>
      <c r="H21" s="58">
        <v>281</v>
      </c>
      <c r="I21" s="58">
        <f t="shared" si="2"/>
        <v>4320</v>
      </c>
      <c r="J21" s="58">
        <f t="shared" si="3"/>
        <v>6130</v>
      </c>
      <c r="K21" s="58">
        <f t="shared" si="4"/>
        <v>6130</v>
      </c>
      <c r="L21" s="104">
        <f t="shared" si="5"/>
        <v>0.27863636363636363</v>
      </c>
      <c r="M21" s="105">
        <f t="shared" si="6"/>
        <v>0.47499999999999998</v>
      </c>
      <c r="N21" s="108"/>
      <c r="O21" s="110">
        <v>5320.0000000000009</v>
      </c>
      <c r="P21" s="104">
        <f t="shared" si="7"/>
        <v>0.24181818181818185</v>
      </c>
      <c r="Q21" s="105">
        <f t="shared" si="8"/>
        <v>0.43818181818181817</v>
      </c>
      <c r="R21" s="111">
        <f>(O21+I21+500)/C21</f>
        <v>0.46090909090909093</v>
      </c>
      <c r="S21" s="119">
        <f t="shared" si="16"/>
        <v>5610</v>
      </c>
      <c r="T21" s="105">
        <f t="shared" si="10"/>
        <v>0.255</v>
      </c>
      <c r="U21" s="111">
        <f t="shared" si="11"/>
        <v>0.45136363636363636</v>
      </c>
      <c r="V21" s="119">
        <f t="shared" si="17"/>
        <v>6130</v>
      </c>
      <c r="W21" s="105">
        <f t="shared" si="12"/>
        <v>0.27863636363636363</v>
      </c>
      <c r="X21" s="111">
        <f t="shared" si="13"/>
        <v>0.47499999999999998</v>
      </c>
      <c r="Y21" s="119">
        <f t="shared" si="18"/>
        <v>5630</v>
      </c>
      <c r="Z21" s="105">
        <f t="shared" si="14"/>
        <v>0.25590909090909092</v>
      </c>
      <c r="AA21" s="111">
        <f t="shared" si="15"/>
        <v>0.45227272727272727</v>
      </c>
      <c r="AC21" s="90">
        <v>5320.0000000000009</v>
      </c>
      <c r="AD21" s="91">
        <f t="shared" si="19"/>
        <v>0.24181818181818185</v>
      </c>
      <c r="AE21" s="92">
        <f t="shared" si="20"/>
        <v>0.43818181818181817</v>
      </c>
    </row>
    <row r="22" spans="1:31" x14ac:dyDescent="0.25">
      <c r="A22" s="102">
        <v>20000</v>
      </c>
      <c r="B22" s="103" t="s">
        <v>69</v>
      </c>
      <c r="C22" s="57">
        <v>23000</v>
      </c>
      <c r="D22" s="58">
        <f t="shared" si="0"/>
        <v>10925</v>
      </c>
      <c r="E22" s="58">
        <f t="shared" si="1"/>
        <v>3036.0000000000005</v>
      </c>
      <c r="F22" s="58">
        <v>1000</v>
      </c>
      <c r="G22" s="58">
        <v>135</v>
      </c>
      <c r="H22" s="58">
        <v>281</v>
      </c>
      <c r="I22" s="58">
        <f t="shared" si="2"/>
        <v>4452</v>
      </c>
      <c r="J22" s="58">
        <f t="shared" si="3"/>
        <v>6473</v>
      </c>
      <c r="K22" s="58">
        <f t="shared" si="4"/>
        <v>6470</v>
      </c>
      <c r="L22" s="104">
        <f t="shared" si="5"/>
        <v>0.28130434782608693</v>
      </c>
      <c r="M22" s="105">
        <f t="shared" si="6"/>
        <v>0.47486956521739132</v>
      </c>
      <c r="N22" s="108"/>
      <c r="O22" s="110">
        <v>5600.0000000000009</v>
      </c>
      <c r="P22" s="104">
        <f t="shared" si="7"/>
        <v>0.24347826086956526</v>
      </c>
      <c r="Q22" s="105">
        <f t="shared" si="8"/>
        <v>0.43704347826086959</v>
      </c>
      <c r="R22" s="111">
        <f t="shared" si="9"/>
        <v>0.45878260869565218</v>
      </c>
      <c r="S22" s="119">
        <f t="shared" si="16"/>
        <v>5865</v>
      </c>
      <c r="T22" s="105">
        <f t="shared" si="10"/>
        <v>0.255</v>
      </c>
      <c r="U22" s="111">
        <f t="shared" si="11"/>
        <v>0.44856521739130434</v>
      </c>
      <c r="V22" s="119">
        <f t="shared" si="17"/>
        <v>6473</v>
      </c>
      <c r="W22" s="105">
        <f t="shared" si="12"/>
        <v>0.28143478260869564</v>
      </c>
      <c r="X22" s="111">
        <f t="shared" si="13"/>
        <v>0.47499999999999998</v>
      </c>
      <c r="Y22" s="119">
        <f t="shared" si="18"/>
        <v>5973</v>
      </c>
      <c r="Z22" s="105">
        <f t="shared" si="14"/>
        <v>0.25969565217391305</v>
      </c>
      <c r="AA22" s="111">
        <f t="shared" si="15"/>
        <v>0.45326086956521738</v>
      </c>
      <c r="AC22" s="90">
        <v>5600.0000000000009</v>
      </c>
      <c r="AD22" s="91">
        <f t="shared" si="19"/>
        <v>0.24347826086956526</v>
      </c>
      <c r="AE22" s="92">
        <f t="shared" si="20"/>
        <v>0.43704347826086959</v>
      </c>
    </row>
    <row r="23" spans="1:31" x14ac:dyDescent="0.25">
      <c r="A23" s="102">
        <v>21000</v>
      </c>
      <c r="B23" s="103" t="s">
        <v>69</v>
      </c>
      <c r="C23" s="107">
        <v>24000</v>
      </c>
      <c r="D23" s="58">
        <f t="shared" si="0"/>
        <v>11400</v>
      </c>
      <c r="E23" s="58">
        <f t="shared" si="1"/>
        <v>3168.0000000000005</v>
      </c>
      <c r="F23" s="58">
        <v>1000</v>
      </c>
      <c r="G23" s="58">
        <v>135</v>
      </c>
      <c r="H23" s="58">
        <v>281</v>
      </c>
      <c r="I23" s="58">
        <f t="shared" si="2"/>
        <v>4584</v>
      </c>
      <c r="J23" s="58">
        <f t="shared" si="3"/>
        <v>6816</v>
      </c>
      <c r="K23" s="58">
        <f t="shared" si="4"/>
        <v>6810</v>
      </c>
      <c r="L23" s="104">
        <f t="shared" si="5"/>
        <v>0.28375</v>
      </c>
      <c r="M23" s="105">
        <f t="shared" si="6"/>
        <v>0.47475000000000001</v>
      </c>
      <c r="N23" s="108"/>
      <c r="O23" s="110">
        <v>5880.0000000000009</v>
      </c>
      <c r="P23" s="104">
        <f t="shared" si="7"/>
        <v>0.24500000000000005</v>
      </c>
      <c r="Q23" s="105">
        <f t="shared" si="8"/>
        <v>0.436</v>
      </c>
      <c r="R23" s="111">
        <f>(O23+I23+500)/C23</f>
        <v>0.45683333333333331</v>
      </c>
      <c r="S23" s="119">
        <f t="shared" si="16"/>
        <v>6120</v>
      </c>
      <c r="T23" s="105">
        <f t="shared" si="10"/>
        <v>0.255</v>
      </c>
      <c r="U23" s="111">
        <f t="shared" si="11"/>
        <v>0.44600000000000001</v>
      </c>
      <c r="V23" s="119">
        <f t="shared" si="17"/>
        <v>6816</v>
      </c>
      <c r="W23" s="105">
        <f t="shared" si="12"/>
        <v>0.28399999999999997</v>
      </c>
      <c r="X23" s="111">
        <f t="shared" si="13"/>
        <v>0.47499999999999998</v>
      </c>
      <c r="Y23" s="119">
        <f t="shared" si="18"/>
        <v>6316</v>
      </c>
      <c r="Z23" s="105">
        <f t="shared" si="14"/>
        <v>0.26316666666666666</v>
      </c>
      <c r="AA23" s="111">
        <f t="shared" si="15"/>
        <v>0.45416666666666666</v>
      </c>
      <c r="AC23" s="90">
        <v>5880.0000000000009</v>
      </c>
      <c r="AD23" s="91">
        <f t="shared" si="19"/>
        <v>0.24500000000000005</v>
      </c>
      <c r="AE23" s="92">
        <f t="shared" si="20"/>
        <v>0.436</v>
      </c>
    </row>
    <row r="24" spans="1:31" x14ac:dyDescent="0.25">
      <c r="A24" s="66">
        <v>22000</v>
      </c>
      <c r="B24" s="84" t="s">
        <v>69</v>
      </c>
      <c r="C24" s="61">
        <v>25000</v>
      </c>
      <c r="D24" s="58">
        <f t="shared" si="0"/>
        <v>11875</v>
      </c>
      <c r="E24" s="58">
        <f t="shared" si="1"/>
        <v>3300.0000000000005</v>
      </c>
      <c r="F24" s="58">
        <v>1000</v>
      </c>
      <c r="G24" s="58">
        <v>135</v>
      </c>
      <c r="H24" s="58">
        <v>281</v>
      </c>
      <c r="I24" s="58">
        <f t="shared" si="2"/>
        <v>4716</v>
      </c>
      <c r="J24" s="58">
        <f t="shared" si="3"/>
        <v>7159</v>
      </c>
      <c r="K24" s="58">
        <f t="shared" si="4"/>
        <v>7150</v>
      </c>
      <c r="L24" s="59">
        <f t="shared" si="5"/>
        <v>0.28599999999999998</v>
      </c>
      <c r="M24" s="60">
        <f t="shared" si="6"/>
        <v>0.47464000000000001</v>
      </c>
      <c r="O24" s="110">
        <v>6160.0000000000009</v>
      </c>
      <c r="P24" s="59">
        <f t="shared" si="7"/>
        <v>0.24640000000000004</v>
      </c>
      <c r="Q24" s="60">
        <f t="shared" si="8"/>
        <v>0.43503999999999998</v>
      </c>
      <c r="R24" s="112">
        <f t="shared" si="9"/>
        <v>0.45504</v>
      </c>
      <c r="S24" s="119">
        <f t="shared" si="16"/>
        <v>6375</v>
      </c>
      <c r="T24" s="60">
        <f t="shared" si="10"/>
        <v>0.255</v>
      </c>
      <c r="U24" s="112">
        <f t="shared" si="11"/>
        <v>0.44363999999999998</v>
      </c>
      <c r="V24" s="119">
        <f t="shared" si="17"/>
        <v>7159</v>
      </c>
      <c r="W24" s="60">
        <f t="shared" si="12"/>
        <v>0.28636</v>
      </c>
      <c r="X24" s="112">
        <f t="shared" si="13"/>
        <v>0.47499999999999998</v>
      </c>
      <c r="Y24" s="119">
        <f t="shared" si="18"/>
        <v>6659</v>
      </c>
      <c r="Z24" s="60">
        <f t="shared" si="14"/>
        <v>0.26635999999999999</v>
      </c>
      <c r="AA24" s="112">
        <f t="shared" si="15"/>
        <v>0.45500000000000002</v>
      </c>
      <c r="AC24" s="93">
        <v>6160.0000000000009</v>
      </c>
      <c r="AD24" s="91">
        <f t="shared" si="19"/>
        <v>0.24640000000000004</v>
      </c>
      <c r="AE24" s="92">
        <f t="shared" si="20"/>
        <v>0.43503999999999998</v>
      </c>
    </row>
    <row r="25" spans="1:31" x14ac:dyDescent="0.25">
      <c r="A25" s="66">
        <v>23000</v>
      </c>
      <c r="B25" s="84" t="s">
        <v>69</v>
      </c>
      <c r="C25" s="61">
        <v>26000</v>
      </c>
      <c r="D25" s="58">
        <f t="shared" si="0"/>
        <v>12350</v>
      </c>
      <c r="E25" s="58">
        <f t="shared" si="1"/>
        <v>3432.0000000000005</v>
      </c>
      <c r="F25" s="58">
        <v>1000</v>
      </c>
      <c r="G25" s="58">
        <v>135</v>
      </c>
      <c r="H25" s="58">
        <v>281</v>
      </c>
      <c r="I25" s="58">
        <f t="shared" si="2"/>
        <v>4848</v>
      </c>
      <c r="J25" s="58">
        <f t="shared" si="3"/>
        <v>7502</v>
      </c>
      <c r="K25" s="58">
        <f t="shared" si="4"/>
        <v>7500</v>
      </c>
      <c r="L25" s="59">
        <f t="shared" si="5"/>
        <v>0.28846153846153844</v>
      </c>
      <c r="M25" s="60">
        <f t="shared" si="6"/>
        <v>0.47492307692307695</v>
      </c>
      <c r="O25" s="110">
        <v>6440.0000000000009</v>
      </c>
      <c r="P25" s="59">
        <f t="shared" si="7"/>
        <v>0.24769230769230774</v>
      </c>
      <c r="Q25" s="60">
        <f t="shared" si="8"/>
        <v>0.43415384615384617</v>
      </c>
      <c r="R25" s="112">
        <f t="shared" si="9"/>
        <v>0.45338461538461539</v>
      </c>
      <c r="S25" s="119">
        <f t="shared" si="16"/>
        <v>6630</v>
      </c>
      <c r="T25" s="60">
        <f t="shared" si="10"/>
        <v>0.255</v>
      </c>
      <c r="U25" s="112">
        <f t="shared" si="11"/>
        <v>0.44146153846153846</v>
      </c>
      <c r="V25" s="119">
        <f t="shared" si="17"/>
        <v>7502</v>
      </c>
      <c r="W25" s="60">
        <f t="shared" si="12"/>
        <v>0.28853846153846152</v>
      </c>
      <c r="X25" s="112">
        <f t="shared" si="13"/>
        <v>0.47499999999999998</v>
      </c>
      <c r="Y25" s="119">
        <f t="shared" si="18"/>
        <v>7002</v>
      </c>
      <c r="Z25" s="60">
        <f t="shared" si="14"/>
        <v>0.2693076923076923</v>
      </c>
      <c r="AA25" s="112">
        <f t="shared" si="15"/>
        <v>0.45576923076923076</v>
      </c>
      <c r="AC25" s="90">
        <v>6440.0000000000009</v>
      </c>
      <c r="AD25" s="91">
        <f t="shared" si="19"/>
        <v>0.24769230769230774</v>
      </c>
      <c r="AE25" s="92">
        <f t="shared" si="20"/>
        <v>0.43415384615384617</v>
      </c>
    </row>
    <row r="26" spans="1:31" x14ac:dyDescent="0.25">
      <c r="A26" s="66">
        <v>24000</v>
      </c>
      <c r="B26" s="84" t="s">
        <v>69</v>
      </c>
      <c r="C26" s="61">
        <v>27000</v>
      </c>
      <c r="D26" s="58">
        <f t="shared" si="0"/>
        <v>12825</v>
      </c>
      <c r="E26" s="58">
        <f t="shared" si="1"/>
        <v>3564.0000000000005</v>
      </c>
      <c r="F26" s="58">
        <v>1000</v>
      </c>
      <c r="G26" s="58">
        <v>135</v>
      </c>
      <c r="H26" s="58">
        <v>281</v>
      </c>
      <c r="I26" s="58">
        <f t="shared" si="2"/>
        <v>4980</v>
      </c>
      <c r="J26" s="58">
        <f t="shared" si="3"/>
        <v>7845</v>
      </c>
      <c r="K26" s="58">
        <f t="shared" si="4"/>
        <v>7840</v>
      </c>
      <c r="L26" s="59">
        <f t="shared" si="5"/>
        <v>0.29037037037037039</v>
      </c>
      <c r="M26" s="60">
        <f t="shared" si="6"/>
        <v>0.4748148148148148</v>
      </c>
      <c r="O26" s="110">
        <v>6720.0000000000009</v>
      </c>
      <c r="P26" s="59">
        <f t="shared" si="7"/>
        <v>0.24888888888888891</v>
      </c>
      <c r="Q26" s="60">
        <f t="shared" si="8"/>
        <v>0.43333333333333335</v>
      </c>
      <c r="R26" s="112">
        <f t="shared" si="9"/>
        <v>0.45185185185185184</v>
      </c>
      <c r="S26" s="119">
        <f t="shared" si="16"/>
        <v>6885</v>
      </c>
      <c r="T26" s="60">
        <f t="shared" si="10"/>
        <v>0.255</v>
      </c>
      <c r="U26" s="112">
        <f t="shared" si="11"/>
        <v>0.43944444444444447</v>
      </c>
      <c r="V26" s="119">
        <f t="shared" si="17"/>
        <v>7845</v>
      </c>
      <c r="W26" s="60">
        <f t="shared" si="12"/>
        <v>0.29055555555555557</v>
      </c>
      <c r="X26" s="112">
        <f t="shared" si="13"/>
        <v>0.47499999999999998</v>
      </c>
      <c r="Y26" s="119">
        <f t="shared" si="18"/>
        <v>7345</v>
      </c>
      <c r="Z26" s="60">
        <f t="shared" si="14"/>
        <v>0.27203703703703702</v>
      </c>
      <c r="AA26" s="112">
        <f t="shared" si="15"/>
        <v>0.45648148148148149</v>
      </c>
      <c r="AC26" s="90">
        <v>6720.0000000000009</v>
      </c>
      <c r="AD26" s="91">
        <f t="shared" si="19"/>
        <v>0.24888888888888891</v>
      </c>
      <c r="AE26" s="92">
        <f t="shared" si="20"/>
        <v>0.43333333333333335</v>
      </c>
    </row>
    <row r="27" spans="1:31" x14ac:dyDescent="0.25">
      <c r="A27" s="66">
        <v>25000</v>
      </c>
      <c r="B27" s="84" t="s">
        <v>69</v>
      </c>
      <c r="C27" s="61">
        <v>28000</v>
      </c>
      <c r="D27" s="58">
        <f t="shared" si="0"/>
        <v>13300</v>
      </c>
      <c r="E27" s="58">
        <f t="shared" si="1"/>
        <v>3696.0000000000005</v>
      </c>
      <c r="F27" s="58">
        <v>1000</v>
      </c>
      <c r="G27" s="58">
        <v>135</v>
      </c>
      <c r="H27" s="58">
        <v>281</v>
      </c>
      <c r="I27" s="58">
        <f t="shared" si="2"/>
        <v>5112</v>
      </c>
      <c r="J27" s="58">
        <f t="shared" si="3"/>
        <v>8188</v>
      </c>
      <c r="K27" s="58">
        <f t="shared" si="4"/>
        <v>8180</v>
      </c>
      <c r="L27" s="59">
        <f t="shared" si="5"/>
        <v>0.29214285714285715</v>
      </c>
      <c r="M27" s="60">
        <f t="shared" si="6"/>
        <v>0.4747142857142857</v>
      </c>
      <c r="O27" s="110">
        <v>7000.0000000000009</v>
      </c>
      <c r="P27" s="59">
        <f t="shared" si="7"/>
        <v>0.25000000000000006</v>
      </c>
      <c r="Q27" s="60">
        <f t="shared" si="8"/>
        <v>0.43257142857142855</v>
      </c>
      <c r="R27" s="112">
        <f t="shared" si="9"/>
        <v>0.45042857142857146</v>
      </c>
      <c r="S27" s="119">
        <f t="shared" si="16"/>
        <v>7140</v>
      </c>
      <c r="T27" s="60">
        <f t="shared" si="10"/>
        <v>0.255</v>
      </c>
      <c r="U27" s="112">
        <f t="shared" si="11"/>
        <v>0.43757142857142856</v>
      </c>
      <c r="V27" s="119">
        <f t="shared" si="17"/>
        <v>8188</v>
      </c>
      <c r="W27" s="60">
        <f t="shared" si="12"/>
        <v>0.29242857142857143</v>
      </c>
      <c r="X27" s="112">
        <f t="shared" si="13"/>
        <v>0.47499999999999998</v>
      </c>
      <c r="Y27" s="119">
        <f t="shared" si="18"/>
        <v>7688</v>
      </c>
      <c r="Z27" s="60">
        <f t="shared" si="14"/>
        <v>0.27457142857142858</v>
      </c>
      <c r="AA27" s="112">
        <f t="shared" si="15"/>
        <v>0.45714285714285713</v>
      </c>
      <c r="AC27" s="90">
        <v>7000.0000000000009</v>
      </c>
      <c r="AD27" s="91">
        <f t="shared" si="19"/>
        <v>0.25000000000000006</v>
      </c>
      <c r="AE27" s="92">
        <f t="shared" si="20"/>
        <v>0.43257142857142855</v>
      </c>
    </row>
    <row r="28" spans="1:31" x14ac:dyDescent="0.25">
      <c r="A28" s="66">
        <v>26000</v>
      </c>
      <c r="B28" s="84" t="s">
        <v>69</v>
      </c>
      <c r="C28" s="61">
        <v>29000</v>
      </c>
      <c r="D28" s="58">
        <f t="shared" si="0"/>
        <v>13775</v>
      </c>
      <c r="E28" s="58">
        <f t="shared" si="1"/>
        <v>3828.0000000000005</v>
      </c>
      <c r="F28" s="58">
        <v>1000</v>
      </c>
      <c r="G28" s="58">
        <v>135</v>
      </c>
      <c r="H28" s="58">
        <v>281</v>
      </c>
      <c r="I28" s="58">
        <f t="shared" si="2"/>
        <v>5244</v>
      </c>
      <c r="J28" s="58">
        <f t="shared" si="3"/>
        <v>8531</v>
      </c>
      <c r="K28" s="58">
        <f t="shared" si="4"/>
        <v>8530</v>
      </c>
      <c r="L28" s="59">
        <f t="shared" si="5"/>
        <v>0.29413793103448277</v>
      </c>
      <c r="M28" s="60">
        <f t="shared" si="6"/>
        <v>0.47496551724137931</v>
      </c>
      <c r="O28" s="110">
        <v>7280.0000000000009</v>
      </c>
      <c r="P28" s="59">
        <f t="shared" si="7"/>
        <v>0.25103448275862073</v>
      </c>
      <c r="Q28" s="60">
        <f t="shared" si="8"/>
        <v>0.43186206896551727</v>
      </c>
      <c r="R28" s="112">
        <f t="shared" si="9"/>
        <v>0.44910344827586207</v>
      </c>
      <c r="S28" s="119">
        <f t="shared" si="16"/>
        <v>7395</v>
      </c>
      <c r="T28" s="60">
        <f t="shared" si="10"/>
        <v>0.255</v>
      </c>
      <c r="U28" s="112">
        <f t="shared" si="11"/>
        <v>0.43582758620689654</v>
      </c>
      <c r="V28" s="119">
        <f t="shared" si="17"/>
        <v>8531</v>
      </c>
      <c r="W28" s="60">
        <f t="shared" si="12"/>
        <v>0.29417241379310344</v>
      </c>
      <c r="X28" s="112">
        <f t="shared" si="13"/>
        <v>0.47499999999999998</v>
      </c>
      <c r="Y28" s="119">
        <f t="shared" si="18"/>
        <v>8031</v>
      </c>
      <c r="Z28" s="60">
        <f t="shared" si="14"/>
        <v>0.27693103448275863</v>
      </c>
      <c r="AA28" s="112">
        <f t="shared" si="15"/>
        <v>0.45775862068965517</v>
      </c>
      <c r="AC28" s="90">
        <v>7280.0000000000009</v>
      </c>
      <c r="AD28" s="91">
        <f t="shared" si="19"/>
        <v>0.25103448275862073</v>
      </c>
      <c r="AE28" s="92">
        <f t="shared" si="20"/>
        <v>0.43186206896551727</v>
      </c>
    </row>
    <row r="29" spans="1:31" x14ac:dyDescent="0.25">
      <c r="A29" s="66">
        <v>27000</v>
      </c>
      <c r="B29" s="84" t="s">
        <v>69</v>
      </c>
      <c r="C29" s="61">
        <v>30000</v>
      </c>
      <c r="D29" s="58">
        <f t="shared" si="0"/>
        <v>14250</v>
      </c>
      <c r="E29" s="58">
        <f t="shared" si="1"/>
        <v>3960.0000000000005</v>
      </c>
      <c r="F29" s="58">
        <v>1000</v>
      </c>
      <c r="G29" s="58">
        <v>135</v>
      </c>
      <c r="H29" s="58">
        <v>281</v>
      </c>
      <c r="I29" s="58">
        <f t="shared" si="2"/>
        <v>5376</v>
      </c>
      <c r="J29" s="58">
        <f t="shared" si="3"/>
        <v>8874</v>
      </c>
      <c r="K29" s="58">
        <f t="shared" si="4"/>
        <v>8870</v>
      </c>
      <c r="L29" s="59">
        <f t="shared" si="5"/>
        <v>0.29566666666666669</v>
      </c>
      <c r="M29" s="60">
        <f t="shared" si="6"/>
        <v>0.47486666666666666</v>
      </c>
      <c r="O29" s="110">
        <v>7560.0000000000009</v>
      </c>
      <c r="P29" s="59">
        <f t="shared" si="7"/>
        <v>0.25200000000000006</v>
      </c>
      <c r="Q29" s="60">
        <f t="shared" si="8"/>
        <v>0.43120000000000003</v>
      </c>
      <c r="R29" s="112">
        <f t="shared" si="9"/>
        <v>0.44786666666666669</v>
      </c>
      <c r="S29" s="119">
        <f t="shared" si="16"/>
        <v>7650</v>
      </c>
      <c r="T29" s="60">
        <f t="shared" si="10"/>
        <v>0.255</v>
      </c>
      <c r="U29" s="112">
        <f t="shared" si="11"/>
        <v>0.43419999999999997</v>
      </c>
      <c r="V29" s="119">
        <f t="shared" si="17"/>
        <v>8874</v>
      </c>
      <c r="W29" s="60">
        <f t="shared" si="12"/>
        <v>0.29580000000000001</v>
      </c>
      <c r="X29" s="112">
        <f t="shared" si="13"/>
        <v>0.47499999999999998</v>
      </c>
      <c r="Y29" s="119">
        <f t="shared" si="18"/>
        <v>8374</v>
      </c>
      <c r="Z29" s="60">
        <f t="shared" si="14"/>
        <v>0.27913333333333334</v>
      </c>
      <c r="AA29" s="112">
        <f t="shared" si="15"/>
        <v>0.45833333333333331</v>
      </c>
      <c r="AC29" s="90">
        <v>7560.0000000000009</v>
      </c>
      <c r="AD29" s="91">
        <f t="shared" si="19"/>
        <v>0.25200000000000006</v>
      </c>
      <c r="AE29" s="92">
        <f t="shared" si="20"/>
        <v>0.43120000000000003</v>
      </c>
    </row>
    <row r="30" spans="1:31" x14ac:dyDescent="0.25">
      <c r="A30" s="66">
        <v>28000</v>
      </c>
      <c r="B30" s="84" t="s">
        <v>69</v>
      </c>
      <c r="C30" s="61">
        <v>31000</v>
      </c>
      <c r="D30" s="58">
        <f t="shared" si="0"/>
        <v>14725</v>
      </c>
      <c r="E30" s="58">
        <f t="shared" si="1"/>
        <v>4092.0000000000005</v>
      </c>
      <c r="F30" s="58">
        <v>1000</v>
      </c>
      <c r="G30" s="58">
        <v>135</v>
      </c>
      <c r="H30" s="58">
        <v>281</v>
      </c>
      <c r="I30" s="58">
        <f t="shared" si="2"/>
        <v>5508</v>
      </c>
      <c r="J30" s="58">
        <f t="shared" si="3"/>
        <v>9217</v>
      </c>
      <c r="K30" s="58">
        <f t="shared" si="4"/>
        <v>9210</v>
      </c>
      <c r="L30" s="59">
        <f t="shared" si="5"/>
        <v>0.29709677419354841</v>
      </c>
      <c r="M30" s="60">
        <f t="shared" si="6"/>
        <v>0.47477419354838712</v>
      </c>
      <c r="O30" s="110">
        <v>7840.0000000000009</v>
      </c>
      <c r="P30" s="59">
        <f t="shared" si="7"/>
        <v>0.25290322580645164</v>
      </c>
      <c r="Q30" s="60">
        <f t="shared" si="8"/>
        <v>0.4305806451612903</v>
      </c>
      <c r="R30" s="112">
        <f t="shared" si="9"/>
        <v>0.44670967741935486</v>
      </c>
      <c r="S30" s="119">
        <f t="shared" si="16"/>
        <v>7905</v>
      </c>
      <c r="T30" s="60">
        <f t="shared" si="10"/>
        <v>0.255</v>
      </c>
      <c r="U30" s="112">
        <f t="shared" si="11"/>
        <v>0.43267741935483872</v>
      </c>
      <c r="V30" s="119">
        <f t="shared" si="17"/>
        <v>9217</v>
      </c>
      <c r="W30" s="60">
        <f t="shared" si="12"/>
        <v>0.29732258064516132</v>
      </c>
      <c r="X30" s="112">
        <f t="shared" si="13"/>
        <v>0.47499999999999998</v>
      </c>
      <c r="Y30" s="119">
        <f t="shared" si="18"/>
        <v>8717</v>
      </c>
      <c r="Z30" s="60">
        <f t="shared" si="14"/>
        <v>0.28119354838709676</v>
      </c>
      <c r="AA30" s="112">
        <f t="shared" si="15"/>
        <v>0.45887096774193548</v>
      </c>
      <c r="AC30" s="90">
        <v>7840.0000000000009</v>
      </c>
      <c r="AD30" s="91">
        <f t="shared" si="19"/>
        <v>0.25290322580645164</v>
      </c>
      <c r="AE30" s="92">
        <f t="shared" si="20"/>
        <v>0.4305806451612903</v>
      </c>
    </row>
    <row r="31" spans="1:31" x14ac:dyDescent="0.25">
      <c r="A31" s="66">
        <v>29000</v>
      </c>
      <c r="B31" s="84" t="s">
        <v>69</v>
      </c>
      <c r="C31" s="61">
        <v>32000</v>
      </c>
      <c r="D31" s="58">
        <f t="shared" si="0"/>
        <v>15200</v>
      </c>
      <c r="E31" s="58">
        <f t="shared" si="1"/>
        <v>4224</v>
      </c>
      <c r="F31" s="58">
        <v>1000</v>
      </c>
      <c r="G31" s="58">
        <v>135</v>
      </c>
      <c r="H31" s="58">
        <v>281</v>
      </c>
      <c r="I31" s="58">
        <f t="shared" si="2"/>
        <v>5640</v>
      </c>
      <c r="J31" s="58">
        <f t="shared" si="3"/>
        <v>9560</v>
      </c>
      <c r="K31" s="58">
        <f t="shared" si="4"/>
        <v>9560</v>
      </c>
      <c r="L31" s="59">
        <f t="shared" si="5"/>
        <v>0.29875000000000002</v>
      </c>
      <c r="M31" s="60">
        <f t="shared" si="6"/>
        <v>0.47499999999999998</v>
      </c>
      <c r="O31" s="110">
        <v>8120.0000000000009</v>
      </c>
      <c r="P31" s="59">
        <f t="shared" si="7"/>
        <v>0.25375000000000003</v>
      </c>
      <c r="Q31" s="60">
        <f t="shared" si="8"/>
        <v>0.43</v>
      </c>
      <c r="R31" s="112">
        <f t="shared" si="9"/>
        <v>0.44562499999999999</v>
      </c>
      <c r="S31" s="119">
        <f t="shared" si="16"/>
        <v>8160</v>
      </c>
      <c r="T31" s="60">
        <f t="shared" si="10"/>
        <v>0.255</v>
      </c>
      <c r="U31" s="112">
        <f t="shared" si="11"/>
        <v>0.43125000000000002</v>
      </c>
      <c r="V31" s="119">
        <f t="shared" si="17"/>
        <v>9560</v>
      </c>
      <c r="W31" s="60">
        <f t="shared" si="12"/>
        <v>0.29875000000000002</v>
      </c>
      <c r="X31" s="112">
        <f t="shared" si="13"/>
        <v>0.47499999999999998</v>
      </c>
      <c r="Y31" s="119">
        <f t="shared" si="18"/>
        <v>9060</v>
      </c>
      <c r="Z31" s="60">
        <f t="shared" si="14"/>
        <v>0.28312500000000002</v>
      </c>
      <c r="AA31" s="112">
        <f t="shared" si="15"/>
        <v>0.45937499999999998</v>
      </c>
      <c r="AC31" s="90">
        <v>8120.0000000000009</v>
      </c>
      <c r="AD31" s="91">
        <f t="shared" si="19"/>
        <v>0.25375000000000003</v>
      </c>
      <c r="AE31" s="92">
        <f t="shared" si="20"/>
        <v>0.43</v>
      </c>
    </row>
    <row r="32" spans="1:31" x14ac:dyDescent="0.25">
      <c r="A32" s="66">
        <v>30000</v>
      </c>
      <c r="B32" s="84" t="s">
        <v>69</v>
      </c>
      <c r="C32" s="61">
        <v>33000</v>
      </c>
      <c r="D32" s="58">
        <f t="shared" si="0"/>
        <v>15675</v>
      </c>
      <c r="E32" s="58">
        <f t="shared" si="1"/>
        <v>4356</v>
      </c>
      <c r="F32" s="58">
        <v>1000</v>
      </c>
      <c r="G32" s="58">
        <v>135</v>
      </c>
      <c r="H32" s="58">
        <v>281</v>
      </c>
      <c r="I32" s="58">
        <f t="shared" si="2"/>
        <v>5772</v>
      </c>
      <c r="J32" s="58">
        <f t="shared" si="3"/>
        <v>9903</v>
      </c>
      <c r="K32" s="58">
        <f t="shared" si="4"/>
        <v>9900</v>
      </c>
      <c r="L32" s="59">
        <f t="shared" si="5"/>
        <v>0.3</v>
      </c>
      <c r="M32" s="60">
        <f t="shared" si="6"/>
        <v>0.47490909090909089</v>
      </c>
      <c r="O32" s="110">
        <v>8400</v>
      </c>
      <c r="P32" s="59">
        <f t="shared" si="7"/>
        <v>0.25454545454545452</v>
      </c>
      <c r="Q32" s="60">
        <f t="shared" si="8"/>
        <v>0.42945454545454548</v>
      </c>
      <c r="R32" s="112">
        <f t="shared" si="9"/>
        <v>0.44460606060606062</v>
      </c>
      <c r="S32" s="119">
        <f t="shared" si="16"/>
        <v>8415</v>
      </c>
      <c r="T32" s="60">
        <f t="shared" si="10"/>
        <v>0.255</v>
      </c>
      <c r="U32" s="112">
        <f t="shared" si="11"/>
        <v>0.42990909090909091</v>
      </c>
      <c r="V32" s="119">
        <f t="shared" si="17"/>
        <v>9903</v>
      </c>
      <c r="W32" s="60">
        <f t="shared" si="12"/>
        <v>0.30009090909090907</v>
      </c>
      <c r="X32" s="112">
        <f t="shared" si="13"/>
        <v>0.47499999999999998</v>
      </c>
      <c r="Y32" s="119">
        <f t="shared" si="18"/>
        <v>9403</v>
      </c>
      <c r="Z32" s="60">
        <f t="shared" si="14"/>
        <v>0.28493939393939394</v>
      </c>
      <c r="AA32" s="112">
        <f t="shared" si="15"/>
        <v>0.45984848484848484</v>
      </c>
      <c r="AC32" s="90">
        <v>8400</v>
      </c>
      <c r="AD32" s="91">
        <f t="shared" si="19"/>
        <v>0.25454545454545452</v>
      </c>
      <c r="AE32" s="92">
        <f t="shared" si="20"/>
        <v>0.42945454545454548</v>
      </c>
    </row>
    <row r="33" spans="1:31" x14ac:dyDescent="0.25">
      <c r="A33" s="66">
        <v>31000</v>
      </c>
      <c r="B33" s="84" t="s">
        <v>69</v>
      </c>
      <c r="C33" s="61">
        <v>34000</v>
      </c>
      <c r="D33" s="58">
        <f t="shared" si="0"/>
        <v>16150</v>
      </c>
      <c r="E33" s="58">
        <f t="shared" si="1"/>
        <v>4488</v>
      </c>
      <c r="F33" s="58">
        <v>1000</v>
      </c>
      <c r="G33" s="58">
        <v>135</v>
      </c>
      <c r="H33" s="58">
        <v>281</v>
      </c>
      <c r="I33" s="58">
        <f t="shared" si="2"/>
        <v>5904</v>
      </c>
      <c r="J33" s="58">
        <f t="shared" si="3"/>
        <v>10246</v>
      </c>
      <c r="K33" s="58">
        <f t="shared" si="4"/>
        <v>10240</v>
      </c>
      <c r="L33" s="59">
        <f t="shared" si="5"/>
        <v>0.30117647058823527</v>
      </c>
      <c r="M33" s="60">
        <f t="shared" si="6"/>
        <v>0.4748235294117647</v>
      </c>
      <c r="O33" s="110">
        <v>8680</v>
      </c>
      <c r="P33" s="59">
        <f t="shared" si="7"/>
        <v>0.25529411764705884</v>
      </c>
      <c r="Q33" s="60">
        <f t="shared" si="8"/>
        <v>0.42894117647058821</v>
      </c>
      <c r="R33" s="112">
        <f t="shared" si="9"/>
        <v>0.44364705882352939</v>
      </c>
      <c r="S33" s="119">
        <f t="shared" si="16"/>
        <v>8670</v>
      </c>
      <c r="T33" s="60">
        <f t="shared" si="10"/>
        <v>0.255</v>
      </c>
      <c r="U33" s="112">
        <f t="shared" si="11"/>
        <v>0.42864705882352944</v>
      </c>
      <c r="V33" s="119">
        <f t="shared" si="17"/>
        <v>10246</v>
      </c>
      <c r="W33" s="60">
        <f t="shared" si="12"/>
        <v>0.3013529411764706</v>
      </c>
      <c r="X33" s="112">
        <f t="shared" si="13"/>
        <v>0.47499999999999998</v>
      </c>
      <c r="Y33" s="119">
        <f t="shared" si="18"/>
        <v>9746</v>
      </c>
      <c r="Z33" s="60">
        <f t="shared" si="14"/>
        <v>0.28664705882352942</v>
      </c>
      <c r="AA33" s="112">
        <f t="shared" si="15"/>
        <v>0.4602941176470588</v>
      </c>
      <c r="AC33" s="90">
        <v>8670</v>
      </c>
      <c r="AD33" s="91">
        <f t="shared" si="19"/>
        <v>0.255</v>
      </c>
      <c r="AE33" s="92">
        <f t="shared" si="20"/>
        <v>0.42864705882352944</v>
      </c>
    </row>
    <row r="34" spans="1:31" x14ac:dyDescent="0.25">
      <c r="A34" s="66">
        <v>32000</v>
      </c>
      <c r="B34" s="84" t="s">
        <v>69</v>
      </c>
      <c r="C34" s="61">
        <v>35000</v>
      </c>
      <c r="D34" s="58">
        <f t="shared" si="0"/>
        <v>16625</v>
      </c>
      <c r="E34" s="58">
        <f t="shared" si="1"/>
        <v>4620</v>
      </c>
      <c r="F34" s="58">
        <v>1000</v>
      </c>
      <c r="G34" s="58">
        <v>135</v>
      </c>
      <c r="H34" s="58">
        <v>281</v>
      </c>
      <c r="I34" s="58">
        <f t="shared" si="2"/>
        <v>6036</v>
      </c>
      <c r="J34" s="58">
        <f t="shared" si="3"/>
        <v>10589</v>
      </c>
      <c r="K34" s="58">
        <f t="shared" si="4"/>
        <v>10580</v>
      </c>
      <c r="L34" s="59">
        <f t="shared" si="5"/>
        <v>0.30228571428571427</v>
      </c>
      <c r="M34" s="60">
        <f t="shared" si="6"/>
        <v>0.47474285714285713</v>
      </c>
      <c r="O34" s="110">
        <v>8960</v>
      </c>
      <c r="P34" s="59">
        <f t="shared" si="7"/>
        <v>0.25600000000000001</v>
      </c>
      <c r="Q34" s="60">
        <f t="shared" si="8"/>
        <v>0.42845714285714287</v>
      </c>
      <c r="R34" s="112">
        <f t="shared" si="9"/>
        <v>0.44274285714285716</v>
      </c>
      <c r="S34" s="119">
        <f t="shared" si="16"/>
        <v>8925</v>
      </c>
      <c r="T34" s="60">
        <f t="shared" si="10"/>
        <v>0.255</v>
      </c>
      <c r="U34" s="112">
        <f t="shared" si="11"/>
        <v>0.42745714285714287</v>
      </c>
      <c r="V34" s="119">
        <f t="shared" si="17"/>
        <v>10589</v>
      </c>
      <c r="W34" s="60">
        <f t="shared" si="12"/>
        <v>0.30254285714285717</v>
      </c>
      <c r="X34" s="112">
        <f t="shared" si="13"/>
        <v>0.47499999999999998</v>
      </c>
      <c r="Y34" s="119">
        <f t="shared" si="18"/>
        <v>10089</v>
      </c>
      <c r="Z34" s="60">
        <f t="shared" si="14"/>
        <v>0.28825714285714288</v>
      </c>
      <c r="AA34" s="112">
        <f t="shared" si="15"/>
        <v>0.46071428571428569</v>
      </c>
      <c r="AC34" s="90">
        <v>8925</v>
      </c>
      <c r="AD34" s="91">
        <f t="shared" si="19"/>
        <v>0.255</v>
      </c>
      <c r="AE34" s="92">
        <f t="shared" si="20"/>
        <v>0.42745714285714287</v>
      </c>
    </row>
    <row r="35" spans="1:31" x14ac:dyDescent="0.25">
      <c r="A35" s="66">
        <v>33000</v>
      </c>
      <c r="B35" s="84" t="s">
        <v>69</v>
      </c>
      <c r="C35" s="61">
        <v>36000</v>
      </c>
      <c r="D35" s="58">
        <f t="shared" si="0"/>
        <v>17100</v>
      </c>
      <c r="E35" s="58">
        <f t="shared" si="1"/>
        <v>4752</v>
      </c>
      <c r="F35" s="58">
        <v>1000</v>
      </c>
      <c r="G35" s="58">
        <v>135</v>
      </c>
      <c r="H35" s="58">
        <v>281</v>
      </c>
      <c r="I35" s="58">
        <f t="shared" si="2"/>
        <v>6168</v>
      </c>
      <c r="J35" s="58">
        <f t="shared" si="3"/>
        <v>10932</v>
      </c>
      <c r="K35" s="58">
        <f t="shared" si="4"/>
        <v>10930</v>
      </c>
      <c r="L35" s="59">
        <f t="shared" si="5"/>
        <v>0.30361111111111111</v>
      </c>
      <c r="M35" s="60">
        <f t="shared" si="6"/>
        <v>0.47494444444444445</v>
      </c>
      <c r="O35" s="110">
        <v>9240</v>
      </c>
      <c r="P35" s="59">
        <f t="shared" si="7"/>
        <v>0.25666666666666665</v>
      </c>
      <c r="Q35" s="60">
        <f t="shared" si="8"/>
        <v>0.42799999999999999</v>
      </c>
      <c r="R35" s="112">
        <f t="shared" si="9"/>
        <v>0.44188888888888889</v>
      </c>
      <c r="S35" s="119">
        <f t="shared" si="16"/>
        <v>9180</v>
      </c>
      <c r="T35" s="60">
        <f t="shared" si="10"/>
        <v>0.255</v>
      </c>
      <c r="U35" s="112">
        <f t="shared" si="11"/>
        <v>0.42633333333333334</v>
      </c>
      <c r="V35" s="119">
        <f t="shared" si="17"/>
        <v>10932</v>
      </c>
      <c r="W35" s="60">
        <f t="shared" si="12"/>
        <v>0.30366666666666664</v>
      </c>
      <c r="X35" s="112">
        <f t="shared" si="13"/>
        <v>0.47499999999999998</v>
      </c>
      <c r="Y35" s="119">
        <f t="shared" si="18"/>
        <v>10432</v>
      </c>
      <c r="Z35" s="60">
        <f t="shared" si="14"/>
        <v>0.2897777777777778</v>
      </c>
      <c r="AA35" s="112">
        <f t="shared" si="15"/>
        <v>0.46111111111111114</v>
      </c>
      <c r="AC35" s="90">
        <v>9180</v>
      </c>
      <c r="AD35" s="91">
        <f t="shared" si="19"/>
        <v>0.255</v>
      </c>
      <c r="AE35" s="92">
        <f t="shared" si="20"/>
        <v>0.42633333333333334</v>
      </c>
    </row>
    <row r="36" spans="1:31" x14ac:dyDescent="0.25">
      <c r="A36" s="66">
        <v>34000</v>
      </c>
      <c r="B36" s="84" t="s">
        <v>69</v>
      </c>
      <c r="C36" s="61">
        <v>38000</v>
      </c>
      <c r="D36" s="58">
        <f t="shared" si="0"/>
        <v>18050</v>
      </c>
      <c r="E36" s="58">
        <f t="shared" si="1"/>
        <v>5016</v>
      </c>
      <c r="F36" s="58">
        <v>1000</v>
      </c>
      <c r="G36" s="58">
        <v>135</v>
      </c>
      <c r="H36" s="58">
        <v>281</v>
      </c>
      <c r="I36" s="58">
        <f t="shared" si="2"/>
        <v>6432</v>
      </c>
      <c r="J36" s="58">
        <f t="shared" si="3"/>
        <v>11618</v>
      </c>
      <c r="K36" s="58">
        <f t="shared" si="4"/>
        <v>11610</v>
      </c>
      <c r="L36" s="59">
        <f t="shared" si="5"/>
        <v>0.3055263157894737</v>
      </c>
      <c r="M36" s="60">
        <f t="shared" si="6"/>
        <v>0.47478947368421054</v>
      </c>
      <c r="O36" s="110">
        <v>9520</v>
      </c>
      <c r="P36" s="59">
        <f t="shared" si="7"/>
        <v>0.25052631578947371</v>
      </c>
      <c r="Q36" s="60">
        <f t="shared" si="8"/>
        <v>0.41978947368421055</v>
      </c>
      <c r="R36" s="112">
        <f t="shared" si="9"/>
        <v>0.43294736842105264</v>
      </c>
      <c r="S36" s="119">
        <f t="shared" si="16"/>
        <v>9690</v>
      </c>
      <c r="T36" s="60">
        <f t="shared" si="10"/>
        <v>0.255</v>
      </c>
      <c r="U36" s="112">
        <f t="shared" si="11"/>
        <v>0.42426315789473684</v>
      </c>
      <c r="V36" s="119">
        <f t="shared" si="17"/>
        <v>11618</v>
      </c>
      <c r="W36" s="60">
        <f t="shared" si="12"/>
        <v>0.30573684210526314</v>
      </c>
      <c r="X36" s="112">
        <f t="shared" si="13"/>
        <v>0.47499999999999998</v>
      </c>
      <c r="Y36" s="119">
        <f t="shared" si="18"/>
        <v>11118</v>
      </c>
      <c r="Z36" s="60">
        <f t="shared" si="14"/>
        <v>0.29257894736842105</v>
      </c>
      <c r="AA36" s="112">
        <f t="shared" si="15"/>
        <v>0.46184210526315789</v>
      </c>
      <c r="AC36" s="90">
        <v>9520</v>
      </c>
      <c r="AD36" s="91">
        <f t="shared" si="19"/>
        <v>0.25052631578947371</v>
      </c>
      <c r="AE36" s="92">
        <f t="shared" si="20"/>
        <v>0.41978947368421055</v>
      </c>
    </row>
    <row r="37" spans="1:31" x14ac:dyDescent="0.25">
      <c r="A37" s="66">
        <v>35000</v>
      </c>
      <c r="B37" s="84" t="s">
        <v>69</v>
      </c>
      <c r="C37" s="61">
        <v>39000</v>
      </c>
      <c r="D37" s="58">
        <f t="shared" si="0"/>
        <v>18525</v>
      </c>
      <c r="E37" s="58">
        <f t="shared" si="1"/>
        <v>5148</v>
      </c>
      <c r="F37" s="58">
        <v>1000</v>
      </c>
      <c r="G37" s="58">
        <v>135</v>
      </c>
      <c r="H37" s="58">
        <v>281</v>
      </c>
      <c r="I37" s="58">
        <f t="shared" si="2"/>
        <v>6564</v>
      </c>
      <c r="J37" s="58">
        <f t="shared" si="3"/>
        <v>11961</v>
      </c>
      <c r="K37" s="58">
        <f t="shared" si="4"/>
        <v>11960</v>
      </c>
      <c r="L37" s="59">
        <f t="shared" si="5"/>
        <v>0.30666666666666664</v>
      </c>
      <c r="M37" s="60">
        <f t="shared" si="6"/>
        <v>0.47497435897435897</v>
      </c>
      <c r="O37" s="110">
        <v>9800.0000000000018</v>
      </c>
      <c r="P37" s="59">
        <f t="shared" si="7"/>
        <v>0.25128205128205133</v>
      </c>
      <c r="Q37" s="60">
        <f t="shared" si="8"/>
        <v>0.41958974358974366</v>
      </c>
      <c r="R37" s="112">
        <f t="shared" si="9"/>
        <v>0.43241025641025643</v>
      </c>
      <c r="S37" s="119">
        <f t="shared" si="16"/>
        <v>9945</v>
      </c>
      <c r="T37" s="60">
        <f t="shared" si="10"/>
        <v>0.255</v>
      </c>
      <c r="U37" s="112">
        <f t="shared" si="11"/>
        <v>0.42330769230769233</v>
      </c>
      <c r="V37" s="119">
        <f t="shared" si="17"/>
        <v>11961</v>
      </c>
      <c r="W37" s="60">
        <f t="shared" si="12"/>
        <v>0.30669230769230771</v>
      </c>
      <c r="X37" s="112">
        <f t="shared" si="13"/>
        <v>0.47499999999999998</v>
      </c>
      <c r="Y37" s="119">
        <f t="shared" si="18"/>
        <v>11461</v>
      </c>
      <c r="Z37" s="60">
        <f t="shared" si="14"/>
        <v>0.29387179487179488</v>
      </c>
      <c r="AA37" s="112">
        <f t="shared" si="15"/>
        <v>0.4621794871794872</v>
      </c>
      <c r="AC37" s="90">
        <v>9800.0000000000018</v>
      </c>
      <c r="AD37" s="91">
        <f t="shared" si="19"/>
        <v>0.25128205128205133</v>
      </c>
      <c r="AE37" s="92">
        <f t="shared" si="20"/>
        <v>0.41958974358974366</v>
      </c>
    </row>
    <row r="38" spans="1:31" x14ac:dyDescent="0.25">
      <c r="A38" s="66">
        <v>36000</v>
      </c>
      <c r="B38" s="84" t="s">
        <v>69</v>
      </c>
      <c r="C38" s="61">
        <v>40000</v>
      </c>
      <c r="D38" s="58">
        <f t="shared" si="0"/>
        <v>19000</v>
      </c>
      <c r="E38" s="58">
        <f t="shared" si="1"/>
        <v>5280</v>
      </c>
      <c r="F38" s="58">
        <v>1000</v>
      </c>
      <c r="G38" s="58">
        <v>135</v>
      </c>
      <c r="H38" s="58">
        <v>281</v>
      </c>
      <c r="I38" s="58">
        <f t="shared" si="2"/>
        <v>6696</v>
      </c>
      <c r="J38" s="58">
        <f t="shared" si="3"/>
        <v>12304</v>
      </c>
      <c r="K38" s="58">
        <f t="shared" si="4"/>
        <v>12300</v>
      </c>
      <c r="L38" s="59">
        <f t="shared" si="5"/>
        <v>0.3075</v>
      </c>
      <c r="M38" s="60">
        <f t="shared" si="6"/>
        <v>0.47489999999999999</v>
      </c>
      <c r="O38" s="110">
        <v>10080.000000000002</v>
      </c>
      <c r="P38" s="59">
        <f t="shared" si="7"/>
        <v>0.25200000000000006</v>
      </c>
      <c r="Q38" s="60">
        <f t="shared" si="8"/>
        <v>0.4194</v>
      </c>
      <c r="R38" s="112">
        <f t="shared" si="9"/>
        <v>0.43190000000000001</v>
      </c>
      <c r="S38" s="119">
        <f t="shared" si="16"/>
        <v>10200</v>
      </c>
      <c r="T38" s="60">
        <f t="shared" si="10"/>
        <v>0.255</v>
      </c>
      <c r="U38" s="112">
        <f t="shared" si="11"/>
        <v>0.4224</v>
      </c>
      <c r="V38" s="119">
        <f t="shared" si="17"/>
        <v>12304</v>
      </c>
      <c r="W38" s="60">
        <f t="shared" si="12"/>
        <v>0.30759999999999998</v>
      </c>
      <c r="X38" s="112">
        <f t="shared" si="13"/>
        <v>0.47499999999999998</v>
      </c>
      <c r="Y38" s="119">
        <f t="shared" si="18"/>
        <v>11804</v>
      </c>
      <c r="Z38" s="60">
        <f t="shared" si="14"/>
        <v>0.29509999999999997</v>
      </c>
      <c r="AA38" s="112">
        <f t="shared" si="15"/>
        <v>0.46250000000000002</v>
      </c>
      <c r="AC38" s="90">
        <v>10080.000000000002</v>
      </c>
      <c r="AD38" s="91">
        <f t="shared" si="19"/>
        <v>0.25200000000000006</v>
      </c>
      <c r="AE38" s="92">
        <f t="shared" si="20"/>
        <v>0.4194</v>
      </c>
    </row>
    <row r="39" spans="1:31" x14ac:dyDescent="0.25">
      <c r="A39" s="66">
        <v>37000</v>
      </c>
      <c r="B39" s="84" t="s">
        <v>69</v>
      </c>
      <c r="C39" s="61">
        <v>41000</v>
      </c>
      <c r="D39" s="58">
        <f t="shared" si="0"/>
        <v>19475</v>
      </c>
      <c r="E39" s="58">
        <f t="shared" si="1"/>
        <v>5412</v>
      </c>
      <c r="F39" s="58">
        <v>1000</v>
      </c>
      <c r="G39" s="58">
        <v>135</v>
      </c>
      <c r="H39" s="58">
        <v>281</v>
      </c>
      <c r="I39" s="58">
        <f t="shared" si="2"/>
        <v>6828</v>
      </c>
      <c r="J39" s="58">
        <f t="shared" si="3"/>
        <v>12647</v>
      </c>
      <c r="K39" s="58">
        <f t="shared" si="4"/>
        <v>12640</v>
      </c>
      <c r="L39" s="59">
        <f t="shared" si="5"/>
        <v>0.30829268292682926</v>
      </c>
      <c r="M39" s="60">
        <f t="shared" si="6"/>
        <v>0.4748292682926829</v>
      </c>
      <c r="O39" s="110">
        <v>10360.000000000002</v>
      </c>
      <c r="P39" s="59">
        <f t="shared" si="7"/>
        <v>0.25268292682926835</v>
      </c>
      <c r="Q39" s="60">
        <f t="shared" si="8"/>
        <v>0.41921951219512193</v>
      </c>
      <c r="R39" s="112">
        <f t="shared" si="9"/>
        <v>0.43141463414634146</v>
      </c>
      <c r="S39" s="119">
        <f t="shared" si="16"/>
        <v>10455</v>
      </c>
      <c r="T39" s="60">
        <f t="shared" si="10"/>
        <v>0.255</v>
      </c>
      <c r="U39" s="112">
        <f t="shared" si="11"/>
        <v>0.42153658536585364</v>
      </c>
      <c r="V39" s="119">
        <f t="shared" si="17"/>
        <v>12647</v>
      </c>
      <c r="W39" s="60">
        <f t="shared" si="12"/>
        <v>0.30846341463414634</v>
      </c>
      <c r="X39" s="112">
        <f t="shared" si="13"/>
        <v>0.47499999999999998</v>
      </c>
      <c r="Y39" s="119">
        <f t="shared" si="18"/>
        <v>12147</v>
      </c>
      <c r="Z39" s="60">
        <f t="shared" si="14"/>
        <v>0.29626829268292681</v>
      </c>
      <c r="AA39" s="112">
        <f t="shared" si="15"/>
        <v>0.46280487804878051</v>
      </c>
      <c r="AC39" s="90">
        <v>10360.000000000002</v>
      </c>
      <c r="AD39" s="91">
        <f t="shared" si="19"/>
        <v>0.25268292682926835</v>
      </c>
      <c r="AE39" s="92">
        <f t="shared" si="20"/>
        <v>0.41921951219512193</v>
      </c>
    </row>
    <row r="40" spans="1:31" x14ac:dyDescent="0.25">
      <c r="A40" s="66">
        <v>38000</v>
      </c>
      <c r="B40" s="84" t="s">
        <v>69</v>
      </c>
      <c r="C40" s="61">
        <v>42000</v>
      </c>
      <c r="D40" s="58">
        <f t="shared" si="0"/>
        <v>19950</v>
      </c>
      <c r="E40" s="58">
        <f t="shared" si="1"/>
        <v>5544</v>
      </c>
      <c r="F40" s="58">
        <v>1000</v>
      </c>
      <c r="G40" s="58">
        <v>135</v>
      </c>
      <c r="H40" s="58">
        <v>281</v>
      </c>
      <c r="I40" s="58">
        <f t="shared" si="2"/>
        <v>6960</v>
      </c>
      <c r="J40" s="58">
        <f t="shared" si="3"/>
        <v>12990</v>
      </c>
      <c r="K40" s="58">
        <f t="shared" si="4"/>
        <v>12990</v>
      </c>
      <c r="L40" s="59">
        <f t="shared" si="5"/>
        <v>0.30928571428571427</v>
      </c>
      <c r="M40" s="60">
        <f t="shared" si="6"/>
        <v>0.47499999999999998</v>
      </c>
      <c r="O40" s="110">
        <v>10640.000000000002</v>
      </c>
      <c r="P40" s="59">
        <f t="shared" si="7"/>
        <v>0.25333333333333335</v>
      </c>
      <c r="Q40" s="60">
        <f t="shared" si="8"/>
        <v>0.41904761904761906</v>
      </c>
      <c r="R40" s="112">
        <f t="shared" si="9"/>
        <v>0.43095238095238098</v>
      </c>
      <c r="S40" s="119">
        <f t="shared" si="16"/>
        <v>10710</v>
      </c>
      <c r="T40" s="60">
        <f t="shared" si="10"/>
        <v>0.255</v>
      </c>
      <c r="U40" s="112">
        <f t="shared" si="11"/>
        <v>0.42071428571428571</v>
      </c>
      <c r="V40" s="119">
        <f t="shared" si="17"/>
        <v>12990</v>
      </c>
      <c r="W40" s="60">
        <f t="shared" si="12"/>
        <v>0.30928571428571427</v>
      </c>
      <c r="X40" s="112">
        <f t="shared" si="13"/>
        <v>0.47499999999999998</v>
      </c>
      <c r="Y40" s="119">
        <f t="shared" si="18"/>
        <v>12490</v>
      </c>
      <c r="Z40" s="60">
        <f t="shared" si="14"/>
        <v>0.29738095238095236</v>
      </c>
      <c r="AA40" s="112">
        <f t="shared" si="15"/>
        <v>0.46309523809523812</v>
      </c>
      <c r="AC40" s="90">
        <v>10640.000000000002</v>
      </c>
      <c r="AD40" s="91">
        <f t="shared" si="19"/>
        <v>0.25333333333333335</v>
      </c>
      <c r="AE40" s="92">
        <f t="shared" si="20"/>
        <v>0.41904761904761906</v>
      </c>
    </row>
    <row r="41" spans="1:31" x14ac:dyDescent="0.25">
      <c r="A41" s="66">
        <v>39000</v>
      </c>
      <c r="B41" s="84" t="s">
        <v>69</v>
      </c>
      <c r="C41" s="61">
        <v>43000</v>
      </c>
      <c r="D41" s="58">
        <f t="shared" si="0"/>
        <v>20425</v>
      </c>
      <c r="E41" s="58">
        <f t="shared" si="1"/>
        <v>5676.0000000000009</v>
      </c>
      <c r="F41" s="58">
        <v>1000</v>
      </c>
      <c r="G41" s="58">
        <v>135</v>
      </c>
      <c r="H41" s="58">
        <v>281</v>
      </c>
      <c r="I41" s="58">
        <f t="shared" si="2"/>
        <v>7092.0000000000009</v>
      </c>
      <c r="J41" s="58">
        <f t="shared" si="3"/>
        <v>13333</v>
      </c>
      <c r="K41" s="58">
        <f t="shared" si="4"/>
        <v>13330</v>
      </c>
      <c r="L41" s="59">
        <f t="shared" si="5"/>
        <v>0.31</v>
      </c>
      <c r="M41" s="60">
        <f t="shared" si="6"/>
        <v>0.47493023255813954</v>
      </c>
      <c r="O41" s="110">
        <v>10920.000000000002</v>
      </c>
      <c r="P41" s="59">
        <f t="shared" si="7"/>
        <v>0.25395348837209308</v>
      </c>
      <c r="Q41" s="60">
        <f t="shared" si="8"/>
        <v>0.41888372093023263</v>
      </c>
      <c r="R41" s="112">
        <f t="shared" si="9"/>
        <v>0.43051162790697683</v>
      </c>
      <c r="S41" s="119">
        <f t="shared" si="16"/>
        <v>10965</v>
      </c>
      <c r="T41" s="60">
        <f t="shared" si="10"/>
        <v>0.255</v>
      </c>
      <c r="U41" s="112">
        <f t="shared" si="11"/>
        <v>0.41993023255813955</v>
      </c>
      <c r="V41" s="119">
        <f t="shared" si="17"/>
        <v>13333</v>
      </c>
      <c r="W41" s="60">
        <f t="shared" si="12"/>
        <v>0.31006976744186049</v>
      </c>
      <c r="X41" s="112">
        <f t="shared" si="13"/>
        <v>0.47499999999999998</v>
      </c>
      <c r="Y41" s="119">
        <f t="shared" si="18"/>
        <v>12833</v>
      </c>
      <c r="Z41" s="60">
        <f t="shared" si="14"/>
        <v>0.29844186046511628</v>
      </c>
      <c r="AA41" s="112">
        <f t="shared" si="15"/>
        <v>0.46337209302325583</v>
      </c>
      <c r="AC41" s="90">
        <v>10920.000000000002</v>
      </c>
      <c r="AD41" s="91">
        <f t="shared" si="19"/>
        <v>0.25395348837209308</v>
      </c>
      <c r="AE41" s="92">
        <f t="shared" si="20"/>
        <v>0.41888372093023263</v>
      </c>
    </row>
    <row r="42" spans="1:31" x14ac:dyDescent="0.25">
      <c r="A42" s="66">
        <v>40000</v>
      </c>
      <c r="B42" s="84" t="s">
        <v>69</v>
      </c>
      <c r="C42" s="61">
        <v>44000</v>
      </c>
      <c r="D42" s="58">
        <f t="shared" si="0"/>
        <v>20900</v>
      </c>
      <c r="E42" s="58">
        <f t="shared" si="1"/>
        <v>5808.0000000000009</v>
      </c>
      <c r="F42" s="58">
        <v>1000</v>
      </c>
      <c r="G42" s="58">
        <v>135</v>
      </c>
      <c r="H42" s="58">
        <v>281</v>
      </c>
      <c r="I42" s="58">
        <f t="shared" si="2"/>
        <v>7224.0000000000009</v>
      </c>
      <c r="J42" s="58">
        <f t="shared" si="3"/>
        <v>13676</v>
      </c>
      <c r="K42" s="58">
        <f t="shared" si="4"/>
        <v>13670</v>
      </c>
      <c r="L42" s="59">
        <f t="shared" si="5"/>
        <v>0.31068181818181817</v>
      </c>
      <c r="M42" s="60">
        <f t="shared" si="6"/>
        <v>0.47486363636363638</v>
      </c>
      <c r="O42" s="110">
        <v>11200.000000000002</v>
      </c>
      <c r="P42" s="59">
        <f t="shared" si="7"/>
        <v>0.25454545454545457</v>
      </c>
      <c r="Q42" s="60">
        <f t="shared" si="8"/>
        <v>0.41872727272727284</v>
      </c>
      <c r="R42" s="112">
        <f t="shared" si="9"/>
        <v>0.43009090909090919</v>
      </c>
      <c r="S42" s="119">
        <f t="shared" si="16"/>
        <v>11220</v>
      </c>
      <c r="T42" s="60">
        <f t="shared" si="10"/>
        <v>0.255</v>
      </c>
      <c r="U42" s="112">
        <f t="shared" si="11"/>
        <v>0.41918181818181816</v>
      </c>
      <c r="V42" s="119">
        <f t="shared" si="17"/>
        <v>13676</v>
      </c>
      <c r="W42" s="60">
        <f t="shared" si="12"/>
        <v>0.31081818181818183</v>
      </c>
      <c r="X42" s="112">
        <f t="shared" si="13"/>
        <v>0.47499999999999998</v>
      </c>
      <c r="Y42" s="119">
        <f t="shared" si="18"/>
        <v>13176</v>
      </c>
      <c r="Z42" s="60">
        <f t="shared" si="14"/>
        <v>0.29945454545454547</v>
      </c>
      <c r="AA42" s="112">
        <f t="shared" si="15"/>
        <v>0.46363636363636362</v>
      </c>
      <c r="AC42" s="90">
        <v>11200.000000000002</v>
      </c>
      <c r="AD42" s="91">
        <f t="shared" si="19"/>
        <v>0.25454545454545457</v>
      </c>
      <c r="AE42" s="92">
        <f t="shared" si="20"/>
        <v>0.41872727272727284</v>
      </c>
    </row>
    <row r="43" spans="1:31" x14ac:dyDescent="0.25">
      <c r="A43" s="66">
        <v>41000</v>
      </c>
      <c r="B43" s="84" t="s">
        <v>69</v>
      </c>
      <c r="C43" s="61">
        <v>45000</v>
      </c>
      <c r="D43" s="58">
        <f t="shared" si="0"/>
        <v>21375</v>
      </c>
      <c r="E43" s="58">
        <f t="shared" si="1"/>
        <v>5940.0000000000009</v>
      </c>
      <c r="F43" s="58">
        <v>1000</v>
      </c>
      <c r="G43" s="58">
        <v>135</v>
      </c>
      <c r="H43" s="58">
        <v>281</v>
      </c>
      <c r="I43" s="58">
        <f t="shared" si="2"/>
        <v>7356.0000000000009</v>
      </c>
      <c r="J43" s="58">
        <f t="shared" si="3"/>
        <v>14019</v>
      </c>
      <c r="K43" s="58">
        <f t="shared" si="4"/>
        <v>14010</v>
      </c>
      <c r="L43" s="59">
        <f t="shared" si="5"/>
        <v>0.31133333333333335</v>
      </c>
      <c r="M43" s="60">
        <f t="shared" si="6"/>
        <v>0.4748</v>
      </c>
      <c r="O43" s="110">
        <v>11480.000000000002</v>
      </c>
      <c r="P43" s="59">
        <f t="shared" si="7"/>
        <v>0.25511111111111118</v>
      </c>
      <c r="Q43" s="60">
        <f t="shared" si="8"/>
        <v>0.41857777777777788</v>
      </c>
      <c r="R43" s="112">
        <f t="shared" si="9"/>
        <v>0.42968888888888895</v>
      </c>
      <c r="S43" s="119">
        <f t="shared" si="16"/>
        <v>11475</v>
      </c>
      <c r="T43" s="60">
        <f t="shared" si="10"/>
        <v>0.255</v>
      </c>
      <c r="U43" s="112">
        <f t="shared" si="11"/>
        <v>0.41846666666666665</v>
      </c>
      <c r="V43" s="119">
        <f t="shared" si="17"/>
        <v>14019</v>
      </c>
      <c r="W43" s="60">
        <f t="shared" si="12"/>
        <v>0.31153333333333333</v>
      </c>
      <c r="X43" s="112">
        <f t="shared" si="13"/>
        <v>0.47499999999999998</v>
      </c>
      <c r="Y43" s="119">
        <f t="shared" si="18"/>
        <v>13519</v>
      </c>
      <c r="Z43" s="60">
        <f t="shared" si="14"/>
        <v>0.3004222222222222</v>
      </c>
      <c r="AA43" s="112">
        <f t="shared" si="15"/>
        <v>0.46388888888888891</v>
      </c>
      <c r="AC43" s="90">
        <v>11475</v>
      </c>
      <c r="AD43" s="91">
        <f t="shared" si="19"/>
        <v>0.255</v>
      </c>
      <c r="AE43" s="92">
        <f t="shared" si="20"/>
        <v>0.41846666666666665</v>
      </c>
    </row>
    <row r="44" spans="1:31" x14ac:dyDescent="0.25">
      <c r="A44" s="66">
        <v>42000</v>
      </c>
      <c r="B44" s="84" t="s">
        <v>69</v>
      </c>
      <c r="C44" s="61">
        <v>46000</v>
      </c>
      <c r="D44" s="58">
        <f t="shared" si="0"/>
        <v>21850</v>
      </c>
      <c r="E44" s="58">
        <f t="shared" si="1"/>
        <v>6072.0000000000009</v>
      </c>
      <c r="F44" s="58">
        <v>1000</v>
      </c>
      <c r="G44" s="58">
        <v>135</v>
      </c>
      <c r="H44" s="58">
        <v>281</v>
      </c>
      <c r="I44" s="58">
        <f t="shared" si="2"/>
        <v>7488.0000000000009</v>
      </c>
      <c r="J44" s="58">
        <f t="shared" si="3"/>
        <v>14362</v>
      </c>
      <c r="K44" s="58">
        <f t="shared" si="4"/>
        <v>14360</v>
      </c>
      <c r="L44" s="59">
        <f t="shared" si="5"/>
        <v>0.31217391304347825</v>
      </c>
      <c r="M44" s="60">
        <f t="shared" si="6"/>
        <v>0.47495652173913044</v>
      </c>
      <c r="O44" s="110">
        <v>11760.000000000002</v>
      </c>
      <c r="P44" s="59">
        <f t="shared" si="7"/>
        <v>0.25565217391304351</v>
      </c>
      <c r="Q44" s="60">
        <f t="shared" si="8"/>
        <v>0.41843478260869571</v>
      </c>
      <c r="R44" s="112">
        <f t="shared" si="9"/>
        <v>0.42930434782608706</v>
      </c>
      <c r="S44" s="119">
        <f t="shared" si="16"/>
        <v>11730</v>
      </c>
      <c r="T44" s="60">
        <f t="shared" si="10"/>
        <v>0.255</v>
      </c>
      <c r="U44" s="112">
        <f t="shared" si="11"/>
        <v>0.41778260869565215</v>
      </c>
      <c r="V44" s="119">
        <f t="shared" si="17"/>
        <v>14362</v>
      </c>
      <c r="W44" s="60">
        <f t="shared" si="12"/>
        <v>0.31221739130434784</v>
      </c>
      <c r="X44" s="112">
        <f t="shared" si="13"/>
        <v>0.47499999999999998</v>
      </c>
      <c r="Y44" s="119">
        <f t="shared" si="18"/>
        <v>13862</v>
      </c>
      <c r="Z44" s="60">
        <f t="shared" si="14"/>
        <v>0.30134782608695654</v>
      </c>
      <c r="AA44" s="112">
        <f t="shared" si="15"/>
        <v>0.46413043478260868</v>
      </c>
      <c r="AC44" s="90">
        <v>11730</v>
      </c>
      <c r="AD44" s="91">
        <f t="shared" si="19"/>
        <v>0.255</v>
      </c>
      <c r="AE44" s="92">
        <f t="shared" si="20"/>
        <v>0.41778260869565215</v>
      </c>
    </row>
    <row r="45" spans="1:31" x14ac:dyDescent="0.25">
      <c r="A45" s="66">
        <v>43000</v>
      </c>
      <c r="B45" s="84" t="s">
        <v>69</v>
      </c>
      <c r="C45" s="61">
        <v>47000</v>
      </c>
      <c r="D45" s="58">
        <f t="shared" si="0"/>
        <v>22325</v>
      </c>
      <c r="E45" s="58">
        <f t="shared" si="1"/>
        <v>6204.0000000000009</v>
      </c>
      <c r="F45" s="58">
        <v>1000</v>
      </c>
      <c r="G45" s="58">
        <v>135</v>
      </c>
      <c r="H45" s="58">
        <v>281</v>
      </c>
      <c r="I45" s="58">
        <f t="shared" si="2"/>
        <v>7620.0000000000009</v>
      </c>
      <c r="J45" s="58">
        <f t="shared" si="3"/>
        <v>14705</v>
      </c>
      <c r="K45" s="58">
        <f t="shared" si="4"/>
        <v>14700</v>
      </c>
      <c r="L45" s="59">
        <f t="shared" si="5"/>
        <v>0.31276595744680852</v>
      </c>
      <c r="M45" s="60">
        <f t="shared" si="6"/>
        <v>0.47489361702127658</v>
      </c>
      <c r="O45" s="110">
        <v>12040.000000000002</v>
      </c>
      <c r="P45" s="59">
        <f t="shared" si="7"/>
        <v>0.25617021276595747</v>
      </c>
      <c r="Q45" s="60">
        <f t="shared" si="8"/>
        <v>0.41829787234042559</v>
      </c>
      <c r="R45" s="112">
        <f t="shared" si="9"/>
        <v>0.42893617021276603</v>
      </c>
      <c r="S45" s="119">
        <f t="shared" si="16"/>
        <v>11985</v>
      </c>
      <c r="T45" s="60">
        <f t="shared" si="10"/>
        <v>0.255</v>
      </c>
      <c r="U45" s="112">
        <f t="shared" si="11"/>
        <v>0.41712765957446807</v>
      </c>
      <c r="V45" s="119">
        <f t="shared" si="17"/>
        <v>14705</v>
      </c>
      <c r="W45" s="60">
        <f t="shared" si="12"/>
        <v>0.31287234042553191</v>
      </c>
      <c r="X45" s="112">
        <f t="shared" si="13"/>
        <v>0.47499999999999998</v>
      </c>
      <c r="Y45" s="119">
        <f t="shared" si="18"/>
        <v>14205</v>
      </c>
      <c r="Z45" s="60">
        <f t="shared" si="14"/>
        <v>0.30223404255319147</v>
      </c>
      <c r="AA45" s="112">
        <f t="shared" si="15"/>
        <v>0.46436170212765959</v>
      </c>
      <c r="AC45" s="90">
        <v>11985</v>
      </c>
      <c r="AD45" s="91">
        <f t="shared" si="19"/>
        <v>0.255</v>
      </c>
      <c r="AE45" s="92">
        <f t="shared" si="20"/>
        <v>0.41712765957446807</v>
      </c>
    </row>
    <row r="46" spans="1:31" x14ac:dyDescent="0.25">
      <c r="A46" s="66">
        <v>44000</v>
      </c>
      <c r="B46" s="84" t="s">
        <v>69</v>
      </c>
      <c r="C46" s="61">
        <v>48000</v>
      </c>
      <c r="D46" s="58">
        <f t="shared" si="0"/>
        <v>22800</v>
      </c>
      <c r="E46" s="58">
        <f t="shared" si="1"/>
        <v>6336.0000000000009</v>
      </c>
      <c r="F46" s="58">
        <v>1000</v>
      </c>
      <c r="G46" s="58">
        <v>135</v>
      </c>
      <c r="H46" s="58">
        <v>281</v>
      </c>
      <c r="I46" s="58">
        <f t="shared" si="2"/>
        <v>7752.0000000000009</v>
      </c>
      <c r="J46" s="58">
        <f t="shared" si="3"/>
        <v>15048</v>
      </c>
      <c r="K46" s="58">
        <f t="shared" si="4"/>
        <v>15040</v>
      </c>
      <c r="L46" s="59">
        <f t="shared" si="5"/>
        <v>0.31333333333333335</v>
      </c>
      <c r="M46" s="60">
        <f t="shared" si="6"/>
        <v>0.47483333333333333</v>
      </c>
      <c r="O46" s="110">
        <v>12320.000000000002</v>
      </c>
      <c r="P46" s="59">
        <f t="shared" si="7"/>
        <v>0.25666666666666671</v>
      </c>
      <c r="Q46" s="60">
        <f t="shared" si="8"/>
        <v>0.41816666666666674</v>
      </c>
      <c r="R46" s="112">
        <f t="shared" si="9"/>
        <v>0.42858333333333343</v>
      </c>
      <c r="S46" s="119">
        <f t="shared" si="16"/>
        <v>12240</v>
      </c>
      <c r="T46" s="60">
        <f t="shared" si="10"/>
        <v>0.255</v>
      </c>
      <c r="U46" s="112">
        <f t="shared" si="11"/>
        <v>0.41649999999999998</v>
      </c>
      <c r="V46" s="119">
        <f t="shared" si="17"/>
        <v>15048</v>
      </c>
      <c r="W46" s="60">
        <f t="shared" si="12"/>
        <v>0.3135</v>
      </c>
      <c r="X46" s="112">
        <f t="shared" si="13"/>
        <v>0.47499999999999998</v>
      </c>
      <c r="Y46" s="119">
        <f t="shared" si="18"/>
        <v>14548</v>
      </c>
      <c r="Z46" s="60">
        <f t="shared" si="14"/>
        <v>0.30308333333333332</v>
      </c>
      <c r="AA46" s="112">
        <f t="shared" si="15"/>
        <v>0.46458333333333335</v>
      </c>
      <c r="AC46" s="90">
        <v>12240</v>
      </c>
      <c r="AD46" s="91">
        <f t="shared" si="19"/>
        <v>0.255</v>
      </c>
      <c r="AE46" s="92">
        <f t="shared" si="20"/>
        <v>0.41649999999999998</v>
      </c>
    </row>
    <row r="47" spans="1:31" x14ac:dyDescent="0.25">
      <c r="A47" s="66">
        <v>45000</v>
      </c>
      <c r="B47" s="84" t="s">
        <v>69</v>
      </c>
      <c r="C47" s="61">
        <v>50000</v>
      </c>
      <c r="D47" s="58">
        <f t="shared" si="0"/>
        <v>23750</v>
      </c>
      <c r="E47" s="58">
        <f t="shared" si="1"/>
        <v>6600.0000000000009</v>
      </c>
      <c r="F47" s="58">
        <v>1000</v>
      </c>
      <c r="G47" s="58">
        <v>135</v>
      </c>
      <c r="H47" s="58">
        <v>281</v>
      </c>
      <c r="I47" s="58">
        <f t="shared" si="2"/>
        <v>8016.0000000000009</v>
      </c>
      <c r="J47" s="58">
        <f t="shared" si="3"/>
        <v>15734</v>
      </c>
      <c r="K47" s="58">
        <f t="shared" si="4"/>
        <v>15730</v>
      </c>
      <c r="L47" s="59">
        <f t="shared" si="5"/>
        <v>0.31459999999999999</v>
      </c>
      <c r="M47" s="60">
        <f t="shared" si="6"/>
        <v>0.47492000000000001</v>
      </c>
      <c r="O47" s="110">
        <v>12600.000000000002</v>
      </c>
      <c r="P47" s="59">
        <f t="shared" si="7"/>
        <v>0.25200000000000006</v>
      </c>
      <c r="Q47" s="60">
        <f t="shared" si="8"/>
        <v>0.41232000000000008</v>
      </c>
      <c r="R47" s="112">
        <f t="shared" si="9"/>
        <v>0.42232000000000008</v>
      </c>
      <c r="S47" s="119">
        <f t="shared" si="16"/>
        <v>12750</v>
      </c>
      <c r="T47" s="60">
        <f t="shared" si="10"/>
        <v>0.255</v>
      </c>
      <c r="U47" s="112">
        <f t="shared" si="11"/>
        <v>0.41532000000000002</v>
      </c>
      <c r="V47" s="119">
        <f t="shared" si="17"/>
        <v>15734</v>
      </c>
      <c r="W47" s="60">
        <f t="shared" si="12"/>
        <v>0.31468000000000002</v>
      </c>
      <c r="X47" s="112">
        <f t="shared" si="13"/>
        <v>0.47499999999999998</v>
      </c>
      <c r="Y47" s="119">
        <f t="shared" si="18"/>
        <v>15234</v>
      </c>
      <c r="Z47" s="60">
        <f t="shared" si="14"/>
        <v>0.30468000000000001</v>
      </c>
      <c r="AA47" s="112">
        <f t="shared" si="15"/>
        <v>0.46500000000000002</v>
      </c>
      <c r="AC47" s="90">
        <v>12600.000000000002</v>
      </c>
      <c r="AD47" s="91">
        <f t="shared" si="19"/>
        <v>0.25200000000000006</v>
      </c>
      <c r="AE47" s="92">
        <f t="shared" si="20"/>
        <v>0.41232000000000008</v>
      </c>
    </row>
    <row r="48" spans="1:31" x14ac:dyDescent="0.25">
      <c r="A48" s="66">
        <v>46000</v>
      </c>
      <c r="B48" s="84" t="s">
        <v>69</v>
      </c>
      <c r="C48" s="61">
        <v>51000</v>
      </c>
      <c r="D48" s="58">
        <f t="shared" si="0"/>
        <v>24225</v>
      </c>
      <c r="E48" s="58">
        <f t="shared" si="1"/>
        <v>6732.0000000000009</v>
      </c>
      <c r="F48" s="58">
        <v>1000</v>
      </c>
      <c r="G48" s="58">
        <v>135</v>
      </c>
      <c r="H48" s="58">
        <v>281</v>
      </c>
      <c r="I48" s="58">
        <f t="shared" si="2"/>
        <v>8148.0000000000009</v>
      </c>
      <c r="J48" s="58">
        <f t="shared" si="3"/>
        <v>16077</v>
      </c>
      <c r="K48" s="58">
        <f t="shared" si="4"/>
        <v>16070</v>
      </c>
      <c r="L48" s="59">
        <f t="shared" si="5"/>
        <v>0.3150980392156863</v>
      </c>
      <c r="M48" s="60">
        <f t="shared" si="6"/>
        <v>0.47486274509803922</v>
      </c>
      <c r="O48" s="110">
        <v>12880.000000000002</v>
      </c>
      <c r="P48" s="59">
        <f t="shared" si="7"/>
        <v>0.25254901960784315</v>
      </c>
      <c r="Q48" s="60">
        <f t="shared" si="8"/>
        <v>0.41231372549019613</v>
      </c>
      <c r="R48" s="112">
        <f t="shared" si="9"/>
        <v>0.4221176470588236</v>
      </c>
      <c r="S48" s="119">
        <f t="shared" si="16"/>
        <v>13005</v>
      </c>
      <c r="T48" s="60">
        <f t="shared" si="10"/>
        <v>0.255</v>
      </c>
      <c r="U48" s="112">
        <f t="shared" si="11"/>
        <v>0.41476470588235292</v>
      </c>
      <c r="V48" s="119">
        <f t="shared" si="17"/>
        <v>16077</v>
      </c>
      <c r="W48" s="60">
        <f t="shared" si="12"/>
        <v>0.31523529411764706</v>
      </c>
      <c r="X48" s="112">
        <f t="shared" si="13"/>
        <v>0.47499999999999998</v>
      </c>
      <c r="Y48" s="119">
        <f t="shared" si="18"/>
        <v>15577</v>
      </c>
      <c r="Z48" s="60">
        <f t="shared" si="14"/>
        <v>0.30543137254901959</v>
      </c>
      <c r="AA48" s="112">
        <f t="shared" si="15"/>
        <v>0.46519607843137256</v>
      </c>
      <c r="AC48" s="90">
        <v>12880.000000000002</v>
      </c>
      <c r="AD48" s="91">
        <f t="shared" si="19"/>
        <v>0.25254901960784315</v>
      </c>
      <c r="AE48" s="92">
        <f t="shared" si="20"/>
        <v>0.41231372549019613</v>
      </c>
    </row>
    <row r="49" spans="1:31" x14ac:dyDescent="0.25">
      <c r="A49" s="66">
        <v>47000</v>
      </c>
      <c r="B49" s="84" t="s">
        <v>69</v>
      </c>
      <c r="C49" s="61">
        <v>52000</v>
      </c>
      <c r="D49" s="58">
        <f t="shared" si="0"/>
        <v>24700</v>
      </c>
      <c r="E49" s="58">
        <f t="shared" si="1"/>
        <v>6864.0000000000009</v>
      </c>
      <c r="F49" s="58">
        <v>1000</v>
      </c>
      <c r="G49" s="58">
        <v>135</v>
      </c>
      <c r="H49" s="58">
        <v>281</v>
      </c>
      <c r="I49" s="58">
        <f t="shared" si="2"/>
        <v>8280</v>
      </c>
      <c r="J49" s="58">
        <f t="shared" si="3"/>
        <v>16420</v>
      </c>
      <c r="K49" s="58">
        <f t="shared" si="4"/>
        <v>16420</v>
      </c>
      <c r="L49" s="59">
        <f t="shared" si="5"/>
        <v>0.31576923076923075</v>
      </c>
      <c r="M49" s="60">
        <f t="shared" si="6"/>
        <v>0.47499999999999998</v>
      </c>
      <c r="O49" s="110">
        <v>13160.000000000002</v>
      </c>
      <c r="P49" s="59">
        <f t="shared" si="7"/>
        <v>0.25307692307692309</v>
      </c>
      <c r="Q49" s="60">
        <f t="shared" si="8"/>
        <v>0.41230769230769232</v>
      </c>
      <c r="R49" s="112">
        <f t="shared" si="9"/>
        <v>0.4219230769230769</v>
      </c>
      <c r="S49" s="119">
        <f t="shared" si="16"/>
        <v>13260</v>
      </c>
      <c r="T49" s="60">
        <f t="shared" si="10"/>
        <v>0.255</v>
      </c>
      <c r="U49" s="112">
        <f t="shared" si="11"/>
        <v>0.41423076923076924</v>
      </c>
      <c r="V49" s="119">
        <f t="shared" si="17"/>
        <v>16420</v>
      </c>
      <c r="W49" s="60">
        <f t="shared" si="12"/>
        <v>0.31576923076923075</v>
      </c>
      <c r="X49" s="112">
        <f t="shared" si="13"/>
        <v>0.47499999999999998</v>
      </c>
      <c r="Y49" s="119">
        <f t="shared" si="18"/>
        <v>15920</v>
      </c>
      <c r="Z49" s="60">
        <f t="shared" si="14"/>
        <v>0.30615384615384617</v>
      </c>
      <c r="AA49" s="112">
        <f t="shared" si="15"/>
        <v>0.4653846153846154</v>
      </c>
      <c r="AC49" s="90">
        <v>13160.000000000002</v>
      </c>
      <c r="AD49" s="91">
        <f t="shared" si="19"/>
        <v>0.25307692307692309</v>
      </c>
      <c r="AE49" s="92">
        <f t="shared" si="20"/>
        <v>0.41230769230769232</v>
      </c>
    </row>
    <row r="50" spans="1:31" x14ac:dyDescent="0.25">
      <c r="A50" s="66">
        <v>48000</v>
      </c>
      <c r="B50" s="84" t="s">
        <v>69</v>
      </c>
      <c r="C50" s="61">
        <v>53000</v>
      </c>
      <c r="D50" s="58">
        <f t="shared" si="0"/>
        <v>25175</v>
      </c>
      <c r="E50" s="58">
        <f t="shared" si="1"/>
        <v>6996.0000000000009</v>
      </c>
      <c r="F50" s="58">
        <v>1000</v>
      </c>
      <c r="G50" s="58">
        <v>135</v>
      </c>
      <c r="H50" s="58">
        <v>281</v>
      </c>
      <c r="I50" s="58">
        <f t="shared" si="2"/>
        <v>8412</v>
      </c>
      <c r="J50" s="58">
        <f t="shared" si="3"/>
        <v>16763</v>
      </c>
      <c r="K50" s="58">
        <f t="shared" si="4"/>
        <v>16760</v>
      </c>
      <c r="L50" s="59">
        <f t="shared" si="5"/>
        <v>0.31622641509433963</v>
      </c>
      <c r="M50" s="60">
        <f t="shared" si="6"/>
        <v>0.47494339622641507</v>
      </c>
      <c r="O50" s="110">
        <v>13440.000000000002</v>
      </c>
      <c r="P50" s="59">
        <f t="shared" si="7"/>
        <v>0.25358490566037739</v>
      </c>
      <c r="Q50" s="60">
        <f t="shared" si="8"/>
        <v>0.41230188679245283</v>
      </c>
      <c r="R50" s="112">
        <f t="shared" si="9"/>
        <v>0.42173584905660377</v>
      </c>
      <c r="S50" s="119">
        <f t="shared" si="16"/>
        <v>13515</v>
      </c>
      <c r="T50" s="60">
        <f t="shared" si="10"/>
        <v>0.255</v>
      </c>
      <c r="U50" s="112">
        <f t="shared" si="11"/>
        <v>0.41371698113207545</v>
      </c>
      <c r="V50" s="119">
        <f t="shared" si="17"/>
        <v>16763</v>
      </c>
      <c r="W50" s="60">
        <f t="shared" si="12"/>
        <v>0.31628301886792454</v>
      </c>
      <c r="X50" s="112">
        <f t="shared" si="13"/>
        <v>0.47499999999999998</v>
      </c>
      <c r="Y50" s="119">
        <f t="shared" si="18"/>
        <v>16263</v>
      </c>
      <c r="Z50" s="60">
        <f t="shared" si="14"/>
        <v>0.3068490566037736</v>
      </c>
      <c r="AA50" s="112">
        <f t="shared" si="15"/>
        <v>0.46556603773584904</v>
      </c>
      <c r="AC50" s="90">
        <v>13440.000000000002</v>
      </c>
      <c r="AD50" s="91">
        <f t="shared" si="19"/>
        <v>0.25358490566037739</v>
      </c>
      <c r="AE50" s="92">
        <f t="shared" si="20"/>
        <v>0.41230188679245283</v>
      </c>
    </row>
    <row r="51" spans="1:31" x14ac:dyDescent="0.25">
      <c r="A51" s="66">
        <v>49000</v>
      </c>
      <c r="B51" s="84" t="s">
        <v>69</v>
      </c>
      <c r="C51" s="61">
        <v>54000</v>
      </c>
      <c r="D51" s="58">
        <f t="shared" si="0"/>
        <v>25650</v>
      </c>
      <c r="E51" s="58">
        <f t="shared" si="1"/>
        <v>7128.0000000000009</v>
      </c>
      <c r="F51" s="58">
        <v>1000</v>
      </c>
      <c r="G51" s="58">
        <v>135</v>
      </c>
      <c r="H51" s="58">
        <v>281</v>
      </c>
      <c r="I51" s="58">
        <f t="shared" si="2"/>
        <v>8544</v>
      </c>
      <c r="J51" s="58">
        <f t="shared" si="3"/>
        <v>17106</v>
      </c>
      <c r="K51" s="58">
        <f t="shared" si="4"/>
        <v>17100</v>
      </c>
      <c r="L51" s="59">
        <f t="shared" si="5"/>
        <v>0.31666666666666665</v>
      </c>
      <c r="M51" s="60">
        <f t="shared" si="6"/>
        <v>0.47488888888888892</v>
      </c>
      <c r="O51" s="110">
        <v>13720.000000000002</v>
      </c>
      <c r="P51" s="59">
        <f t="shared" si="7"/>
        <v>0.25407407407407412</v>
      </c>
      <c r="Q51" s="60">
        <f t="shared" si="8"/>
        <v>0.41229629629629627</v>
      </c>
      <c r="R51" s="112">
        <f t="shared" si="9"/>
        <v>0.42155555555555557</v>
      </c>
      <c r="S51" s="119">
        <f t="shared" si="16"/>
        <v>13770</v>
      </c>
      <c r="T51" s="60">
        <f t="shared" si="10"/>
        <v>0.255</v>
      </c>
      <c r="U51" s="112">
        <f t="shared" si="11"/>
        <v>0.41322222222222221</v>
      </c>
      <c r="V51" s="119">
        <f t="shared" si="17"/>
        <v>17106</v>
      </c>
      <c r="W51" s="60">
        <f t="shared" si="12"/>
        <v>0.31677777777777777</v>
      </c>
      <c r="X51" s="112">
        <f t="shared" si="13"/>
        <v>0.47499999999999998</v>
      </c>
      <c r="Y51" s="119">
        <f t="shared" si="18"/>
        <v>16606</v>
      </c>
      <c r="Z51" s="60">
        <f t="shared" si="14"/>
        <v>0.30751851851851852</v>
      </c>
      <c r="AA51" s="112">
        <f t="shared" si="15"/>
        <v>0.46574074074074073</v>
      </c>
      <c r="AC51" s="90">
        <v>13720.000000000002</v>
      </c>
      <c r="AD51" s="91">
        <f t="shared" si="19"/>
        <v>0.25407407407407412</v>
      </c>
      <c r="AE51" s="92">
        <f t="shared" si="20"/>
        <v>0.41229629629629627</v>
      </c>
    </row>
    <row r="52" spans="1:31" x14ac:dyDescent="0.25">
      <c r="A52" s="66">
        <v>50000</v>
      </c>
      <c r="B52" s="84" t="s">
        <v>69</v>
      </c>
      <c r="C52" s="61">
        <v>55000</v>
      </c>
      <c r="D52" s="58">
        <f t="shared" si="0"/>
        <v>26125</v>
      </c>
      <c r="E52" s="58">
        <f t="shared" si="1"/>
        <v>7260.0000000000009</v>
      </c>
      <c r="F52" s="58">
        <v>1000</v>
      </c>
      <c r="G52" s="58">
        <v>135</v>
      </c>
      <c r="H52" s="58">
        <v>281</v>
      </c>
      <c r="I52" s="58">
        <f t="shared" si="2"/>
        <v>8676</v>
      </c>
      <c r="J52" s="58">
        <f t="shared" si="3"/>
        <v>17449</v>
      </c>
      <c r="K52" s="58">
        <f t="shared" si="4"/>
        <v>17440</v>
      </c>
      <c r="L52" s="59">
        <f t="shared" si="5"/>
        <v>0.31709090909090909</v>
      </c>
      <c r="M52" s="60">
        <f t="shared" si="6"/>
        <v>0.47483636363636361</v>
      </c>
      <c r="O52" s="110">
        <v>14000.000000000002</v>
      </c>
      <c r="P52" s="59">
        <f t="shared" si="7"/>
        <v>0.25454545454545457</v>
      </c>
      <c r="Q52" s="60">
        <f t="shared" si="8"/>
        <v>0.4122909090909091</v>
      </c>
      <c r="R52" s="112">
        <f t="shared" si="9"/>
        <v>0.42138181818181819</v>
      </c>
      <c r="S52" s="119">
        <f t="shared" si="16"/>
        <v>14025</v>
      </c>
      <c r="T52" s="60">
        <f t="shared" si="10"/>
        <v>0.255</v>
      </c>
      <c r="U52" s="112">
        <f t="shared" si="11"/>
        <v>0.41274545454545453</v>
      </c>
      <c r="V52" s="119">
        <f t="shared" si="17"/>
        <v>17449</v>
      </c>
      <c r="W52" s="60">
        <f t="shared" si="12"/>
        <v>0.31725454545454546</v>
      </c>
      <c r="X52" s="112">
        <f t="shared" si="13"/>
        <v>0.47499999999999998</v>
      </c>
      <c r="Y52" s="119">
        <f t="shared" si="18"/>
        <v>16949</v>
      </c>
      <c r="Z52" s="60">
        <f t="shared" si="14"/>
        <v>0.30816363636363636</v>
      </c>
      <c r="AA52" s="112">
        <f t="shared" si="15"/>
        <v>0.46590909090909088</v>
      </c>
      <c r="AC52" s="90">
        <v>14000.000000000002</v>
      </c>
      <c r="AD52" s="91">
        <f t="shared" si="19"/>
        <v>0.25454545454545457</v>
      </c>
      <c r="AE52" s="92">
        <f t="shared" si="20"/>
        <v>0.4122909090909091</v>
      </c>
    </row>
    <row r="53" spans="1:31" x14ac:dyDescent="0.25">
      <c r="A53" s="66">
        <v>51000</v>
      </c>
      <c r="B53" s="84" t="s">
        <v>69</v>
      </c>
      <c r="C53" s="61">
        <v>56000</v>
      </c>
      <c r="D53" s="58">
        <f t="shared" si="0"/>
        <v>26600</v>
      </c>
      <c r="E53" s="58">
        <f t="shared" si="1"/>
        <v>7392.0000000000009</v>
      </c>
      <c r="F53" s="58">
        <v>1000</v>
      </c>
      <c r="G53" s="58">
        <v>135</v>
      </c>
      <c r="H53" s="58">
        <v>281</v>
      </c>
      <c r="I53" s="58">
        <f t="shared" si="2"/>
        <v>8808</v>
      </c>
      <c r="J53" s="58">
        <f t="shared" si="3"/>
        <v>17792</v>
      </c>
      <c r="K53" s="58">
        <f t="shared" si="4"/>
        <v>17790</v>
      </c>
      <c r="L53" s="59">
        <f t="shared" si="5"/>
        <v>0.31767857142857142</v>
      </c>
      <c r="M53" s="60">
        <f t="shared" si="6"/>
        <v>0.47496428571428573</v>
      </c>
      <c r="O53" s="110">
        <v>14280.000000000002</v>
      </c>
      <c r="P53" s="59">
        <f t="shared" si="7"/>
        <v>0.25500000000000006</v>
      </c>
      <c r="Q53" s="60">
        <f t="shared" si="8"/>
        <v>0.41228571428571431</v>
      </c>
      <c r="R53" s="112">
        <f t="shared" si="9"/>
        <v>0.42121428571428571</v>
      </c>
      <c r="S53" s="119">
        <f t="shared" si="16"/>
        <v>14280</v>
      </c>
      <c r="T53" s="60">
        <f t="shared" si="10"/>
        <v>0.255</v>
      </c>
      <c r="U53" s="112">
        <f t="shared" si="11"/>
        <v>0.41228571428571431</v>
      </c>
      <c r="V53" s="119">
        <f t="shared" si="17"/>
        <v>17792</v>
      </c>
      <c r="W53" s="60">
        <f t="shared" si="12"/>
        <v>0.31771428571428573</v>
      </c>
      <c r="X53" s="112">
        <f t="shared" si="13"/>
        <v>0.47499999999999998</v>
      </c>
      <c r="Y53" s="119">
        <f t="shared" si="18"/>
        <v>17292</v>
      </c>
      <c r="Z53" s="60">
        <f t="shared" si="14"/>
        <v>0.30878571428571427</v>
      </c>
      <c r="AA53" s="112">
        <f t="shared" si="15"/>
        <v>0.46607142857142858</v>
      </c>
      <c r="AC53" s="90">
        <v>14280.000000000002</v>
      </c>
      <c r="AD53" s="91">
        <f t="shared" si="19"/>
        <v>0.25500000000000006</v>
      </c>
      <c r="AE53" s="92">
        <f t="shared" si="20"/>
        <v>0.41228571428571431</v>
      </c>
    </row>
    <row r="54" spans="1:31" x14ac:dyDescent="0.25">
      <c r="A54" s="66">
        <v>52000</v>
      </c>
      <c r="B54" s="84" t="s">
        <v>69</v>
      </c>
      <c r="C54" s="61">
        <v>57000</v>
      </c>
      <c r="D54" s="58">
        <f t="shared" si="0"/>
        <v>27075</v>
      </c>
      <c r="E54" s="58">
        <f t="shared" si="1"/>
        <v>7524.0000000000009</v>
      </c>
      <c r="F54" s="58">
        <v>1000</v>
      </c>
      <c r="G54" s="58">
        <v>135</v>
      </c>
      <c r="H54" s="58">
        <v>281</v>
      </c>
      <c r="I54" s="58">
        <f t="shared" si="2"/>
        <v>8940</v>
      </c>
      <c r="J54" s="58">
        <f t="shared" si="3"/>
        <v>18135</v>
      </c>
      <c r="K54" s="58">
        <f t="shared" si="4"/>
        <v>18130</v>
      </c>
      <c r="L54" s="59">
        <f t="shared" si="5"/>
        <v>0.3180701754385965</v>
      </c>
      <c r="M54" s="60">
        <f t="shared" si="6"/>
        <v>0.4749122807017544</v>
      </c>
      <c r="O54" s="110">
        <v>14560.000000000002</v>
      </c>
      <c r="P54" s="59">
        <f t="shared" si="7"/>
        <v>0.25543859649122808</v>
      </c>
      <c r="Q54" s="60">
        <f t="shared" si="8"/>
        <v>0.41228070175438597</v>
      </c>
      <c r="R54" s="112">
        <f t="shared" si="9"/>
        <v>0.42105263157894735</v>
      </c>
      <c r="S54" s="119">
        <f t="shared" si="16"/>
        <v>14535</v>
      </c>
      <c r="T54" s="60">
        <f t="shared" si="10"/>
        <v>0.255</v>
      </c>
      <c r="U54" s="112">
        <f t="shared" si="11"/>
        <v>0.4118421052631579</v>
      </c>
      <c r="V54" s="119">
        <f t="shared" si="17"/>
        <v>18135</v>
      </c>
      <c r="W54" s="60">
        <f t="shared" si="12"/>
        <v>0.31815789473684208</v>
      </c>
      <c r="X54" s="112">
        <f t="shared" si="13"/>
        <v>0.47499999999999998</v>
      </c>
      <c r="Y54" s="119">
        <f t="shared" si="18"/>
        <v>17635</v>
      </c>
      <c r="Z54" s="60">
        <f t="shared" si="14"/>
        <v>0.30938596491228071</v>
      </c>
      <c r="AA54" s="112">
        <f t="shared" si="15"/>
        <v>0.4662280701754386</v>
      </c>
      <c r="AC54" s="90">
        <v>14535</v>
      </c>
      <c r="AD54" s="91">
        <f t="shared" si="19"/>
        <v>0.255</v>
      </c>
      <c r="AE54" s="92">
        <f t="shared" si="20"/>
        <v>0.4118421052631579</v>
      </c>
    </row>
    <row r="55" spans="1:31" x14ac:dyDescent="0.25">
      <c r="A55" s="66">
        <v>53000</v>
      </c>
      <c r="B55" s="84" t="s">
        <v>69</v>
      </c>
      <c r="C55" s="61">
        <v>58000</v>
      </c>
      <c r="D55" s="58">
        <f t="shared" si="0"/>
        <v>27550</v>
      </c>
      <c r="E55" s="58">
        <f t="shared" si="1"/>
        <v>7656.0000000000009</v>
      </c>
      <c r="F55" s="58">
        <v>1000</v>
      </c>
      <c r="G55" s="58">
        <v>135</v>
      </c>
      <c r="H55" s="58">
        <v>281</v>
      </c>
      <c r="I55" s="58">
        <f t="shared" si="2"/>
        <v>9072</v>
      </c>
      <c r="J55" s="58">
        <f t="shared" si="3"/>
        <v>18478</v>
      </c>
      <c r="K55" s="58">
        <f t="shared" si="4"/>
        <v>18470</v>
      </c>
      <c r="L55" s="59">
        <f t="shared" si="5"/>
        <v>0.31844827586206897</v>
      </c>
      <c r="M55" s="60">
        <f t="shared" si="6"/>
        <v>0.47486206896551725</v>
      </c>
      <c r="O55" s="110">
        <v>14840.000000000002</v>
      </c>
      <c r="P55" s="59">
        <f t="shared" si="7"/>
        <v>0.25586206896551728</v>
      </c>
      <c r="Q55" s="60">
        <f t="shared" si="8"/>
        <v>0.41227586206896549</v>
      </c>
      <c r="R55" s="112">
        <f t="shared" si="9"/>
        <v>0.42089655172413792</v>
      </c>
      <c r="S55" s="119">
        <f t="shared" si="16"/>
        <v>14790</v>
      </c>
      <c r="T55" s="60">
        <f t="shared" si="10"/>
        <v>0.255</v>
      </c>
      <c r="U55" s="112">
        <f t="shared" si="11"/>
        <v>0.41141379310344828</v>
      </c>
      <c r="V55" s="119">
        <f t="shared" si="17"/>
        <v>18478</v>
      </c>
      <c r="W55" s="60">
        <f t="shared" si="12"/>
        <v>0.3185862068965517</v>
      </c>
      <c r="X55" s="112">
        <f t="shared" si="13"/>
        <v>0.47499999999999998</v>
      </c>
      <c r="Y55" s="119">
        <f t="shared" si="18"/>
        <v>17978</v>
      </c>
      <c r="Z55" s="60">
        <f t="shared" si="14"/>
        <v>0.30996551724137933</v>
      </c>
      <c r="AA55" s="112">
        <f t="shared" si="15"/>
        <v>0.4663793103448276</v>
      </c>
      <c r="AC55" s="90">
        <v>14790</v>
      </c>
      <c r="AD55" s="91">
        <f t="shared" si="19"/>
        <v>0.255</v>
      </c>
      <c r="AE55" s="92">
        <f t="shared" si="20"/>
        <v>0.41141379310344828</v>
      </c>
    </row>
    <row r="56" spans="1:31" x14ac:dyDescent="0.25">
      <c r="A56" s="66">
        <v>54000</v>
      </c>
      <c r="B56" s="84" t="s">
        <v>69</v>
      </c>
      <c r="C56" s="61">
        <v>59000</v>
      </c>
      <c r="D56" s="58">
        <f t="shared" si="0"/>
        <v>28025</v>
      </c>
      <c r="E56" s="58">
        <f t="shared" si="1"/>
        <v>7788.0000000000009</v>
      </c>
      <c r="F56" s="58">
        <v>1000</v>
      </c>
      <c r="G56" s="58">
        <v>135</v>
      </c>
      <c r="H56" s="58">
        <v>281</v>
      </c>
      <c r="I56" s="58">
        <f t="shared" si="2"/>
        <v>9204</v>
      </c>
      <c r="J56" s="58">
        <f t="shared" si="3"/>
        <v>18821</v>
      </c>
      <c r="K56" s="58">
        <f t="shared" si="4"/>
        <v>18820</v>
      </c>
      <c r="L56" s="59">
        <f t="shared" si="5"/>
        <v>0.31898305084745765</v>
      </c>
      <c r="M56" s="60">
        <f t="shared" si="6"/>
        <v>0.47498305084745762</v>
      </c>
      <c r="O56" s="110">
        <v>15120.000000000002</v>
      </c>
      <c r="P56" s="59">
        <f t="shared" si="7"/>
        <v>0.25627118644067798</v>
      </c>
      <c r="Q56" s="60">
        <f t="shared" si="8"/>
        <v>0.41227118644067795</v>
      </c>
      <c r="R56" s="112">
        <f t="shared" si="9"/>
        <v>0.42074576271186442</v>
      </c>
      <c r="S56" s="119">
        <f t="shared" si="16"/>
        <v>15045</v>
      </c>
      <c r="T56" s="60">
        <f t="shared" si="10"/>
        <v>0.255</v>
      </c>
      <c r="U56" s="112">
        <f t="shared" si="11"/>
        <v>0.41099999999999998</v>
      </c>
      <c r="V56" s="119">
        <f t="shared" si="17"/>
        <v>18821</v>
      </c>
      <c r="W56" s="60">
        <f t="shared" si="12"/>
        <v>0.31900000000000001</v>
      </c>
      <c r="X56" s="112">
        <f t="shared" si="13"/>
        <v>0.47499999999999998</v>
      </c>
      <c r="Y56" s="119">
        <f t="shared" si="18"/>
        <v>18321</v>
      </c>
      <c r="Z56" s="60">
        <f t="shared" si="14"/>
        <v>0.31052542372881353</v>
      </c>
      <c r="AA56" s="112">
        <f t="shared" si="15"/>
        <v>0.46652542372881356</v>
      </c>
      <c r="AC56" s="90">
        <v>15045</v>
      </c>
      <c r="AD56" s="91">
        <f t="shared" si="19"/>
        <v>0.255</v>
      </c>
      <c r="AE56" s="92">
        <f t="shared" si="20"/>
        <v>0.41099999999999998</v>
      </c>
    </row>
    <row r="57" spans="1:31" x14ac:dyDescent="0.25">
      <c r="A57" s="66">
        <v>55000</v>
      </c>
      <c r="B57" s="84" t="s">
        <v>69</v>
      </c>
      <c r="C57" s="61">
        <v>60000</v>
      </c>
      <c r="D57" s="58">
        <f t="shared" si="0"/>
        <v>28500</v>
      </c>
      <c r="E57" s="58">
        <f t="shared" si="1"/>
        <v>7920.0000000000009</v>
      </c>
      <c r="F57" s="58">
        <v>1000</v>
      </c>
      <c r="G57" s="58">
        <v>135</v>
      </c>
      <c r="H57" s="58">
        <v>281</v>
      </c>
      <c r="I57" s="58">
        <f t="shared" si="2"/>
        <v>9336</v>
      </c>
      <c r="J57" s="58">
        <f t="shared" si="3"/>
        <v>19164</v>
      </c>
      <c r="K57" s="58">
        <f t="shared" si="4"/>
        <v>19160</v>
      </c>
      <c r="L57" s="59">
        <f t="shared" si="5"/>
        <v>0.31933333333333336</v>
      </c>
      <c r="M57" s="60">
        <f t="shared" si="6"/>
        <v>0.47493333333333332</v>
      </c>
      <c r="O57" s="110">
        <v>15400.000000000002</v>
      </c>
      <c r="P57" s="59">
        <f t="shared" si="7"/>
        <v>0.25666666666666671</v>
      </c>
      <c r="Q57" s="60">
        <f t="shared" si="8"/>
        <v>0.41226666666666667</v>
      </c>
      <c r="R57" s="112">
        <f t="shared" si="9"/>
        <v>0.42059999999999997</v>
      </c>
      <c r="S57" s="119">
        <f t="shared" si="16"/>
        <v>15300</v>
      </c>
      <c r="T57" s="60">
        <f t="shared" si="10"/>
        <v>0.255</v>
      </c>
      <c r="U57" s="112">
        <f t="shared" si="11"/>
        <v>0.41060000000000002</v>
      </c>
      <c r="V57" s="119">
        <f t="shared" si="17"/>
        <v>19164</v>
      </c>
      <c r="W57" s="60">
        <f t="shared" si="12"/>
        <v>0.31940000000000002</v>
      </c>
      <c r="X57" s="112">
        <f t="shared" si="13"/>
        <v>0.47499999999999998</v>
      </c>
      <c r="Y57" s="119">
        <f t="shared" si="18"/>
        <v>18664</v>
      </c>
      <c r="Z57" s="60">
        <f t="shared" si="14"/>
        <v>0.31106666666666666</v>
      </c>
      <c r="AA57" s="112">
        <f t="shared" si="15"/>
        <v>0.46666666666666667</v>
      </c>
      <c r="AC57" s="90">
        <v>15300</v>
      </c>
      <c r="AD57" s="91">
        <f t="shared" si="19"/>
        <v>0.255</v>
      </c>
      <c r="AE57" s="92">
        <f t="shared" si="20"/>
        <v>0.41060000000000002</v>
      </c>
    </row>
    <row r="58" spans="1:31" x14ac:dyDescent="0.25">
      <c r="A58" s="66">
        <v>56000</v>
      </c>
      <c r="B58" s="84" t="s">
        <v>69</v>
      </c>
      <c r="C58" s="61">
        <v>62000</v>
      </c>
      <c r="D58" s="58">
        <f t="shared" si="0"/>
        <v>29450</v>
      </c>
      <c r="E58" s="58">
        <f t="shared" si="1"/>
        <v>8184.0000000000009</v>
      </c>
      <c r="F58" s="58">
        <v>1000</v>
      </c>
      <c r="G58" s="58">
        <v>135</v>
      </c>
      <c r="H58" s="58">
        <v>281</v>
      </c>
      <c r="I58" s="58">
        <f t="shared" si="2"/>
        <v>9600</v>
      </c>
      <c r="J58" s="58">
        <f t="shared" si="3"/>
        <v>19850</v>
      </c>
      <c r="K58" s="58">
        <f t="shared" si="4"/>
        <v>19850</v>
      </c>
      <c r="L58" s="59">
        <f t="shared" si="5"/>
        <v>0.32016129032258067</v>
      </c>
      <c r="M58" s="60">
        <f t="shared" si="6"/>
        <v>0.47499999999999998</v>
      </c>
      <c r="O58" s="110">
        <v>15680.000000000002</v>
      </c>
      <c r="P58" s="59">
        <f t="shared" si="7"/>
        <v>0.25290322580645164</v>
      </c>
      <c r="Q58" s="60">
        <f t="shared" si="8"/>
        <v>0.40774193548387094</v>
      </c>
      <c r="R58" s="112">
        <f t="shared" si="9"/>
        <v>0.41580645161290325</v>
      </c>
      <c r="S58" s="119">
        <f t="shared" si="16"/>
        <v>15810</v>
      </c>
      <c r="T58" s="60">
        <f t="shared" si="10"/>
        <v>0.255</v>
      </c>
      <c r="U58" s="112">
        <f t="shared" si="11"/>
        <v>0.40983870967741937</v>
      </c>
      <c r="V58" s="119">
        <f t="shared" si="17"/>
        <v>19850</v>
      </c>
      <c r="W58" s="60">
        <f t="shared" si="12"/>
        <v>0.32016129032258067</v>
      </c>
      <c r="X58" s="112">
        <f t="shared" si="13"/>
        <v>0.47499999999999998</v>
      </c>
      <c r="Y58" s="119">
        <f t="shared" si="18"/>
        <v>19350</v>
      </c>
      <c r="Z58" s="60">
        <f t="shared" si="14"/>
        <v>0.31209677419354837</v>
      </c>
      <c r="AA58" s="112">
        <f t="shared" si="15"/>
        <v>0.46693548387096773</v>
      </c>
      <c r="AC58" s="90">
        <v>15680.000000000002</v>
      </c>
      <c r="AD58" s="91">
        <f t="shared" si="19"/>
        <v>0.25290322580645164</v>
      </c>
      <c r="AE58" s="92">
        <f t="shared" si="20"/>
        <v>0.40774193548387094</v>
      </c>
    </row>
    <row r="59" spans="1:31" x14ac:dyDescent="0.25">
      <c r="A59" s="66">
        <v>57000</v>
      </c>
      <c r="B59" s="84" t="s">
        <v>69</v>
      </c>
      <c r="C59" s="61">
        <v>63000</v>
      </c>
      <c r="D59" s="58">
        <f t="shared" si="0"/>
        <v>29925</v>
      </c>
      <c r="E59" s="58">
        <f t="shared" si="1"/>
        <v>8316</v>
      </c>
      <c r="F59" s="58">
        <v>1000</v>
      </c>
      <c r="G59" s="58">
        <v>135</v>
      </c>
      <c r="H59" s="58">
        <v>281</v>
      </c>
      <c r="I59" s="58">
        <f t="shared" si="2"/>
        <v>9732</v>
      </c>
      <c r="J59" s="58">
        <f t="shared" si="3"/>
        <v>20193</v>
      </c>
      <c r="K59" s="58">
        <f t="shared" si="4"/>
        <v>20190</v>
      </c>
      <c r="L59" s="59">
        <f t="shared" si="5"/>
        <v>0.32047619047619047</v>
      </c>
      <c r="M59" s="60">
        <f t="shared" si="6"/>
        <v>0.47495238095238096</v>
      </c>
      <c r="O59" s="110">
        <v>15960.000000000002</v>
      </c>
      <c r="P59" s="59">
        <f t="shared" si="7"/>
        <v>0.25333333333333335</v>
      </c>
      <c r="Q59" s="60">
        <f t="shared" si="8"/>
        <v>0.40780952380952379</v>
      </c>
      <c r="R59" s="112">
        <f t="shared" si="9"/>
        <v>0.41574603174603175</v>
      </c>
      <c r="S59" s="119">
        <f t="shared" si="16"/>
        <v>16065</v>
      </c>
      <c r="T59" s="60">
        <f t="shared" si="10"/>
        <v>0.255</v>
      </c>
      <c r="U59" s="112">
        <f t="shared" si="11"/>
        <v>0.40947619047619049</v>
      </c>
      <c r="V59" s="119">
        <f t="shared" si="17"/>
        <v>20193</v>
      </c>
      <c r="W59" s="60">
        <f t="shared" si="12"/>
        <v>0.32052380952380954</v>
      </c>
      <c r="X59" s="112">
        <f t="shared" si="13"/>
        <v>0.47499999999999998</v>
      </c>
      <c r="Y59" s="119">
        <f t="shared" si="18"/>
        <v>19693</v>
      </c>
      <c r="Z59" s="60">
        <f t="shared" si="14"/>
        <v>0.31258730158730158</v>
      </c>
      <c r="AA59" s="112">
        <f t="shared" si="15"/>
        <v>0.46706349206349207</v>
      </c>
      <c r="AC59" s="90">
        <v>15960.000000000002</v>
      </c>
      <c r="AD59" s="91">
        <f t="shared" si="19"/>
        <v>0.25333333333333335</v>
      </c>
      <c r="AE59" s="92">
        <f t="shared" si="20"/>
        <v>0.40780952380952379</v>
      </c>
    </row>
    <row r="60" spans="1:31" x14ac:dyDescent="0.25">
      <c r="A60" s="66">
        <v>58000</v>
      </c>
      <c r="B60" s="84" t="s">
        <v>69</v>
      </c>
      <c r="C60" s="61">
        <v>64000</v>
      </c>
      <c r="D60" s="58">
        <f t="shared" si="0"/>
        <v>30400</v>
      </c>
      <c r="E60" s="58">
        <f t="shared" si="1"/>
        <v>8448</v>
      </c>
      <c r="F60" s="58">
        <v>1000</v>
      </c>
      <c r="G60" s="58">
        <v>135</v>
      </c>
      <c r="H60" s="58">
        <v>281</v>
      </c>
      <c r="I60" s="58">
        <f t="shared" si="2"/>
        <v>9864</v>
      </c>
      <c r="J60" s="58">
        <f t="shared" si="3"/>
        <v>20536</v>
      </c>
      <c r="K60" s="58">
        <f t="shared" si="4"/>
        <v>20530</v>
      </c>
      <c r="L60" s="59">
        <f t="shared" si="5"/>
        <v>0.32078125000000002</v>
      </c>
      <c r="M60" s="60">
        <f t="shared" si="6"/>
        <v>0.47490624999999997</v>
      </c>
      <c r="O60" s="110">
        <v>16240.000000000002</v>
      </c>
      <c r="P60" s="59">
        <f t="shared" si="7"/>
        <v>0.25375000000000003</v>
      </c>
      <c r="Q60" s="60">
        <f t="shared" si="8"/>
        <v>0.40787499999999999</v>
      </c>
      <c r="R60" s="112">
        <f t="shared" si="9"/>
        <v>0.41568749999999999</v>
      </c>
      <c r="S60" s="119">
        <f t="shared" si="16"/>
        <v>16320</v>
      </c>
      <c r="T60" s="60">
        <f t="shared" si="10"/>
        <v>0.255</v>
      </c>
      <c r="U60" s="112">
        <f t="shared" si="11"/>
        <v>0.40912500000000002</v>
      </c>
      <c r="V60" s="119">
        <f t="shared" si="17"/>
        <v>20536</v>
      </c>
      <c r="W60" s="60">
        <f t="shared" si="12"/>
        <v>0.32087500000000002</v>
      </c>
      <c r="X60" s="112">
        <f t="shared" si="13"/>
        <v>0.47499999999999998</v>
      </c>
      <c r="Y60" s="119">
        <f t="shared" si="18"/>
        <v>20036</v>
      </c>
      <c r="Z60" s="60">
        <f t="shared" si="14"/>
        <v>0.31306250000000002</v>
      </c>
      <c r="AA60" s="112">
        <f t="shared" si="15"/>
        <v>0.46718749999999998</v>
      </c>
      <c r="AC60" s="90">
        <v>16240.000000000002</v>
      </c>
      <c r="AD60" s="91">
        <f t="shared" si="19"/>
        <v>0.25375000000000003</v>
      </c>
      <c r="AE60" s="92">
        <f t="shared" si="20"/>
        <v>0.40787499999999999</v>
      </c>
    </row>
    <row r="61" spans="1:31" x14ac:dyDescent="0.25">
      <c r="A61" s="66">
        <v>59000</v>
      </c>
      <c r="B61" s="84" t="s">
        <v>69</v>
      </c>
      <c r="C61" s="61">
        <v>65000</v>
      </c>
      <c r="D61" s="58">
        <f t="shared" si="0"/>
        <v>30875</v>
      </c>
      <c r="E61" s="58">
        <f t="shared" si="1"/>
        <v>8580</v>
      </c>
      <c r="F61" s="58">
        <v>1000</v>
      </c>
      <c r="G61" s="58">
        <v>135</v>
      </c>
      <c r="H61" s="58">
        <v>281</v>
      </c>
      <c r="I61" s="58">
        <f t="shared" si="2"/>
        <v>9996</v>
      </c>
      <c r="J61" s="58">
        <f t="shared" si="3"/>
        <v>20879</v>
      </c>
      <c r="K61" s="58">
        <f t="shared" si="4"/>
        <v>20870</v>
      </c>
      <c r="L61" s="59">
        <f t="shared" si="5"/>
        <v>0.32107692307692309</v>
      </c>
      <c r="M61" s="60">
        <f t="shared" si="6"/>
        <v>0.47486153846153845</v>
      </c>
      <c r="O61" s="110">
        <v>16520</v>
      </c>
      <c r="P61" s="59">
        <f t="shared" si="7"/>
        <v>0.25415384615384617</v>
      </c>
      <c r="Q61" s="60">
        <f t="shared" si="8"/>
        <v>0.40793846153846153</v>
      </c>
      <c r="R61" s="112">
        <f t="shared" si="9"/>
        <v>0.41563076923076925</v>
      </c>
      <c r="S61" s="119">
        <f t="shared" si="16"/>
        <v>16575</v>
      </c>
      <c r="T61" s="60">
        <f t="shared" si="10"/>
        <v>0.255</v>
      </c>
      <c r="U61" s="112">
        <f t="shared" si="11"/>
        <v>0.40878461538461536</v>
      </c>
      <c r="V61" s="119">
        <f t="shared" si="17"/>
        <v>20879</v>
      </c>
      <c r="W61" s="60">
        <f t="shared" si="12"/>
        <v>0.32121538461538462</v>
      </c>
      <c r="X61" s="112">
        <f t="shared" si="13"/>
        <v>0.47499999999999998</v>
      </c>
      <c r="Y61" s="119">
        <f t="shared" si="18"/>
        <v>20379</v>
      </c>
      <c r="Z61" s="60">
        <f t="shared" si="14"/>
        <v>0.3135230769230769</v>
      </c>
      <c r="AA61" s="112">
        <f t="shared" si="15"/>
        <v>0.46730769230769231</v>
      </c>
      <c r="AC61" s="90">
        <v>16520</v>
      </c>
      <c r="AD61" s="91">
        <f t="shared" si="19"/>
        <v>0.25415384615384617</v>
      </c>
      <c r="AE61" s="92">
        <f t="shared" si="20"/>
        <v>0.40793846153846153</v>
      </c>
    </row>
    <row r="62" spans="1:31" x14ac:dyDescent="0.25">
      <c r="A62" s="66">
        <v>60000</v>
      </c>
      <c r="B62" s="84" t="s">
        <v>69</v>
      </c>
      <c r="C62" s="61">
        <v>66000</v>
      </c>
      <c r="D62" s="58">
        <f t="shared" si="0"/>
        <v>31350</v>
      </c>
      <c r="E62" s="58">
        <f t="shared" si="1"/>
        <v>8712</v>
      </c>
      <c r="F62" s="58">
        <v>1000</v>
      </c>
      <c r="G62" s="58">
        <v>135</v>
      </c>
      <c r="H62" s="58">
        <v>281</v>
      </c>
      <c r="I62" s="58">
        <f t="shared" si="2"/>
        <v>10128</v>
      </c>
      <c r="J62" s="58">
        <f t="shared" si="3"/>
        <v>21222</v>
      </c>
      <c r="K62" s="58">
        <f t="shared" si="4"/>
        <v>21220</v>
      </c>
      <c r="L62" s="59">
        <f t="shared" si="5"/>
        <v>0.32151515151515153</v>
      </c>
      <c r="M62" s="60">
        <f t="shared" si="6"/>
        <v>0.47496969696969699</v>
      </c>
      <c r="O62" s="110">
        <v>16800</v>
      </c>
      <c r="P62" s="59">
        <f t="shared" si="7"/>
        <v>0.25454545454545452</v>
      </c>
      <c r="Q62" s="60">
        <f t="shared" si="8"/>
        <v>0.40799999999999997</v>
      </c>
      <c r="R62" s="112">
        <f t="shared" si="9"/>
        <v>0.4155757575757576</v>
      </c>
      <c r="S62" s="119">
        <f t="shared" si="16"/>
        <v>16830</v>
      </c>
      <c r="T62" s="60">
        <f t="shared" si="10"/>
        <v>0.255</v>
      </c>
      <c r="U62" s="112">
        <f t="shared" si="11"/>
        <v>0.40845454545454546</v>
      </c>
      <c r="V62" s="119">
        <f t="shared" si="17"/>
        <v>21222</v>
      </c>
      <c r="W62" s="60">
        <f t="shared" si="12"/>
        <v>0.32154545454545452</v>
      </c>
      <c r="X62" s="112">
        <f t="shared" si="13"/>
        <v>0.47499999999999998</v>
      </c>
      <c r="Y62" s="119">
        <f t="shared" si="18"/>
        <v>20722</v>
      </c>
      <c r="Z62" s="60">
        <f t="shared" si="14"/>
        <v>0.31396969696969695</v>
      </c>
      <c r="AA62" s="112">
        <f t="shared" si="15"/>
        <v>0.46742424242424241</v>
      </c>
      <c r="AC62" s="90">
        <v>16800</v>
      </c>
      <c r="AD62" s="91">
        <f t="shared" si="19"/>
        <v>0.25454545454545452</v>
      </c>
      <c r="AE62" s="92">
        <f t="shared" si="20"/>
        <v>0.40799999999999997</v>
      </c>
    </row>
    <row r="63" spans="1:31" x14ac:dyDescent="0.25">
      <c r="A63" s="66">
        <v>61000</v>
      </c>
      <c r="B63" s="84" t="s">
        <v>69</v>
      </c>
      <c r="C63" s="61">
        <v>67000</v>
      </c>
      <c r="D63" s="58">
        <f t="shared" si="0"/>
        <v>31825</v>
      </c>
      <c r="E63" s="58">
        <f t="shared" si="1"/>
        <v>8844</v>
      </c>
      <c r="F63" s="58">
        <v>1000</v>
      </c>
      <c r="G63" s="58">
        <v>135</v>
      </c>
      <c r="H63" s="58">
        <v>281</v>
      </c>
      <c r="I63" s="58">
        <f t="shared" si="2"/>
        <v>10260</v>
      </c>
      <c r="J63" s="58">
        <f t="shared" si="3"/>
        <v>21565</v>
      </c>
      <c r="K63" s="58">
        <f t="shared" si="4"/>
        <v>21560</v>
      </c>
      <c r="L63" s="59">
        <f t="shared" si="5"/>
        <v>0.32179104477611942</v>
      </c>
      <c r="M63" s="60">
        <f t="shared" si="6"/>
        <v>0.47492537313432837</v>
      </c>
      <c r="O63" s="110">
        <v>17080</v>
      </c>
      <c r="P63" s="59">
        <f t="shared" si="7"/>
        <v>0.25492537313432834</v>
      </c>
      <c r="Q63" s="60">
        <f t="shared" si="8"/>
        <v>0.40805970149253734</v>
      </c>
      <c r="R63" s="112">
        <f t="shared" si="9"/>
        <v>0.41552238805970149</v>
      </c>
      <c r="S63" s="119">
        <f t="shared" si="16"/>
        <v>17085</v>
      </c>
      <c r="T63" s="60">
        <f t="shared" si="10"/>
        <v>0.255</v>
      </c>
      <c r="U63" s="112">
        <f t="shared" si="11"/>
        <v>0.40813432835820895</v>
      </c>
      <c r="V63" s="119">
        <f t="shared" si="17"/>
        <v>21565</v>
      </c>
      <c r="W63" s="60">
        <f t="shared" si="12"/>
        <v>0.32186567164179103</v>
      </c>
      <c r="X63" s="112">
        <f t="shared" si="13"/>
        <v>0.47499999999999998</v>
      </c>
      <c r="Y63" s="119">
        <f t="shared" si="18"/>
        <v>21065</v>
      </c>
      <c r="Z63" s="60">
        <f t="shared" si="14"/>
        <v>0.31440298507462688</v>
      </c>
      <c r="AA63" s="112">
        <f t="shared" si="15"/>
        <v>0.46753731343283583</v>
      </c>
      <c r="AC63" s="90">
        <v>17080</v>
      </c>
      <c r="AD63" s="91">
        <f t="shared" si="19"/>
        <v>0.25492537313432834</v>
      </c>
      <c r="AE63" s="92">
        <f t="shared" si="20"/>
        <v>0.40805970149253734</v>
      </c>
    </row>
    <row r="64" spans="1:31" x14ac:dyDescent="0.25">
      <c r="A64" s="66">
        <v>62000</v>
      </c>
      <c r="B64" s="84" t="s">
        <v>69</v>
      </c>
      <c r="C64" s="61">
        <v>68000</v>
      </c>
      <c r="D64" s="58">
        <f t="shared" si="0"/>
        <v>32300</v>
      </c>
      <c r="E64" s="58">
        <f t="shared" si="1"/>
        <v>8976</v>
      </c>
      <c r="F64" s="58">
        <v>1000</v>
      </c>
      <c r="G64" s="58">
        <v>135</v>
      </c>
      <c r="H64" s="58">
        <v>281</v>
      </c>
      <c r="I64" s="58">
        <f t="shared" si="2"/>
        <v>10392</v>
      </c>
      <c r="J64" s="58">
        <f t="shared" si="3"/>
        <v>21908</v>
      </c>
      <c r="K64" s="58">
        <f t="shared" si="4"/>
        <v>21900</v>
      </c>
      <c r="L64" s="59">
        <f t="shared" si="5"/>
        <v>0.32205882352941179</v>
      </c>
      <c r="M64" s="60">
        <f t="shared" si="6"/>
        <v>0.47488235294117648</v>
      </c>
      <c r="O64" s="110">
        <v>17360</v>
      </c>
      <c r="P64" s="59">
        <f t="shared" si="7"/>
        <v>0.25529411764705884</v>
      </c>
      <c r="Q64" s="60">
        <f t="shared" si="8"/>
        <v>0.40811764705882353</v>
      </c>
      <c r="R64" s="112">
        <f t="shared" si="9"/>
        <v>0.41547058823529409</v>
      </c>
      <c r="S64" s="119">
        <f t="shared" si="16"/>
        <v>17340</v>
      </c>
      <c r="T64" s="60">
        <f t="shared" si="10"/>
        <v>0.255</v>
      </c>
      <c r="U64" s="112">
        <f t="shared" si="11"/>
        <v>0.4078235294117647</v>
      </c>
      <c r="V64" s="119">
        <f t="shared" si="17"/>
        <v>21908</v>
      </c>
      <c r="W64" s="60">
        <f t="shared" si="12"/>
        <v>0.32217647058823529</v>
      </c>
      <c r="X64" s="112">
        <f t="shared" si="13"/>
        <v>0.47499999999999998</v>
      </c>
      <c r="Y64" s="119">
        <f t="shared" si="18"/>
        <v>21408</v>
      </c>
      <c r="Z64" s="60">
        <f t="shared" si="14"/>
        <v>0.31482352941176472</v>
      </c>
      <c r="AA64" s="112">
        <f t="shared" si="15"/>
        <v>0.46764705882352942</v>
      </c>
      <c r="AC64" s="90">
        <v>17340</v>
      </c>
      <c r="AD64" s="91">
        <f t="shared" si="19"/>
        <v>0.255</v>
      </c>
      <c r="AE64" s="92">
        <f t="shared" si="20"/>
        <v>0.4078235294117647</v>
      </c>
    </row>
    <row r="65" spans="1:31" x14ac:dyDescent="0.25">
      <c r="A65" s="66">
        <v>63000</v>
      </c>
      <c r="B65" s="84" t="s">
        <v>69</v>
      </c>
      <c r="C65" s="61">
        <v>69000</v>
      </c>
      <c r="D65" s="58">
        <f t="shared" si="0"/>
        <v>32775</v>
      </c>
      <c r="E65" s="58">
        <f t="shared" si="1"/>
        <v>9108</v>
      </c>
      <c r="F65" s="58">
        <v>1000</v>
      </c>
      <c r="G65" s="58">
        <v>135</v>
      </c>
      <c r="H65" s="58">
        <v>281</v>
      </c>
      <c r="I65" s="58">
        <f t="shared" si="2"/>
        <v>10524</v>
      </c>
      <c r="J65" s="58">
        <f t="shared" si="3"/>
        <v>22251</v>
      </c>
      <c r="K65" s="58">
        <f t="shared" si="4"/>
        <v>22250</v>
      </c>
      <c r="L65" s="59">
        <f t="shared" si="5"/>
        <v>0.32246376811594202</v>
      </c>
      <c r="M65" s="60">
        <f t="shared" si="6"/>
        <v>0.47498550724637684</v>
      </c>
      <c r="O65" s="110">
        <v>17640</v>
      </c>
      <c r="P65" s="59">
        <f t="shared" si="7"/>
        <v>0.25565217391304346</v>
      </c>
      <c r="Q65" s="60">
        <f t="shared" si="8"/>
        <v>0.40817391304347828</v>
      </c>
      <c r="R65" s="112">
        <f t="shared" si="9"/>
        <v>0.41542028985507246</v>
      </c>
      <c r="S65" s="119">
        <f t="shared" si="16"/>
        <v>17595</v>
      </c>
      <c r="T65" s="60">
        <f t="shared" si="10"/>
        <v>0.255</v>
      </c>
      <c r="U65" s="112">
        <f t="shared" si="11"/>
        <v>0.40752173913043477</v>
      </c>
      <c r="V65" s="119">
        <f t="shared" si="17"/>
        <v>22251</v>
      </c>
      <c r="W65" s="60">
        <f t="shared" si="12"/>
        <v>0.32247826086956521</v>
      </c>
      <c r="X65" s="112">
        <f t="shared" si="13"/>
        <v>0.47499999999999998</v>
      </c>
      <c r="Y65" s="119">
        <f t="shared" si="18"/>
        <v>21751</v>
      </c>
      <c r="Z65" s="60">
        <f t="shared" si="14"/>
        <v>0.31523188405797103</v>
      </c>
      <c r="AA65" s="112">
        <f t="shared" si="15"/>
        <v>0.4677536231884058</v>
      </c>
      <c r="AC65" s="90">
        <v>17595</v>
      </c>
      <c r="AD65" s="91">
        <f t="shared" si="19"/>
        <v>0.255</v>
      </c>
      <c r="AE65" s="92">
        <f t="shared" si="20"/>
        <v>0.40752173913043477</v>
      </c>
    </row>
    <row r="66" spans="1:31" x14ac:dyDescent="0.25">
      <c r="A66" s="66">
        <v>64000</v>
      </c>
      <c r="B66" s="84" t="s">
        <v>69</v>
      </c>
      <c r="C66" s="61">
        <v>70000</v>
      </c>
      <c r="D66" s="58">
        <f t="shared" si="0"/>
        <v>33250</v>
      </c>
      <c r="E66" s="58">
        <f t="shared" si="1"/>
        <v>9240</v>
      </c>
      <c r="F66" s="58">
        <v>1000</v>
      </c>
      <c r="G66" s="58">
        <v>135</v>
      </c>
      <c r="H66" s="58">
        <v>281</v>
      </c>
      <c r="I66" s="58">
        <f t="shared" si="2"/>
        <v>10656</v>
      </c>
      <c r="J66" s="58">
        <f t="shared" si="3"/>
        <v>22594</v>
      </c>
      <c r="K66" s="58">
        <f t="shared" si="4"/>
        <v>22590</v>
      </c>
      <c r="L66" s="59">
        <f t="shared" si="5"/>
        <v>0.32271428571428573</v>
      </c>
      <c r="M66" s="60">
        <f t="shared" si="6"/>
        <v>0.47494285714285717</v>
      </c>
      <c r="O66" s="110">
        <v>17920</v>
      </c>
      <c r="P66" s="59">
        <f t="shared" si="7"/>
        <v>0.25600000000000001</v>
      </c>
      <c r="Q66" s="60">
        <f t="shared" si="8"/>
        <v>0.40822857142857144</v>
      </c>
      <c r="R66" s="112">
        <f t="shared" si="9"/>
        <v>0.41537142857142856</v>
      </c>
      <c r="S66" s="119">
        <f t="shared" si="16"/>
        <v>17850</v>
      </c>
      <c r="T66" s="60">
        <f t="shared" si="10"/>
        <v>0.255</v>
      </c>
      <c r="U66" s="112">
        <f t="shared" si="11"/>
        <v>0.40722857142857144</v>
      </c>
      <c r="V66" s="119">
        <f t="shared" si="17"/>
        <v>22594</v>
      </c>
      <c r="W66" s="60">
        <f t="shared" si="12"/>
        <v>0.3227714285714286</v>
      </c>
      <c r="X66" s="112">
        <f t="shared" si="13"/>
        <v>0.47499999999999998</v>
      </c>
      <c r="Y66" s="119">
        <f t="shared" si="18"/>
        <v>22094</v>
      </c>
      <c r="Z66" s="60">
        <f t="shared" si="14"/>
        <v>0.31562857142857143</v>
      </c>
      <c r="AA66" s="112">
        <f t="shared" si="15"/>
        <v>0.46785714285714286</v>
      </c>
      <c r="AC66" s="90">
        <v>17850</v>
      </c>
      <c r="AD66" s="91">
        <f t="shared" si="19"/>
        <v>0.255</v>
      </c>
      <c r="AE66" s="92">
        <f t="shared" si="20"/>
        <v>0.40722857142857144</v>
      </c>
    </row>
    <row r="67" spans="1:31" x14ac:dyDescent="0.25">
      <c r="A67" s="66">
        <v>65000</v>
      </c>
      <c r="B67" s="84" t="s">
        <v>69</v>
      </c>
      <c r="C67" s="61">
        <v>71000</v>
      </c>
      <c r="D67" s="58">
        <f t="shared" si="0"/>
        <v>33725</v>
      </c>
      <c r="E67" s="58">
        <f t="shared" si="1"/>
        <v>9372</v>
      </c>
      <c r="F67" s="58">
        <v>1000</v>
      </c>
      <c r="G67" s="58">
        <v>135</v>
      </c>
      <c r="H67" s="58">
        <v>281</v>
      </c>
      <c r="I67" s="58">
        <f t="shared" si="2"/>
        <v>10788</v>
      </c>
      <c r="J67" s="58">
        <f t="shared" si="3"/>
        <v>22937</v>
      </c>
      <c r="K67" s="58">
        <f t="shared" si="4"/>
        <v>22930</v>
      </c>
      <c r="L67" s="59">
        <f t="shared" si="5"/>
        <v>0.32295774647887326</v>
      </c>
      <c r="M67" s="60">
        <f t="shared" si="6"/>
        <v>0.47490140845070422</v>
      </c>
      <c r="O67" s="110">
        <v>18200</v>
      </c>
      <c r="P67" s="59">
        <f t="shared" si="7"/>
        <v>0.25633802816901408</v>
      </c>
      <c r="Q67" s="60">
        <f t="shared" si="8"/>
        <v>0.40828169014084509</v>
      </c>
      <c r="R67" s="112">
        <f t="shared" si="9"/>
        <v>0.41532394366197184</v>
      </c>
      <c r="S67" s="119">
        <f t="shared" si="16"/>
        <v>18105</v>
      </c>
      <c r="T67" s="60">
        <f t="shared" si="10"/>
        <v>0.255</v>
      </c>
      <c r="U67" s="112">
        <f t="shared" si="11"/>
        <v>0.40694366197183096</v>
      </c>
      <c r="V67" s="119">
        <f t="shared" si="17"/>
        <v>22937</v>
      </c>
      <c r="W67" s="60">
        <f t="shared" si="12"/>
        <v>0.32305633802816902</v>
      </c>
      <c r="X67" s="112">
        <f t="shared" si="13"/>
        <v>0.47499999999999998</v>
      </c>
      <c r="Y67" s="119">
        <f t="shared" si="18"/>
        <v>22437</v>
      </c>
      <c r="Z67" s="60">
        <f t="shared" si="14"/>
        <v>0.31601408450704227</v>
      </c>
      <c r="AA67" s="112">
        <f t="shared" si="15"/>
        <v>0.46795774647887323</v>
      </c>
      <c r="AC67" s="90">
        <v>18105</v>
      </c>
      <c r="AD67" s="91">
        <f t="shared" si="19"/>
        <v>0.255</v>
      </c>
      <c r="AE67" s="92">
        <f t="shared" si="20"/>
        <v>0.40694366197183096</v>
      </c>
    </row>
    <row r="68" spans="1:31" x14ac:dyDescent="0.25">
      <c r="A68" s="66">
        <v>66000</v>
      </c>
      <c r="B68" s="84" t="s">
        <v>69</v>
      </c>
      <c r="C68" s="61">
        <v>72000</v>
      </c>
      <c r="D68" s="58">
        <f t="shared" si="0"/>
        <v>34200</v>
      </c>
      <c r="E68" s="58">
        <f t="shared" si="1"/>
        <v>9504</v>
      </c>
      <c r="F68" s="58">
        <v>1000</v>
      </c>
      <c r="G68" s="58">
        <v>135</v>
      </c>
      <c r="H68" s="58">
        <v>281</v>
      </c>
      <c r="I68" s="58">
        <f t="shared" si="2"/>
        <v>10920</v>
      </c>
      <c r="J68" s="58">
        <f t="shared" si="3"/>
        <v>23280</v>
      </c>
      <c r="K68" s="58">
        <f t="shared" si="4"/>
        <v>23280</v>
      </c>
      <c r="L68" s="59">
        <f t="shared" si="5"/>
        <v>0.32333333333333331</v>
      </c>
      <c r="M68" s="60">
        <f t="shared" si="6"/>
        <v>0.47499999999999998</v>
      </c>
      <c r="O68" s="110">
        <v>18480</v>
      </c>
      <c r="P68" s="59">
        <f t="shared" si="7"/>
        <v>0.25666666666666665</v>
      </c>
      <c r="Q68" s="60">
        <f t="shared" si="8"/>
        <v>0.40833333333333333</v>
      </c>
      <c r="R68" s="112">
        <f t="shared" si="9"/>
        <v>0.4152777777777778</v>
      </c>
      <c r="S68" s="119">
        <f t="shared" si="16"/>
        <v>18360</v>
      </c>
      <c r="T68" s="60">
        <f t="shared" si="10"/>
        <v>0.255</v>
      </c>
      <c r="U68" s="112">
        <f t="shared" si="11"/>
        <v>0.40666666666666668</v>
      </c>
      <c r="V68" s="119">
        <f t="shared" si="17"/>
        <v>23280</v>
      </c>
      <c r="W68" s="60">
        <f t="shared" si="12"/>
        <v>0.32333333333333331</v>
      </c>
      <c r="X68" s="112">
        <f t="shared" si="13"/>
        <v>0.47499999999999998</v>
      </c>
      <c r="Y68" s="119">
        <f t="shared" si="18"/>
        <v>22780</v>
      </c>
      <c r="Z68" s="60">
        <f t="shared" si="14"/>
        <v>0.31638888888888889</v>
      </c>
      <c r="AA68" s="112">
        <f t="shared" si="15"/>
        <v>0.46805555555555556</v>
      </c>
      <c r="AC68" s="90">
        <v>18360</v>
      </c>
      <c r="AD68" s="91">
        <f t="shared" si="19"/>
        <v>0.255</v>
      </c>
      <c r="AE68" s="92">
        <f t="shared" si="20"/>
        <v>0.40666666666666668</v>
      </c>
    </row>
    <row r="69" spans="1:31" x14ac:dyDescent="0.25">
      <c r="A69" s="66">
        <v>67000</v>
      </c>
      <c r="B69" s="84" t="s">
        <v>69</v>
      </c>
      <c r="C69" s="61">
        <v>74000</v>
      </c>
      <c r="D69" s="58">
        <f t="shared" si="0"/>
        <v>35150</v>
      </c>
      <c r="E69" s="58">
        <f t="shared" si="1"/>
        <v>9768</v>
      </c>
      <c r="F69" s="58">
        <v>1000</v>
      </c>
      <c r="G69" s="58">
        <v>135</v>
      </c>
      <c r="H69" s="58">
        <v>281</v>
      </c>
      <c r="I69" s="58">
        <f t="shared" si="2"/>
        <v>11184</v>
      </c>
      <c r="J69" s="58">
        <f t="shared" si="3"/>
        <v>23966</v>
      </c>
      <c r="K69" s="58">
        <f t="shared" si="4"/>
        <v>23960</v>
      </c>
      <c r="L69" s="59">
        <f t="shared" si="5"/>
        <v>0.32378378378378381</v>
      </c>
      <c r="M69" s="60">
        <f t="shared" si="6"/>
        <v>0.47491891891891891</v>
      </c>
      <c r="O69" s="110">
        <v>18760</v>
      </c>
      <c r="P69" s="59">
        <f t="shared" si="7"/>
        <v>0.25351351351351353</v>
      </c>
      <c r="Q69" s="60">
        <f t="shared" si="8"/>
        <v>0.40464864864864863</v>
      </c>
      <c r="R69" s="112">
        <f t="shared" si="9"/>
        <v>0.41140540540540538</v>
      </c>
      <c r="S69" s="119">
        <f t="shared" si="16"/>
        <v>18870</v>
      </c>
      <c r="T69" s="60">
        <f t="shared" si="10"/>
        <v>0.255</v>
      </c>
      <c r="U69" s="112">
        <f t="shared" si="11"/>
        <v>0.40613513513513516</v>
      </c>
      <c r="V69" s="119">
        <f t="shared" si="17"/>
        <v>23966</v>
      </c>
      <c r="W69" s="60">
        <f t="shared" si="12"/>
        <v>0.32386486486486488</v>
      </c>
      <c r="X69" s="112">
        <f t="shared" si="13"/>
        <v>0.47499999999999998</v>
      </c>
      <c r="Y69" s="119">
        <f t="shared" si="18"/>
        <v>23466</v>
      </c>
      <c r="Z69" s="60">
        <f t="shared" si="14"/>
        <v>0.31710810810810813</v>
      </c>
      <c r="AA69" s="112">
        <f t="shared" si="15"/>
        <v>0.46824324324324323</v>
      </c>
      <c r="AC69" s="90">
        <v>18760</v>
      </c>
      <c r="AD69" s="91">
        <f t="shared" si="19"/>
        <v>0.25351351351351353</v>
      </c>
      <c r="AE69" s="92">
        <f t="shared" si="20"/>
        <v>0.40464864864864863</v>
      </c>
    </row>
    <row r="70" spans="1:31" x14ac:dyDescent="0.25">
      <c r="A70" s="66">
        <v>68000</v>
      </c>
      <c r="B70" s="84" t="s">
        <v>69</v>
      </c>
      <c r="C70" s="61">
        <v>75000</v>
      </c>
      <c r="D70" s="58">
        <f t="shared" ref="D70:D133" si="21">C70*0.475</f>
        <v>35625</v>
      </c>
      <c r="E70" s="58">
        <f t="shared" ref="E70:E133" si="22">C70*12%*1.1</f>
        <v>9900</v>
      </c>
      <c r="F70" s="58">
        <v>1000</v>
      </c>
      <c r="G70" s="58">
        <v>135</v>
      </c>
      <c r="H70" s="58">
        <v>281</v>
      </c>
      <c r="I70" s="58">
        <f t="shared" ref="I70:I133" si="23">E70+F70+G70+H70</f>
        <v>11316</v>
      </c>
      <c r="J70" s="58">
        <f t="shared" ref="J70:J133" si="24">D70-I70</f>
        <v>24309</v>
      </c>
      <c r="K70" s="58">
        <f t="shared" ref="K70:K133" si="25">TRUNC(J70,-1)</f>
        <v>24300</v>
      </c>
      <c r="L70" s="59">
        <f t="shared" ref="L70:L133" si="26">K70/C70</f>
        <v>0.32400000000000001</v>
      </c>
      <c r="M70" s="60">
        <f t="shared" ref="M70:M133" si="27">(I70+K70)/C70</f>
        <v>0.47488000000000002</v>
      </c>
      <c r="O70" s="110">
        <v>19040</v>
      </c>
      <c r="P70" s="59">
        <f t="shared" ref="P70:P133" si="28">O70/C70</f>
        <v>0.25386666666666668</v>
      </c>
      <c r="Q70" s="60">
        <f t="shared" ref="Q70:Q133" si="29">(I70+O70)/C70</f>
        <v>0.40474666666666664</v>
      </c>
      <c r="R70" s="112">
        <f t="shared" ref="R70:R133" si="30">(O70+I70+500)/C70</f>
        <v>0.41141333333333335</v>
      </c>
      <c r="S70" s="119">
        <f t="shared" si="16"/>
        <v>19125</v>
      </c>
      <c r="T70" s="60">
        <f t="shared" ref="T70:T133" si="31">S70/C70</f>
        <v>0.255</v>
      </c>
      <c r="U70" s="112">
        <f t="shared" ref="U70:U133" si="32">(I70+S70)/C70</f>
        <v>0.40588000000000002</v>
      </c>
      <c r="V70" s="119">
        <f t="shared" si="17"/>
        <v>24309</v>
      </c>
      <c r="W70" s="60">
        <f t="shared" ref="W70:W133" si="33">V70/C70</f>
        <v>0.32412000000000002</v>
      </c>
      <c r="X70" s="112">
        <f t="shared" ref="X70:X133" si="34">(I70+V70)/C70</f>
        <v>0.47499999999999998</v>
      </c>
      <c r="Y70" s="119">
        <f t="shared" si="18"/>
        <v>23809</v>
      </c>
      <c r="Z70" s="60">
        <f t="shared" ref="Z70:Z133" si="35">Y70/C70</f>
        <v>0.31745333333333331</v>
      </c>
      <c r="AA70" s="112">
        <f t="shared" ref="AA70:AA133" si="36">(I70+Y70)/C70</f>
        <v>0.46833333333333332</v>
      </c>
      <c r="AC70" s="90">
        <v>19040</v>
      </c>
      <c r="AD70" s="91">
        <f t="shared" si="19"/>
        <v>0.25386666666666668</v>
      </c>
      <c r="AE70" s="92">
        <f t="shared" si="20"/>
        <v>0.40474666666666664</v>
      </c>
    </row>
    <row r="71" spans="1:31" x14ac:dyDescent="0.25">
      <c r="A71" s="66">
        <v>69000</v>
      </c>
      <c r="B71" s="84" t="s">
        <v>69</v>
      </c>
      <c r="C71" s="61">
        <v>76000</v>
      </c>
      <c r="D71" s="58">
        <f t="shared" si="21"/>
        <v>36100</v>
      </c>
      <c r="E71" s="58">
        <f t="shared" si="22"/>
        <v>10032</v>
      </c>
      <c r="F71" s="58">
        <v>1000</v>
      </c>
      <c r="G71" s="58">
        <v>135</v>
      </c>
      <c r="H71" s="58">
        <v>281</v>
      </c>
      <c r="I71" s="58">
        <f t="shared" si="23"/>
        <v>11448</v>
      </c>
      <c r="J71" s="58">
        <f t="shared" si="24"/>
        <v>24652</v>
      </c>
      <c r="K71" s="58">
        <f t="shared" si="25"/>
        <v>24650</v>
      </c>
      <c r="L71" s="59">
        <f t="shared" si="26"/>
        <v>0.32434210526315788</v>
      </c>
      <c r="M71" s="60">
        <f t="shared" si="27"/>
        <v>0.47497368421052633</v>
      </c>
      <c r="O71" s="110">
        <v>19320.000000000004</v>
      </c>
      <c r="P71" s="59">
        <f t="shared" si="28"/>
        <v>0.2542105263157895</v>
      </c>
      <c r="Q71" s="60">
        <f t="shared" si="29"/>
        <v>0.40484210526315795</v>
      </c>
      <c r="R71" s="112">
        <f t="shared" si="30"/>
        <v>0.41142105263157902</v>
      </c>
      <c r="S71" s="119">
        <f t="shared" ref="S71:S134" si="37">ROUNDDOWN(C71*0.255,0)</f>
        <v>19380</v>
      </c>
      <c r="T71" s="60">
        <f t="shared" si="31"/>
        <v>0.255</v>
      </c>
      <c r="U71" s="112">
        <f t="shared" si="32"/>
        <v>0.4056315789473684</v>
      </c>
      <c r="V71" s="119">
        <f t="shared" ref="V71:V134" si="38">ROUNDDOWN(C71*0.475-I71,0)</f>
        <v>24652</v>
      </c>
      <c r="W71" s="60">
        <f t="shared" si="33"/>
        <v>0.32436842105263158</v>
      </c>
      <c r="X71" s="112">
        <f t="shared" si="34"/>
        <v>0.47499999999999998</v>
      </c>
      <c r="Y71" s="119">
        <f t="shared" ref="Y71:Y134" si="39">ROUNDDOWN(C71*0.475-I71-500,0)</f>
        <v>24152</v>
      </c>
      <c r="Z71" s="60">
        <f t="shared" si="35"/>
        <v>0.31778947368421051</v>
      </c>
      <c r="AA71" s="112">
        <f t="shared" si="36"/>
        <v>0.46842105263157896</v>
      </c>
      <c r="AC71" s="90">
        <v>19320.000000000004</v>
      </c>
      <c r="AD71" s="91">
        <f t="shared" ref="AD71:AD134" si="40">AC71/C71</f>
        <v>0.2542105263157895</v>
      </c>
      <c r="AE71" s="92">
        <f t="shared" ref="AE71:AE134" si="41">(I71+AC71)/C71</f>
        <v>0.40484210526315795</v>
      </c>
    </row>
    <row r="72" spans="1:31" x14ac:dyDescent="0.25">
      <c r="A72" s="66">
        <v>70000</v>
      </c>
      <c r="B72" s="84" t="s">
        <v>69</v>
      </c>
      <c r="C72" s="61">
        <v>77000</v>
      </c>
      <c r="D72" s="58">
        <f t="shared" si="21"/>
        <v>36575</v>
      </c>
      <c r="E72" s="58">
        <f t="shared" si="22"/>
        <v>10164</v>
      </c>
      <c r="F72" s="58">
        <v>1000</v>
      </c>
      <c r="G72" s="58">
        <v>135</v>
      </c>
      <c r="H72" s="58">
        <v>281</v>
      </c>
      <c r="I72" s="58">
        <f t="shared" si="23"/>
        <v>11580</v>
      </c>
      <c r="J72" s="58">
        <f t="shared" si="24"/>
        <v>24995</v>
      </c>
      <c r="K72" s="58">
        <f t="shared" si="25"/>
        <v>24990</v>
      </c>
      <c r="L72" s="59">
        <f t="shared" si="26"/>
        <v>0.32454545454545453</v>
      </c>
      <c r="M72" s="60">
        <f t="shared" si="27"/>
        <v>0.47493506493506493</v>
      </c>
      <c r="O72" s="110">
        <v>19600.000000000004</v>
      </c>
      <c r="P72" s="59">
        <f t="shared" si="28"/>
        <v>0.25454545454545457</v>
      </c>
      <c r="Q72" s="60">
        <f t="shared" si="29"/>
        <v>0.40493506493506498</v>
      </c>
      <c r="R72" s="112">
        <f t="shared" si="30"/>
        <v>0.41142857142857148</v>
      </c>
      <c r="S72" s="119">
        <f t="shared" si="37"/>
        <v>19635</v>
      </c>
      <c r="T72" s="60">
        <f t="shared" si="31"/>
        <v>0.255</v>
      </c>
      <c r="U72" s="112">
        <f t="shared" si="32"/>
        <v>0.40538961038961041</v>
      </c>
      <c r="V72" s="119">
        <f t="shared" si="38"/>
        <v>24995</v>
      </c>
      <c r="W72" s="60">
        <f t="shared" si="33"/>
        <v>0.32461038961038963</v>
      </c>
      <c r="X72" s="112">
        <f t="shared" si="34"/>
        <v>0.47499999999999998</v>
      </c>
      <c r="Y72" s="119">
        <f t="shared" si="39"/>
        <v>24495</v>
      </c>
      <c r="Z72" s="60">
        <f t="shared" si="35"/>
        <v>0.31811688311688313</v>
      </c>
      <c r="AA72" s="112">
        <f t="shared" si="36"/>
        <v>0.46850649350649348</v>
      </c>
      <c r="AC72" s="90">
        <v>19600.000000000004</v>
      </c>
      <c r="AD72" s="91">
        <f t="shared" si="40"/>
        <v>0.25454545454545457</v>
      </c>
      <c r="AE72" s="92">
        <f t="shared" si="41"/>
        <v>0.40493506493506498</v>
      </c>
    </row>
    <row r="73" spans="1:31" x14ac:dyDescent="0.25">
      <c r="A73" s="66">
        <v>71000</v>
      </c>
      <c r="B73" s="84" t="s">
        <v>69</v>
      </c>
      <c r="C73" s="61">
        <v>78000</v>
      </c>
      <c r="D73" s="58">
        <f t="shared" si="21"/>
        <v>37050</v>
      </c>
      <c r="E73" s="58">
        <f t="shared" si="22"/>
        <v>10296</v>
      </c>
      <c r="F73" s="58">
        <v>1000</v>
      </c>
      <c r="G73" s="58">
        <v>135</v>
      </c>
      <c r="H73" s="58">
        <v>281</v>
      </c>
      <c r="I73" s="58">
        <f t="shared" si="23"/>
        <v>11712</v>
      </c>
      <c r="J73" s="58">
        <f t="shared" si="24"/>
        <v>25338</v>
      </c>
      <c r="K73" s="58">
        <f t="shared" si="25"/>
        <v>25330</v>
      </c>
      <c r="L73" s="59">
        <f t="shared" si="26"/>
        <v>0.32474358974358974</v>
      </c>
      <c r="M73" s="60">
        <f t="shared" si="27"/>
        <v>0.47489743589743588</v>
      </c>
      <c r="O73" s="110">
        <v>19880.000000000004</v>
      </c>
      <c r="P73" s="59">
        <f t="shared" si="28"/>
        <v>0.2548717948717949</v>
      </c>
      <c r="Q73" s="60">
        <f t="shared" si="29"/>
        <v>0.40502564102564109</v>
      </c>
      <c r="R73" s="112">
        <f t="shared" si="30"/>
        <v>0.41143589743589748</v>
      </c>
      <c r="S73" s="119">
        <f t="shared" si="37"/>
        <v>19890</v>
      </c>
      <c r="T73" s="60">
        <f t="shared" si="31"/>
        <v>0.255</v>
      </c>
      <c r="U73" s="112">
        <f t="shared" si="32"/>
        <v>0.40515384615384614</v>
      </c>
      <c r="V73" s="119">
        <f t="shared" si="38"/>
        <v>25338</v>
      </c>
      <c r="W73" s="60">
        <f t="shared" si="33"/>
        <v>0.32484615384615384</v>
      </c>
      <c r="X73" s="112">
        <f t="shared" si="34"/>
        <v>0.47499999999999998</v>
      </c>
      <c r="Y73" s="119">
        <f t="shared" si="39"/>
        <v>24838</v>
      </c>
      <c r="Z73" s="60">
        <f t="shared" si="35"/>
        <v>0.31843589743589745</v>
      </c>
      <c r="AA73" s="112">
        <f t="shared" si="36"/>
        <v>0.46858974358974359</v>
      </c>
      <c r="AC73" s="90">
        <v>19880.000000000004</v>
      </c>
      <c r="AD73" s="91">
        <f t="shared" si="40"/>
        <v>0.2548717948717949</v>
      </c>
      <c r="AE73" s="92">
        <f t="shared" si="41"/>
        <v>0.40502564102564109</v>
      </c>
    </row>
    <row r="74" spans="1:31" x14ac:dyDescent="0.25">
      <c r="A74" s="66">
        <v>72000</v>
      </c>
      <c r="B74" s="84" t="s">
        <v>69</v>
      </c>
      <c r="C74" s="61">
        <v>79000</v>
      </c>
      <c r="D74" s="58">
        <f t="shared" si="21"/>
        <v>37525</v>
      </c>
      <c r="E74" s="58">
        <f t="shared" si="22"/>
        <v>10428</v>
      </c>
      <c r="F74" s="58">
        <v>1000</v>
      </c>
      <c r="G74" s="58">
        <v>135</v>
      </c>
      <c r="H74" s="58">
        <v>281</v>
      </c>
      <c r="I74" s="58">
        <f t="shared" si="23"/>
        <v>11844</v>
      </c>
      <c r="J74" s="58">
        <f t="shared" si="24"/>
        <v>25681</v>
      </c>
      <c r="K74" s="58">
        <f t="shared" si="25"/>
        <v>25680</v>
      </c>
      <c r="L74" s="59">
        <f t="shared" si="26"/>
        <v>0.32506329113924048</v>
      </c>
      <c r="M74" s="60">
        <f t="shared" si="27"/>
        <v>0.47498734177215191</v>
      </c>
      <c r="O74" s="110">
        <v>20160.000000000004</v>
      </c>
      <c r="P74" s="59">
        <f t="shared" si="28"/>
        <v>0.25518987341772159</v>
      </c>
      <c r="Q74" s="60">
        <f t="shared" si="29"/>
        <v>0.40511392405063296</v>
      </c>
      <c r="R74" s="112">
        <f t="shared" si="30"/>
        <v>0.41144303797468357</v>
      </c>
      <c r="S74" s="119">
        <f t="shared" si="37"/>
        <v>20145</v>
      </c>
      <c r="T74" s="60">
        <f t="shared" si="31"/>
        <v>0.255</v>
      </c>
      <c r="U74" s="112">
        <f t="shared" si="32"/>
        <v>0.40492405063291137</v>
      </c>
      <c r="V74" s="119">
        <f t="shared" si="38"/>
        <v>25681</v>
      </c>
      <c r="W74" s="60">
        <f t="shared" si="33"/>
        <v>0.32507594936708861</v>
      </c>
      <c r="X74" s="112">
        <f t="shared" si="34"/>
        <v>0.47499999999999998</v>
      </c>
      <c r="Y74" s="119">
        <f t="shared" si="39"/>
        <v>25181</v>
      </c>
      <c r="Z74" s="60">
        <f t="shared" si="35"/>
        <v>0.318746835443038</v>
      </c>
      <c r="AA74" s="112">
        <f t="shared" si="36"/>
        <v>0.46867088607594937</v>
      </c>
      <c r="AC74" s="90">
        <v>20145</v>
      </c>
      <c r="AD74" s="91">
        <f t="shared" si="40"/>
        <v>0.255</v>
      </c>
      <c r="AE74" s="92">
        <f t="shared" si="41"/>
        <v>0.40492405063291137</v>
      </c>
    </row>
    <row r="75" spans="1:31" x14ac:dyDescent="0.25">
      <c r="A75" s="66">
        <v>73000</v>
      </c>
      <c r="B75" s="84" t="s">
        <v>69</v>
      </c>
      <c r="C75" s="61">
        <v>80000</v>
      </c>
      <c r="D75" s="58">
        <f t="shared" si="21"/>
        <v>38000</v>
      </c>
      <c r="E75" s="58">
        <f t="shared" si="22"/>
        <v>10560</v>
      </c>
      <c r="F75" s="58">
        <v>1000</v>
      </c>
      <c r="G75" s="58">
        <v>135</v>
      </c>
      <c r="H75" s="58">
        <v>281</v>
      </c>
      <c r="I75" s="58">
        <f t="shared" si="23"/>
        <v>11976</v>
      </c>
      <c r="J75" s="58">
        <f t="shared" si="24"/>
        <v>26024</v>
      </c>
      <c r="K75" s="58">
        <f t="shared" si="25"/>
        <v>26020</v>
      </c>
      <c r="L75" s="59">
        <f t="shared" si="26"/>
        <v>0.32524999999999998</v>
      </c>
      <c r="M75" s="60">
        <f t="shared" si="27"/>
        <v>0.47494999999999998</v>
      </c>
      <c r="O75" s="110">
        <v>20440.000000000004</v>
      </c>
      <c r="P75" s="59">
        <f t="shared" si="28"/>
        <v>0.25550000000000006</v>
      </c>
      <c r="Q75" s="60">
        <f t="shared" si="29"/>
        <v>0.40520000000000006</v>
      </c>
      <c r="R75" s="112">
        <f t="shared" si="30"/>
        <v>0.41144999999999998</v>
      </c>
      <c r="S75" s="119">
        <f t="shared" si="37"/>
        <v>20400</v>
      </c>
      <c r="T75" s="60">
        <f t="shared" si="31"/>
        <v>0.255</v>
      </c>
      <c r="U75" s="112">
        <f t="shared" si="32"/>
        <v>0.4047</v>
      </c>
      <c r="V75" s="119">
        <f t="shared" si="38"/>
        <v>26024</v>
      </c>
      <c r="W75" s="60">
        <f t="shared" si="33"/>
        <v>0.32529999999999998</v>
      </c>
      <c r="X75" s="112">
        <f t="shared" si="34"/>
        <v>0.47499999999999998</v>
      </c>
      <c r="Y75" s="119">
        <f t="shared" si="39"/>
        <v>25524</v>
      </c>
      <c r="Z75" s="60">
        <f t="shared" si="35"/>
        <v>0.31905</v>
      </c>
      <c r="AA75" s="112">
        <f t="shared" si="36"/>
        <v>0.46875</v>
      </c>
      <c r="AC75" s="90">
        <v>20400</v>
      </c>
      <c r="AD75" s="91">
        <f t="shared" si="40"/>
        <v>0.255</v>
      </c>
      <c r="AE75" s="92">
        <f t="shared" si="41"/>
        <v>0.4047</v>
      </c>
    </row>
    <row r="76" spans="1:31" x14ac:dyDescent="0.25">
      <c r="A76" s="66">
        <v>74000</v>
      </c>
      <c r="B76" s="84" t="s">
        <v>69</v>
      </c>
      <c r="C76" s="61">
        <v>81000</v>
      </c>
      <c r="D76" s="58">
        <f t="shared" si="21"/>
        <v>38475</v>
      </c>
      <c r="E76" s="58">
        <f t="shared" si="22"/>
        <v>10692</v>
      </c>
      <c r="F76" s="58">
        <v>1000</v>
      </c>
      <c r="G76" s="58">
        <v>135</v>
      </c>
      <c r="H76" s="58">
        <v>281</v>
      </c>
      <c r="I76" s="58">
        <f t="shared" si="23"/>
        <v>12108</v>
      </c>
      <c r="J76" s="58">
        <f t="shared" si="24"/>
        <v>26367</v>
      </c>
      <c r="K76" s="58">
        <f t="shared" si="25"/>
        <v>26360</v>
      </c>
      <c r="L76" s="59">
        <f t="shared" si="26"/>
        <v>0.32543209876543211</v>
      </c>
      <c r="M76" s="60">
        <f t="shared" si="27"/>
        <v>0.4749135802469136</v>
      </c>
      <c r="O76" s="110">
        <v>20720.000000000004</v>
      </c>
      <c r="P76" s="59">
        <f t="shared" si="28"/>
        <v>0.25580246913580251</v>
      </c>
      <c r="Q76" s="60">
        <f t="shared" si="29"/>
        <v>0.40528395061728395</v>
      </c>
      <c r="R76" s="112">
        <f t="shared" si="30"/>
        <v>0.41145679012345682</v>
      </c>
      <c r="S76" s="119">
        <f t="shared" si="37"/>
        <v>20655</v>
      </c>
      <c r="T76" s="60">
        <f t="shared" si="31"/>
        <v>0.255</v>
      </c>
      <c r="U76" s="112">
        <f t="shared" si="32"/>
        <v>0.4044814814814815</v>
      </c>
      <c r="V76" s="119">
        <f t="shared" si="38"/>
        <v>26367</v>
      </c>
      <c r="W76" s="60">
        <f t="shared" si="33"/>
        <v>0.32551851851851854</v>
      </c>
      <c r="X76" s="112">
        <f t="shared" si="34"/>
        <v>0.47499999999999998</v>
      </c>
      <c r="Y76" s="119">
        <f t="shared" si="39"/>
        <v>25867</v>
      </c>
      <c r="Z76" s="60">
        <f t="shared" si="35"/>
        <v>0.31934567901234567</v>
      </c>
      <c r="AA76" s="112">
        <f t="shared" si="36"/>
        <v>0.46882716049382717</v>
      </c>
      <c r="AC76" s="90">
        <v>20655</v>
      </c>
      <c r="AD76" s="91">
        <f t="shared" si="40"/>
        <v>0.255</v>
      </c>
      <c r="AE76" s="92">
        <f t="shared" si="41"/>
        <v>0.4044814814814815</v>
      </c>
    </row>
    <row r="77" spans="1:31" x14ac:dyDescent="0.25">
      <c r="A77" s="66">
        <v>75000</v>
      </c>
      <c r="B77" s="84" t="s">
        <v>69</v>
      </c>
      <c r="C77" s="61">
        <v>82000</v>
      </c>
      <c r="D77" s="58">
        <f t="shared" si="21"/>
        <v>38950</v>
      </c>
      <c r="E77" s="58">
        <f t="shared" si="22"/>
        <v>10824</v>
      </c>
      <c r="F77" s="58">
        <v>1000</v>
      </c>
      <c r="G77" s="58">
        <v>135</v>
      </c>
      <c r="H77" s="58">
        <v>281</v>
      </c>
      <c r="I77" s="58">
        <f t="shared" si="23"/>
        <v>12240</v>
      </c>
      <c r="J77" s="58">
        <f t="shared" si="24"/>
        <v>26710</v>
      </c>
      <c r="K77" s="58">
        <f t="shared" si="25"/>
        <v>26710</v>
      </c>
      <c r="L77" s="59">
        <f t="shared" si="26"/>
        <v>0.32573170731707318</v>
      </c>
      <c r="M77" s="60">
        <f t="shared" si="27"/>
        <v>0.47499999999999998</v>
      </c>
      <c r="O77" s="110">
        <v>21000.000000000004</v>
      </c>
      <c r="P77" s="59">
        <f t="shared" si="28"/>
        <v>0.25609756097560982</v>
      </c>
      <c r="Q77" s="60">
        <f t="shared" si="29"/>
        <v>0.40536585365853661</v>
      </c>
      <c r="R77" s="112">
        <f t="shared" si="30"/>
        <v>0.41146341463414632</v>
      </c>
      <c r="S77" s="119">
        <f t="shared" si="37"/>
        <v>20910</v>
      </c>
      <c r="T77" s="60">
        <f t="shared" si="31"/>
        <v>0.255</v>
      </c>
      <c r="U77" s="112">
        <f t="shared" si="32"/>
        <v>0.40426829268292686</v>
      </c>
      <c r="V77" s="119">
        <f t="shared" si="38"/>
        <v>26710</v>
      </c>
      <c r="W77" s="60">
        <f t="shared" si="33"/>
        <v>0.32573170731707318</v>
      </c>
      <c r="X77" s="112">
        <f t="shared" si="34"/>
        <v>0.47499999999999998</v>
      </c>
      <c r="Y77" s="119">
        <f t="shared" si="39"/>
        <v>26210</v>
      </c>
      <c r="Z77" s="60">
        <f t="shared" si="35"/>
        <v>0.31963414634146342</v>
      </c>
      <c r="AA77" s="112">
        <f t="shared" si="36"/>
        <v>0.46890243902439022</v>
      </c>
      <c r="AC77" s="90">
        <v>20910</v>
      </c>
      <c r="AD77" s="91">
        <f t="shared" si="40"/>
        <v>0.255</v>
      </c>
      <c r="AE77" s="92">
        <f t="shared" si="41"/>
        <v>0.40426829268292686</v>
      </c>
    </row>
    <row r="78" spans="1:31" x14ac:dyDescent="0.25">
      <c r="A78" s="66">
        <v>76000</v>
      </c>
      <c r="B78" s="84" t="s">
        <v>69</v>
      </c>
      <c r="C78" s="61">
        <v>83000</v>
      </c>
      <c r="D78" s="58">
        <f t="shared" si="21"/>
        <v>39425</v>
      </c>
      <c r="E78" s="58">
        <f t="shared" si="22"/>
        <v>10956</v>
      </c>
      <c r="F78" s="58">
        <v>1000</v>
      </c>
      <c r="G78" s="58">
        <v>135</v>
      </c>
      <c r="H78" s="58">
        <v>281</v>
      </c>
      <c r="I78" s="58">
        <f t="shared" si="23"/>
        <v>12372</v>
      </c>
      <c r="J78" s="58">
        <f t="shared" si="24"/>
        <v>27053</v>
      </c>
      <c r="K78" s="58">
        <f t="shared" si="25"/>
        <v>27050</v>
      </c>
      <c r="L78" s="59">
        <f t="shared" si="26"/>
        <v>0.32590361445783134</v>
      </c>
      <c r="M78" s="60">
        <f t="shared" si="27"/>
        <v>0.47496385542168673</v>
      </c>
      <c r="O78" s="110">
        <v>21280.000000000004</v>
      </c>
      <c r="P78" s="59">
        <f t="shared" si="28"/>
        <v>0.25638554216867476</v>
      </c>
      <c r="Q78" s="60">
        <f t="shared" si="29"/>
        <v>0.4054457831325301</v>
      </c>
      <c r="R78" s="112">
        <f t="shared" si="30"/>
        <v>0.41146987951807229</v>
      </c>
      <c r="S78" s="119">
        <f t="shared" si="37"/>
        <v>21165</v>
      </c>
      <c r="T78" s="60">
        <f t="shared" si="31"/>
        <v>0.255</v>
      </c>
      <c r="U78" s="112">
        <f t="shared" si="32"/>
        <v>0.4040602409638554</v>
      </c>
      <c r="V78" s="119">
        <f t="shared" si="38"/>
        <v>27053</v>
      </c>
      <c r="W78" s="60">
        <f t="shared" si="33"/>
        <v>0.32593975903614458</v>
      </c>
      <c r="X78" s="112">
        <f t="shared" si="34"/>
        <v>0.47499999999999998</v>
      </c>
      <c r="Y78" s="119">
        <f t="shared" si="39"/>
        <v>26553</v>
      </c>
      <c r="Z78" s="60">
        <f t="shared" si="35"/>
        <v>0.31991566265060239</v>
      </c>
      <c r="AA78" s="112">
        <f t="shared" si="36"/>
        <v>0.46897590361445785</v>
      </c>
      <c r="AC78" s="90">
        <v>21165</v>
      </c>
      <c r="AD78" s="91">
        <f t="shared" si="40"/>
        <v>0.255</v>
      </c>
      <c r="AE78" s="92">
        <f t="shared" si="41"/>
        <v>0.4040602409638554</v>
      </c>
    </row>
    <row r="79" spans="1:31" x14ac:dyDescent="0.25">
      <c r="A79" s="66">
        <v>77000</v>
      </c>
      <c r="B79" s="84" t="s">
        <v>69</v>
      </c>
      <c r="C79" s="61">
        <v>84000</v>
      </c>
      <c r="D79" s="58">
        <f t="shared" si="21"/>
        <v>39900</v>
      </c>
      <c r="E79" s="58">
        <f t="shared" si="22"/>
        <v>11088</v>
      </c>
      <c r="F79" s="58">
        <v>1000</v>
      </c>
      <c r="G79" s="58">
        <v>135</v>
      </c>
      <c r="H79" s="58">
        <v>281</v>
      </c>
      <c r="I79" s="58">
        <f t="shared" si="23"/>
        <v>12504</v>
      </c>
      <c r="J79" s="58">
        <f t="shared" si="24"/>
        <v>27396</v>
      </c>
      <c r="K79" s="58">
        <f t="shared" si="25"/>
        <v>27390</v>
      </c>
      <c r="L79" s="59">
        <f t="shared" si="26"/>
        <v>0.32607142857142857</v>
      </c>
      <c r="M79" s="60">
        <f t="shared" si="27"/>
        <v>0.47492857142857142</v>
      </c>
      <c r="O79" s="110">
        <v>21560.000000000004</v>
      </c>
      <c r="P79" s="59">
        <f t="shared" si="28"/>
        <v>0.25666666666666671</v>
      </c>
      <c r="Q79" s="60">
        <f t="shared" si="29"/>
        <v>0.40552380952380951</v>
      </c>
      <c r="R79" s="112">
        <f t="shared" si="30"/>
        <v>0.4114761904761905</v>
      </c>
      <c r="S79" s="119">
        <f t="shared" si="37"/>
        <v>21420</v>
      </c>
      <c r="T79" s="60">
        <f t="shared" si="31"/>
        <v>0.255</v>
      </c>
      <c r="U79" s="112">
        <f t="shared" si="32"/>
        <v>0.40385714285714286</v>
      </c>
      <c r="V79" s="119">
        <f t="shared" si="38"/>
        <v>27396</v>
      </c>
      <c r="W79" s="60">
        <f t="shared" si="33"/>
        <v>0.32614285714285712</v>
      </c>
      <c r="X79" s="112">
        <f t="shared" si="34"/>
        <v>0.47499999999999998</v>
      </c>
      <c r="Y79" s="119">
        <f t="shared" si="39"/>
        <v>26896</v>
      </c>
      <c r="Z79" s="60">
        <f t="shared" si="35"/>
        <v>0.32019047619047619</v>
      </c>
      <c r="AA79" s="112">
        <f t="shared" si="36"/>
        <v>0.46904761904761905</v>
      </c>
      <c r="AC79" s="90">
        <v>21420</v>
      </c>
      <c r="AD79" s="91">
        <f t="shared" si="40"/>
        <v>0.255</v>
      </c>
      <c r="AE79" s="92">
        <f t="shared" si="41"/>
        <v>0.40385714285714286</v>
      </c>
    </row>
    <row r="80" spans="1:31" x14ac:dyDescent="0.25">
      <c r="A80" s="66">
        <v>78000</v>
      </c>
      <c r="B80" s="84" t="s">
        <v>69</v>
      </c>
      <c r="C80" s="61">
        <v>86000</v>
      </c>
      <c r="D80" s="58">
        <f t="shared" si="21"/>
        <v>40850</v>
      </c>
      <c r="E80" s="58">
        <f t="shared" si="22"/>
        <v>11352.000000000002</v>
      </c>
      <c r="F80" s="58">
        <v>1000</v>
      </c>
      <c r="G80" s="58">
        <v>135</v>
      </c>
      <c r="H80" s="58">
        <v>281</v>
      </c>
      <c r="I80" s="58">
        <f t="shared" si="23"/>
        <v>12768.000000000002</v>
      </c>
      <c r="J80" s="58">
        <f t="shared" si="24"/>
        <v>28082</v>
      </c>
      <c r="K80" s="58">
        <f t="shared" si="25"/>
        <v>28080</v>
      </c>
      <c r="L80" s="59">
        <f t="shared" si="26"/>
        <v>0.32651162790697674</v>
      </c>
      <c r="M80" s="60">
        <f t="shared" si="27"/>
        <v>0.47497674418604652</v>
      </c>
      <c r="O80" s="110">
        <v>21840.000000000004</v>
      </c>
      <c r="P80" s="59">
        <f t="shared" si="28"/>
        <v>0.25395348837209308</v>
      </c>
      <c r="Q80" s="60">
        <f t="shared" si="29"/>
        <v>0.40241860465116286</v>
      </c>
      <c r="R80" s="112">
        <f t="shared" si="30"/>
        <v>0.40823255813953496</v>
      </c>
      <c r="S80" s="119">
        <f t="shared" si="37"/>
        <v>21930</v>
      </c>
      <c r="T80" s="60">
        <f t="shared" si="31"/>
        <v>0.255</v>
      </c>
      <c r="U80" s="112">
        <f t="shared" si="32"/>
        <v>0.40346511627906978</v>
      </c>
      <c r="V80" s="119">
        <f t="shared" si="38"/>
        <v>28082</v>
      </c>
      <c r="W80" s="60">
        <f t="shared" si="33"/>
        <v>0.32653488372093026</v>
      </c>
      <c r="X80" s="112">
        <f t="shared" si="34"/>
        <v>0.47499999999999998</v>
      </c>
      <c r="Y80" s="119">
        <f t="shared" si="39"/>
        <v>27582</v>
      </c>
      <c r="Z80" s="60">
        <f t="shared" si="35"/>
        <v>0.32072093023255815</v>
      </c>
      <c r="AA80" s="112">
        <f t="shared" si="36"/>
        <v>0.46918604651162793</v>
      </c>
      <c r="AC80" s="90">
        <v>21840.000000000004</v>
      </c>
      <c r="AD80" s="91">
        <f t="shared" si="40"/>
        <v>0.25395348837209308</v>
      </c>
      <c r="AE80" s="92">
        <f t="shared" si="41"/>
        <v>0.40241860465116286</v>
      </c>
    </row>
    <row r="81" spans="1:31" x14ac:dyDescent="0.25">
      <c r="A81" s="66">
        <v>79000</v>
      </c>
      <c r="B81" s="84" t="s">
        <v>69</v>
      </c>
      <c r="C81" s="61">
        <v>87000</v>
      </c>
      <c r="D81" s="58">
        <f t="shared" si="21"/>
        <v>41325</v>
      </c>
      <c r="E81" s="58">
        <f t="shared" si="22"/>
        <v>11484.000000000002</v>
      </c>
      <c r="F81" s="58">
        <v>1000</v>
      </c>
      <c r="G81" s="58">
        <v>135</v>
      </c>
      <c r="H81" s="58">
        <v>281</v>
      </c>
      <c r="I81" s="58">
        <f t="shared" si="23"/>
        <v>12900.000000000002</v>
      </c>
      <c r="J81" s="58">
        <f t="shared" si="24"/>
        <v>28425</v>
      </c>
      <c r="K81" s="58">
        <f t="shared" si="25"/>
        <v>28420</v>
      </c>
      <c r="L81" s="59">
        <f t="shared" si="26"/>
        <v>0.32666666666666666</v>
      </c>
      <c r="M81" s="60">
        <f t="shared" si="27"/>
        <v>0.4749425287356322</v>
      </c>
      <c r="O81" s="110">
        <v>22120.000000000004</v>
      </c>
      <c r="P81" s="59">
        <f t="shared" si="28"/>
        <v>0.25425287356321841</v>
      </c>
      <c r="Q81" s="60">
        <f t="shared" si="29"/>
        <v>0.402528735632184</v>
      </c>
      <c r="R81" s="112">
        <f t="shared" si="30"/>
        <v>0.4082758620689656</v>
      </c>
      <c r="S81" s="119">
        <f t="shared" si="37"/>
        <v>22185</v>
      </c>
      <c r="T81" s="60">
        <f t="shared" si="31"/>
        <v>0.255</v>
      </c>
      <c r="U81" s="112">
        <f t="shared" si="32"/>
        <v>0.40327586206896554</v>
      </c>
      <c r="V81" s="119">
        <f t="shared" si="38"/>
        <v>28425</v>
      </c>
      <c r="W81" s="60">
        <f t="shared" si="33"/>
        <v>0.3267241379310345</v>
      </c>
      <c r="X81" s="112">
        <f t="shared" si="34"/>
        <v>0.47499999999999998</v>
      </c>
      <c r="Y81" s="119">
        <f t="shared" si="39"/>
        <v>27925</v>
      </c>
      <c r="Z81" s="60">
        <f t="shared" si="35"/>
        <v>0.3209770114942529</v>
      </c>
      <c r="AA81" s="112">
        <f t="shared" si="36"/>
        <v>0.46925287356321838</v>
      </c>
      <c r="AC81" s="90">
        <v>22120.000000000004</v>
      </c>
      <c r="AD81" s="91">
        <f t="shared" si="40"/>
        <v>0.25425287356321841</v>
      </c>
      <c r="AE81" s="92">
        <f t="shared" si="41"/>
        <v>0.402528735632184</v>
      </c>
    </row>
    <row r="82" spans="1:31" x14ac:dyDescent="0.25">
      <c r="A82" s="66">
        <v>80000</v>
      </c>
      <c r="B82" s="84" t="s">
        <v>69</v>
      </c>
      <c r="C82" s="61">
        <v>88000</v>
      </c>
      <c r="D82" s="58">
        <f t="shared" si="21"/>
        <v>41800</v>
      </c>
      <c r="E82" s="58">
        <f t="shared" si="22"/>
        <v>11616.000000000002</v>
      </c>
      <c r="F82" s="58">
        <v>1000</v>
      </c>
      <c r="G82" s="58">
        <v>135</v>
      </c>
      <c r="H82" s="58">
        <v>281</v>
      </c>
      <c r="I82" s="58">
        <f t="shared" si="23"/>
        <v>13032.000000000002</v>
      </c>
      <c r="J82" s="58">
        <f t="shared" si="24"/>
        <v>28768</v>
      </c>
      <c r="K82" s="58">
        <f t="shared" si="25"/>
        <v>28760</v>
      </c>
      <c r="L82" s="59">
        <f t="shared" si="26"/>
        <v>0.32681818181818184</v>
      </c>
      <c r="M82" s="60">
        <f t="shared" si="27"/>
        <v>0.47490909090909089</v>
      </c>
      <c r="O82" s="110">
        <v>22400.000000000004</v>
      </c>
      <c r="P82" s="59">
        <f t="shared" si="28"/>
        <v>0.25454545454545457</v>
      </c>
      <c r="Q82" s="60">
        <f t="shared" si="29"/>
        <v>0.40263636363636374</v>
      </c>
      <c r="R82" s="112">
        <f t="shared" si="30"/>
        <v>0.40831818181818191</v>
      </c>
      <c r="S82" s="119">
        <f t="shared" si="37"/>
        <v>22440</v>
      </c>
      <c r="T82" s="60">
        <f t="shared" si="31"/>
        <v>0.255</v>
      </c>
      <c r="U82" s="112">
        <f t="shared" si="32"/>
        <v>0.40309090909090911</v>
      </c>
      <c r="V82" s="119">
        <f t="shared" si="38"/>
        <v>28768</v>
      </c>
      <c r="W82" s="60">
        <f t="shared" si="33"/>
        <v>0.32690909090909093</v>
      </c>
      <c r="X82" s="112">
        <f t="shared" si="34"/>
        <v>0.47499999999999998</v>
      </c>
      <c r="Y82" s="119">
        <f t="shared" si="39"/>
        <v>28268</v>
      </c>
      <c r="Z82" s="60">
        <f t="shared" si="35"/>
        <v>0.32122727272727275</v>
      </c>
      <c r="AA82" s="112">
        <f t="shared" si="36"/>
        <v>0.4693181818181818</v>
      </c>
      <c r="AC82" s="90">
        <v>22400.000000000004</v>
      </c>
      <c r="AD82" s="91">
        <f t="shared" si="40"/>
        <v>0.25454545454545457</v>
      </c>
      <c r="AE82" s="92">
        <f t="shared" si="41"/>
        <v>0.40263636363636374</v>
      </c>
    </row>
    <row r="83" spans="1:31" x14ac:dyDescent="0.25">
      <c r="A83" s="66">
        <v>81000</v>
      </c>
      <c r="B83" s="84" t="s">
        <v>69</v>
      </c>
      <c r="C83" s="61">
        <v>89000</v>
      </c>
      <c r="D83" s="58">
        <f t="shared" si="21"/>
        <v>42275</v>
      </c>
      <c r="E83" s="58">
        <f t="shared" si="22"/>
        <v>11748.000000000002</v>
      </c>
      <c r="F83" s="58">
        <v>1000</v>
      </c>
      <c r="G83" s="58">
        <v>135</v>
      </c>
      <c r="H83" s="58">
        <v>281</v>
      </c>
      <c r="I83" s="58">
        <f t="shared" si="23"/>
        <v>13164.000000000002</v>
      </c>
      <c r="J83" s="58">
        <f t="shared" si="24"/>
        <v>29111</v>
      </c>
      <c r="K83" s="58">
        <f t="shared" si="25"/>
        <v>29110</v>
      </c>
      <c r="L83" s="59">
        <f t="shared" si="26"/>
        <v>0.32707865168539324</v>
      </c>
      <c r="M83" s="60">
        <f t="shared" si="27"/>
        <v>0.47498876404494383</v>
      </c>
      <c r="O83" s="110">
        <v>22680.000000000004</v>
      </c>
      <c r="P83" s="59">
        <f t="shared" si="28"/>
        <v>0.25483146067415735</v>
      </c>
      <c r="Q83" s="60">
        <f t="shared" si="29"/>
        <v>0.40274157303370794</v>
      </c>
      <c r="R83" s="112">
        <f t="shared" si="30"/>
        <v>0.40835955056179785</v>
      </c>
      <c r="S83" s="119">
        <f t="shared" si="37"/>
        <v>22695</v>
      </c>
      <c r="T83" s="60">
        <f t="shared" si="31"/>
        <v>0.255</v>
      </c>
      <c r="U83" s="112">
        <f t="shared" si="32"/>
        <v>0.40291011235955054</v>
      </c>
      <c r="V83" s="119">
        <f t="shared" si="38"/>
        <v>29111</v>
      </c>
      <c r="W83" s="60">
        <f t="shared" si="33"/>
        <v>0.32708988764044944</v>
      </c>
      <c r="X83" s="112">
        <f t="shared" si="34"/>
        <v>0.47499999999999998</v>
      </c>
      <c r="Y83" s="119">
        <f t="shared" si="39"/>
        <v>28611</v>
      </c>
      <c r="Z83" s="60">
        <f t="shared" si="35"/>
        <v>0.32147191011235954</v>
      </c>
      <c r="AA83" s="112">
        <f t="shared" si="36"/>
        <v>0.46938202247191013</v>
      </c>
      <c r="AC83" s="90">
        <v>22680.000000000004</v>
      </c>
      <c r="AD83" s="91">
        <f t="shared" si="40"/>
        <v>0.25483146067415735</v>
      </c>
      <c r="AE83" s="92">
        <f t="shared" si="41"/>
        <v>0.40274157303370794</v>
      </c>
    </row>
    <row r="84" spans="1:31" x14ac:dyDescent="0.25">
      <c r="A84" s="66">
        <v>82000</v>
      </c>
      <c r="B84" s="84" t="s">
        <v>69</v>
      </c>
      <c r="C84" s="61">
        <v>90000</v>
      </c>
      <c r="D84" s="58">
        <f t="shared" si="21"/>
        <v>42750</v>
      </c>
      <c r="E84" s="58">
        <f t="shared" si="22"/>
        <v>11880.000000000002</v>
      </c>
      <c r="F84" s="58">
        <v>1000</v>
      </c>
      <c r="G84" s="58">
        <v>135</v>
      </c>
      <c r="H84" s="58">
        <v>281</v>
      </c>
      <c r="I84" s="58">
        <f t="shared" si="23"/>
        <v>13296.000000000002</v>
      </c>
      <c r="J84" s="58">
        <f t="shared" si="24"/>
        <v>29454</v>
      </c>
      <c r="K84" s="58">
        <f t="shared" si="25"/>
        <v>29450</v>
      </c>
      <c r="L84" s="59">
        <f t="shared" si="26"/>
        <v>0.32722222222222225</v>
      </c>
      <c r="M84" s="60">
        <f t="shared" si="27"/>
        <v>0.47495555555555558</v>
      </c>
      <c r="O84" s="110">
        <v>22960.000000000004</v>
      </c>
      <c r="P84" s="59">
        <f t="shared" si="28"/>
        <v>0.25511111111111118</v>
      </c>
      <c r="Q84" s="60">
        <f t="shared" si="29"/>
        <v>0.4028444444444445</v>
      </c>
      <c r="R84" s="112">
        <f t="shared" si="30"/>
        <v>0.4084000000000001</v>
      </c>
      <c r="S84" s="119">
        <f t="shared" si="37"/>
        <v>22950</v>
      </c>
      <c r="T84" s="60">
        <f t="shared" si="31"/>
        <v>0.255</v>
      </c>
      <c r="U84" s="112">
        <f t="shared" si="32"/>
        <v>0.40273333333333333</v>
      </c>
      <c r="V84" s="119">
        <f t="shared" si="38"/>
        <v>29454</v>
      </c>
      <c r="W84" s="60">
        <f t="shared" si="33"/>
        <v>0.32726666666666665</v>
      </c>
      <c r="X84" s="112">
        <f t="shared" si="34"/>
        <v>0.47499999999999998</v>
      </c>
      <c r="Y84" s="119">
        <f t="shared" si="39"/>
        <v>28954</v>
      </c>
      <c r="Z84" s="60">
        <f t="shared" si="35"/>
        <v>0.32171111111111111</v>
      </c>
      <c r="AA84" s="112">
        <f t="shared" si="36"/>
        <v>0.46944444444444444</v>
      </c>
      <c r="AC84" s="90">
        <v>22950</v>
      </c>
      <c r="AD84" s="91">
        <f t="shared" si="40"/>
        <v>0.255</v>
      </c>
      <c r="AE84" s="92">
        <f t="shared" si="41"/>
        <v>0.40273333333333333</v>
      </c>
    </row>
    <row r="85" spans="1:31" x14ac:dyDescent="0.25">
      <c r="A85" s="66">
        <v>83000</v>
      </c>
      <c r="B85" s="84" t="s">
        <v>69</v>
      </c>
      <c r="C85" s="61">
        <v>91000</v>
      </c>
      <c r="D85" s="58">
        <f t="shared" si="21"/>
        <v>43225</v>
      </c>
      <c r="E85" s="58">
        <f t="shared" si="22"/>
        <v>12012.000000000002</v>
      </c>
      <c r="F85" s="58">
        <v>1000</v>
      </c>
      <c r="G85" s="58">
        <v>135</v>
      </c>
      <c r="H85" s="58">
        <v>281</v>
      </c>
      <c r="I85" s="58">
        <f t="shared" si="23"/>
        <v>13428.000000000002</v>
      </c>
      <c r="J85" s="58">
        <f t="shared" si="24"/>
        <v>29797</v>
      </c>
      <c r="K85" s="58">
        <f t="shared" si="25"/>
        <v>29790</v>
      </c>
      <c r="L85" s="59">
        <f t="shared" si="26"/>
        <v>0.32736263736263738</v>
      </c>
      <c r="M85" s="60">
        <f t="shared" si="27"/>
        <v>0.47492307692307695</v>
      </c>
      <c r="O85" s="110">
        <v>23240.000000000004</v>
      </c>
      <c r="P85" s="59">
        <f t="shared" si="28"/>
        <v>0.25538461538461543</v>
      </c>
      <c r="Q85" s="60">
        <f t="shared" si="29"/>
        <v>0.402945054945055</v>
      </c>
      <c r="R85" s="112">
        <f t="shared" si="30"/>
        <v>0.40843956043956053</v>
      </c>
      <c r="S85" s="119">
        <f t="shared" si="37"/>
        <v>23205</v>
      </c>
      <c r="T85" s="60">
        <f t="shared" si="31"/>
        <v>0.255</v>
      </c>
      <c r="U85" s="112">
        <f t="shared" si="32"/>
        <v>0.40256043956043958</v>
      </c>
      <c r="V85" s="119">
        <f t="shared" si="38"/>
        <v>29797</v>
      </c>
      <c r="W85" s="60">
        <f t="shared" si="33"/>
        <v>0.32743956043956046</v>
      </c>
      <c r="X85" s="112">
        <f t="shared" si="34"/>
        <v>0.47499999999999998</v>
      </c>
      <c r="Y85" s="119">
        <f t="shared" si="39"/>
        <v>29297</v>
      </c>
      <c r="Z85" s="60">
        <f t="shared" si="35"/>
        <v>0.32194505494505493</v>
      </c>
      <c r="AA85" s="112">
        <f t="shared" si="36"/>
        <v>0.4695054945054945</v>
      </c>
      <c r="AC85" s="90">
        <v>23205</v>
      </c>
      <c r="AD85" s="91">
        <f t="shared" si="40"/>
        <v>0.255</v>
      </c>
      <c r="AE85" s="92">
        <f t="shared" si="41"/>
        <v>0.40256043956043958</v>
      </c>
    </row>
    <row r="86" spans="1:31" x14ac:dyDescent="0.25">
      <c r="A86" s="66">
        <v>84000</v>
      </c>
      <c r="B86" s="84" t="s">
        <v>69</v>
      </c>
      <c r="C86" s="61">
        <v>92000</v>
      </c>
      <c r="D86" s="58">
        <f t="shared" si="21"/>
        <v>43700</v>
      </c>
      <c r="E86" s="58">
        <f t="shared" si="22"/>
        <v>12144.000000000002</v>
      </c>
      <c r="F86" s="58">
        <v>1000</v>
      </c>
      <c r="G86" s="58">
        <v>135</v>
      </c>
      <c r="H86" s="58">
        <v>281</v>
      </c>
      <c r="I86" s="58">
        <f t="shared" si="23"/>
        <v>13560.000000000002</v>
      </c>
      <c r="J86" s="58">
        <f t="shared" si="24"/>
        <v>30140</v>
      </c>
      <c r="K86" s="58">
        <f t="shared" si="25"/>
        <v>30140</v>
      </c>
      <c r="L86" s="59">
        <f t="shared" si="26"/>
        <v>0.32760869565217393</v>
      </c>
      <c r="M86" s="60">
        <f t="shared" si="27"/>
        <v>0.47499999999999998</v>
      </c>
      <c r="O86" s="110">
        <v>23520.000000000004</v>
      </c>
      <c r="P86" s="59">
        <f t="shared" si="28"/>
        <v>0.25565217391304351</v>
      </c>
      <c r="Q86" s="60">
        <f t="shared" si="29"/>
        <v>0.40304347826086967</v>
      </c>
      <c r="R86" s="112">
        <f t="shared" si="30"/>
        <v>0.40847826086956529</v>
      </c>
      <c r="S86" s="119">
        <f t="shared" si="37"/>
        <v>23460</v>
      </c>
      <c r="T86" s="60">
        <f t="shared" si="31"/>
        <v>0.255</v>
      </c>
      <c r="U86" s="112">
        <f t="shared" si="32"/>
        <v>0.40239130434782611</v>
      </c>
      <c r="V86" s="119">
        <f t="shared" si="38"/>
        <v>30140</v>
      </c>
      <c r="W86" s="60">
        <f t="shared" si="33"/>
        <v>0.32760869565217393</v>
      </c>
      <c r="X86" s="112">
        <f t="shared" si="34"/>
        <v>0.47499999999999998</v>
      </c>
      <c r="Y86" s="119">
        <f t="shared" si="39"/>
        <v>29640</v>
      </c>
      <c r="Z86" s="60">
        <f t="shared" si="35"/>
        <v>0.32217391304347825</v>
      </c>
      <c r="AA86" s="112">
        <f t="shared" si="36"/>
        <v>0.46956521739130436</v>
      </c>
      <c r="AC86" s="90">
        <v>23460</v>
      </c>
      <c r="AD86" s="91">
        <f t="shared" si="40"/>
        <v>0.255</v>
      </c>
      <c r="AE86" s="92">
        <f t="shared" si="41"/>
        <v>0.40239130434782611</v>
      </c>
    </row>
    <row r="87" spans="1:31" x14ac:dyDescent="0.25">
      <c r="A87" s="66">
        <v>85000</v>
      </c>
      <c r="B87" s="84" t="s">
        <v>69</v>
      </c>
      <c r="C87" s="61">
        <v>93000</v>
      </c>
      <c r="D87" s="58">
        <f t="shared" si="21"/>
        <v>44175</v>
      </c>
      <c r="E87" s="58">
        <f t="shared" si="22"/>
        <v>12276.000000000002</v>
      </c>
      <c r="F87" s="58">
        <v>1000</v>
      </c>
      <c r="G87" s="58">
        <v>135</v>
      </c>
      <c r="H87" s="58">
        <v>281</v>
      </c>
      <c r="I87" s="58">
        <f t="shared" si="23"/>
        <v>13692.000000000002</v>
      </c>
      <c r="J87" s="58">
        <f t="shared" si="24"/>
        <v>30483</v>
      </c>
      <c r="K87" s="58">
        <f t="shared" si="25"/>
        <v>30480</v>
      </c>
      <c r="L87" s="59">
        <f t="shared" si="26"/>
        <v>0.32774193548387098</v>
      </c>
      <c r="M87" s="60">
        <f t="shared" si="27"/>
        <v>0.47496774193548386</v>
      </c>
      <c r="O87" s="110">
        <v>23800.000000000004</v>
      </c>
      <c r="P87" s="59">
        <f t="shared" si="28"/>
        <v>0.25591397849462372</v>
      </c>
      <c r="Q87" s="60">
        <f t="shared" si="29"/>
        <v>0.40313978494623665</v>
      </c>
      <c r="R87" s="112">
        <f t="shared" si="30"/>
        <v>0.40851612903225815</v>
      </c>
      <c r="S87" s="119">
        <f t="shared" si="37"/>
        <v>23715</v>
      </c>
      <c r="T87" s="60">
        <f t="shared" si="31"/>
        <v>0.255</v>
      </c>
      <c r="U87" s="112">
        <f t="shared" si="32"/>
        <v>0.40222580645161288</v>
      </c>
      <c r="V87" s="119">
        <f t="shared" si="38"/>
        <v>30483</v>
      </c>
      <c r="W87" s="60">
        <f t="shared" si="33"/>
        <v>0.3277741935483871</v>
      </c>
      <c r="X87" s="112">
        <f t="shared" si="34"/>
        <v>0.47499999999999998</v>
      </c>
      <c r="Y87" s="119">
        <f t="shared" si="39"/>
        <v>29983</v>
      </c>
      <c r="Z87" s="60">
        <f t="shared" si="35"/>
        <v>0.3223978494623656</v>
      </c>
      <c r="AA87" s="112">
        <f t="shared" si="36"/>
        <v>0.46962365591397848</v>
      </c>
      <c r="AC87" s="90">
        <v>23715</v>
      </c>
      <c r="AD87" s="91">
        <f t="shared" si="40"/>
        <v>0.255</v>
      </c>
      <c r="AE87" s="92">
        <f t="shared" si="41"/>
        <v>0.40222580645161288</v>
      </c>
    </row>
    <row r="88" spans="1:31" x14ac:dyDescent="0.25">
      <c r="A88" s="66">
        <v>86000</v>
      </c>
      <c r="B88" s="84" t="s">
        <v>69</v>
      </c>
      <c r="C88" s="61">
        <v>94000</v>
      </c>
      <c r="D88" s="58">
        <f t="shared" si="21"/>
        <v>44650</v>
      </c>
      <c r="E88" s="58">
        <f t="shared" si="22"/>
        <v>12408.000000000002</v>
      </c>
      <c r="F88" s="58">
        <v>1000</v>
      </c>
      <c r="G88" s="58">
        <v>135</v>
      </c>
      <c r="H88" s="58">
        <v>281</v>
      </c>
      <c r="I88" s="58">
        <f t="shared" si="23"/>
        <v>13824.000000000002</v>
      </c>
      <c r="J88" s="58">
        <f t="shared" si="24"/>
        <v>30826</v>
      </c>
      <c r="K88" s="58">
        <f t="shared" si="25"/>
        <v>30820</v>
      </c>
      <c r="L88" s="59">
        <f t="shared" si="26"/>
        <v>0.32787234042553193</v>
      </c>
      <c r="M88" s="60">
        <f t="shared" si="27"/>
        <v>0.47493617021276596</v>
      </c>
      <c r="O88" s="110">
        <v>24080.000000000004</v>
      </c>
      <c r="P88" s="59">
        <f t="shared" si="28"/>
        <v>0.25617021276595747</v>
      </c>
      <c r="Q88" s="60">
        <f t="shared" si="29"/>
        <v>0.40323404255319156</v>
      </c>
      <c r="R88" s="112">
        <f t="shared" si="30"/>
        <v>0.40855319148936176</v>
      </c>
      <c r="S88" s="119">
        <f t="shared" si="37"/>
        <v>23970</v>
      </c>
      <c r="T88" s="60">
        <f t="shared" si="31"/>
        <v>0.255</v>
      </c>
      <c r="U88" s="112">
        <f t="shared" si="32"/>
        <v>0.40206382978723404</v>
      </c>
      <c r="V88" s="119">
        <f t="shared" si="38"/>
        <v>30826</v>
      </c>
      <c r="W88" s="60">
        <f t="shared" si="33"/>
        <v>0.32793617021276594</v>
      </c>
      <c r="X88" s="112">
        <f t="shared" si="34"/>
        <v>0.47499999999999998</v>
      </c>
      <c r="Y88" s="119">
        <f t="shared" si="39"/>
        <v>30326</v>
      </c>
      <c r="Z88" s="60">
        <f t="shared" si="35"/>
        <v>0.32261702127659575</v>
      </c>
      <c r="AA88" s="112">
        <f t="shared" si="36"/>
        <v>0.46968085106382979</v>
      </c>
      <c r="AC88" s="90">
        <v>23970</v>
      </c>
      <c r="AD88" s="91">
        <f t="shared" si="40"/>
        <v>0.255</v>
      </c>
      <c r="AE88" s="92">
        <f t="shared" si="41"/>
        <v>0.40206382978723404</v>
      </c>
    </row>
    <row r="89" spans="1:31" x14ac:dyDescent="0.25">
      <c r="A89" s="66">
        <v>87000</v>
      </c>
      <c r="B89" s="84" t="s">
        <v>69</v>
      </c>
      <c r="C89" s="61">
        <v>95000</v>
      </c>
      <c r="D89" s="58">
        <f t="shared" si="21"/>
        <v>45125</v>
      </c>
      <c r="E89" s="58">
        <f t="shared" si="22"/>
        <v>12540.000000000002</v>
      </c>
      <c r="F89" s="58">
        <v>1000</v>
      </c>
      <c r="G89" s="58">
        <v>135</v>
      </c>
      <c r="H89" s="58">
        <v>281</v>
      </c>
      <c r="I89" s="58">
        <f t="shared" si="23"/>
        <v>13956.000000000002</v>
      </c>
      <c r="J89" s="58">
        <f t="shared" si="24"/>
        <v>31169</v>
      </c>
      <c r="K89" s="58">
        <f t="shared" si="25"/>
        <v>31160</v>
      </c>
      <c r="L89" s="59">
        <f t="shared" si="26"/>
        <v>0.32800000000000001</v>
      </c>
      <c r="M89" s="60">
        <f t="shared" si="27"/>
        <v>0.47490526315789472</v>
      </c>
      <c r="O89" s="110">
        <v>24360.000000000004</v>
      </c>
      <c r="P89" s="59">
        <f t="shared" si="28"/>
        <v>0.25642105263157899</v>
      </c>
      <c r="Q89" s="60">
        <f t="shared" si="29"/>
        <v>0.40332631578947375</v>
      </c>
      <c r="R89" s="112">
        <f t="shared" si="30"/>
        <v>0.40858947368421061</v>
      </c>
      <c r="S89" s="119">
        <f t="shared" si="37"/>
        <v>24225</v>
      </c>
      <c r="T89" s="60">
        <f t="shared" si="31"/>
        <v>0.255</v>
      </c>
      <c r="U89" s="112">
        <f t="shared" si="32"/>
        <v>0.40190526315789471</v>
      </c>
      <c r="V89" s="119">
        <f t="shared" si="38"/>
        <v>31169</v>
      </c>
      <c r="W89" s="60">
        <f t="shared" si="33"/>
        <v>0.32809473684210527</v>
      </c>
      <c r="X89" s="112">
        <f t="shared" si="34"/>
        <v>0.47499999999999998</v>
      </c>
      <c r="Y89" s="119">
        <f t="shared" si="39"/>
        <v>30669</v>
      </c>
      <c r="Z89" s="60">
        <f t="shared" si="35"/>
        <v>0.32283157894736841</v>
      </c>
      <c r="AA89" s="112">
        <f t="shared" si="36"/>
        <v>0.46973684210526317</v>
      </c>
      <c r="AC89" s="90">
        <v>24225</v>
      </c>
      <c r="AD89" s="91">
        <f t="shared" si="40"/>
        <v>0.255</v>
      </c>
      <c r="AE89" s="92">
        <f t="shared" si="41"/>
        <v>0.40190526315789471</v>
      </c>
    </row>
    <row r="90" spans="1:31" x14ac:dyDescent="0.25">
      <c r="A90" s="66">
        <v>88000</v>
      </c>
      <c r="B90" s="84" t="s">
        <v>69</v>
      </c>
      <c r="C90" s="61">
        <v>96000</v>
      </c>
      <c r="D90" s="58">
        <f t="shared" si="21"/>
        <v>45600</v>
      </c>
      <c r="E90" s="58">
        <f t="shared" si="22"/>
        <v>12672.000000000002</v>
      </c>
      <c r="F90" s="58">
        <v>1000</v>
      </c>
      <c r="G90" s="58">
        <v>135</v>
      </c>
      <c r="H90" s="58">
        <v>281</v>
      </c>
      <c r="I90" s="58">
        <f t="shared" si="23"/>
        <v>14088.000000000002</v>
      </c>
      <c r="J90" s="58">
        <f t="shared" si="24"/>
        <v>31512</v>
      </c>
      <c r="K90" s="58">
        <f t="shared" si="25"/>
        <v>31510</v>
      </c>
      <c r="L90" s="59">
        <f t="shared" si="26"/>
        <v>0.32822916666666668</v>
      </c>
      <c r="M90" s="60">
        <f t="shared" si="27"/>
        <v>0.47497916666666667</v>
      </c>
      <c r="O90" s="110">
        <v>24640.000000000004</v>
      </c>
      <c r="P90" s="59">
        <f t="shared" si="28"/>
        <v>0.25666666666666671</v>
      </c>
      <c r="Q90" s="60">
        <f t="shared" si="29"/>
        <v>0.40341666666666676</v>
      </c>
      <c r="R90" s="112">
        <f t="shared" si="30"/>
        <v>0.40862500000000007</v>
      </c>
      <c r="S90" s="119">
        <f t="shared" si="37"/>
        <v>24480</v>
      </c>
      <c r="T90" s="60">
        <f t="shared" si="31"/>
        <v>0.255</v>
      </c>
      <c r="U90" s="112">
        <f t="shared" si="32"/>
        <v>0.40175</v>
      </c>
      <c r="V90" s="119">
        <f t="shared" si="38"/>
        <v>31512</v>
      </c>
      <c r="W90" s="60">
        <f t="shared" si="33"/>
        <v>0.32824999999999999</v>
      </c>
      <c r="X90" s="112">
        <f t="shared" si="34"/>
        <v>0.47499999999999998</v>
      </c>
      <c r="Y90" s="119">
        <f t="shared" si="39"/>
        <v>31012</v>
      </c>
      <c r="Z90" s="60">
        <f t="shared" si="35"/>
        <v>0.32304166666666667</v>
      </c>
      <c r="AA90" s="112">
        <f t="shared" si="36"/>
        <v>0.46979166666666666</v>
      </c>
      <c r="AC90" s="90">
        <v>24480</v>
      </c>
      <c r="AD90" s="91">
        <f t="shared" si="40"/>
        <v>0.255</v>
      </c>
      <c r="AE90" s="92">
        <f t="shared" si="41"/>
        <v>0.40175</v>
      </c>
    </row>
    <row r="91" spans="1:31" x14ac:dyDescent="0.25">
      <c r="A91" s="66">
        <v>89000</v>
      </c>
      <c r="B91" s="84" t="s">
        <v>69</v>
      </c>
      <c r="C91" s="61">
        <v>98000</v>
      </c>
      <c r="D91" s="58">
        <f t="shared" si="21"/>
        <v>46550</v>
      </c>
      <c r="E91" s="58">
        <f t="shared" si="22"/>
        <v>12936.000000000002</v>
      </c>
      <c r="F91" s="58">
        <v>1000</v>
      </c>
      <c r="G91" s="58">
        <v>135</v>
      </c>
      <c r="H91" s="58">
        <v>281</v>
      </c>
      <c r="I91" s="58">
        <f t="shared" si="23"/>
        <v>14352.000000000002</v>
      </c>
      <c r="J91" s="58">
        <f t="shared" si="24"/>
        <v>32198</v>
      </c>
      <c r="K91" s="58">
        <f t="shared" si="25"/>
        <v>32190</v>
      </c>
      <c r="L91" s="59">
        <f t="shared" si="26"/>
        <v>0.32846938775510204</v>
      </c>
      <c r="M91" s="60">
        <f t="shared" si="27"/>
        <v>0.47491836734693876</v>
      </c>
      <c r="O91" s="110">
        <v>24920.000000000004</v>
      </c>
      <c r="P91" s="59">
        <f t="shared" si="28"/>
        <v>0.25428571428571434</v>
      </c>
      <c r="Q91" s="60">
        <f t="shared" si="29"/>
        <v>0.40073469387755112</v>
      </c>
      <c r="R91" s="112">
        <f t="shared" si="30"/>
        <v>0.4058367346938776</v>
      </c>
      <c r="S91" s="119">
        <f t="shared" si="37"/>
        <v>24990</v>
      </c>
      <c r="T91" s="60">
        <f t="shared" si="31"/>
        <v>0.255</v>
      </c>
      <c r="U91" s="112">
        <f t="shared" si="32"/>
        <v>0.40144897959183673</v>
      </c>
      <c r="V91" s="119">
        <f t="shared" si="38"/>
        <v>32198</v>
      </c>
      <c r="W91" s="60">
        <f t="shared" si="33"/>
        <v>0.32855102040816325</v>
      </c>
      <c r="X91" s="112">
        <f t="shared" si="34"/>
        <v>0.47499999999999998</v>
      </c>
      <c r="Y91" s="119">
        <f t="shared" si="39"/>
        <v>31698</v>
      </c>
      <c r="Z91" s="60">
        <f t="shared" si="35"/>
        <v>0.32344897959183672</v>
      </c>
      <c r="AA91" s="112">
        <f t="shared" si="36"/>
        <v>0.4698979591836735</v>
      </c>
      <c r="AC91" s="90">
        <v>24920.000000000004</v>
      </c>
      <c r="AD91" s="91">
        <f t="shared" si="40"/>
        <v>0.25428571428571434</v>
      </c>
      <c r="AE91" s="92">
        <f t="shared" si="41"/>
        <v>0.40073469387755112</v>
      </c>
    </row>
    <row r="92" spans="1:31" x14ac:dyDescent="0.25">
      <c r="A92" s="66">
        <v>90000</v>
      </c>
      <c r="B92" s="84" t="s">
        <v>69</v>
      </c>
      <c r="C92" s="61">
        <v>99000</v>
      </c>
      <c r="D92" s="58">
        <f t="shared" si="21"/>
        <v>47025</v>
      </c>
      <c r="E92" s="58">
        <f t="shared" si="22"/>
        <v>13068.000000000002</v>
      </c>
      <c r="F92" s="58">
        <v>1000</v>
      </c>
      <c r="G92" s="58">
        <v>135</v>
      </c>
      <c r="H92" s="58">
        <v>281</v>
      </c>
      <c r="I92" s="58">
        <f t="shared" si="23"/>
        <v>14484.000000000002</v>
      </c>
      <c r="J92" s="58">
        <f t="shared" si="24"/>
        <v>32541</v>
      </c>
      <c r="K92" s="58">
        <f t="shared" si="25"/>
        <v>32540</v>
      </c>
      <c r="L92" s="59">
        <f t="shared" si="26"/>
        <v>0.32868686868686869</v>
      </c>
      <c r="M92" s="60">
        <f t="shared" si="27"/>
        <v>0.47498989898989902</v>
      </c>
      <c r="O92" s="110">
        <v>25200.000000000004</v>
      </c>
      <c r="P92" s="59">
        <f t="shared" si="28"/>
        <v>0.25454545454545457</v>
      </c>
      <c r="Q92" s="60">
        <f t="shared" si="29"/>
        <v>0.4008484848484849</v>
      </c>
      <c r="R92" s="112">
        <f t="shared" si="30"/>
        <v>0.40589898989898998</v>
      </c>
      <c r="S92" s="119">
        <f t="shared" si="37"/>
        <v>25245</v>
      </c>
      <c r="T92" s="60">
        <f t="shared" si="31"/>
        <v>0.255</v>
      </c>
      <c r="U92" s="112">
        <f t="shared" si="32"/>
        <v>0.40130303030303033</v>
      </c>
      <c r="V92" s="119">
        <f t="shared" si="38"/>
        <v>32541</v>
      </c>
      <c r="W92" s="60">
        <f t="shared" si="33"/>
        <v>0.32869696969696971</v>
      </c>
      <c r="X92" s="112">
        <f t="shared" si="34"/>
        <v>0.47499999999999998</v>
      </c>
      <c r="Y92" s="119">
        <f t="shared" si="39"/>
        <v>32041</v>
      </c>
      <c r="Z92" s="60">
        <f t="shared" si="35"/>
        <v>0.32364646464646463</v>
      </c>
      <c r="AA92" s="112">
        <f t="shared" si="36"/>
        <v>0.46994949494949495</v>
      </c>
      <c r="AC92" s="90">
        <v>25200.000000000004</v>
      </c>
      <c r="AD92" s="91">
        <f t="shared" si="40"/>
        <v>0.25454545454545457</v>
      </c>
      <c r="AE92" s="92">
        <f t="shared" si="41"/>
        <v>0.4008484848484849</v>
      </c>
    </row>
    <row r="93" spans="1:31" x14ac:dyDescent="0.25">
      <c r="A93" s="66">
        <v>91000</v>
      </c>
      <c r="B93" s="84" t="s">
        <v>69</v>
      </c>
      <c r="C93" s="61">
        <v>100000</v>
      </c>
      <c r="D93" s="58">
        <f t="shared" si="21"/>
        <v>47500</v>
      </c>
      <c r="E93" s="58">
        <f t="shared" si="22"/>
        <v>13200.000000000002</v>
      </c>
      <c r="F93" s="58">
        <v>1000</v>
      </c>
      <c r="G93" s="58">
        <v>135</v>
      </c>
      <c r="H93" s="58">
        <v>281</v>
      </c>
      <c r="I93" s="58">
        <f t="shared" si="23"/>
        <v>14616.000000000002</v>
      </c>
      <c r="J93" s="58">
        <f t="shared" si="24"/>
        <v>32884</v>
      </c>
      <c r="K93" s="58">
        <f t="shared" si="25"/>
        <v>32880</v>
      </c>
      <c r="L93" s="59">
        <f t="shared" si="26"/>
        <v>0.32879999999999998</v>
      </c>
      <c r="M93" s="60">
        <f t="shared" si="27"/>
        <v>0.47495999999999999</v>
      </c>
      <c r="O93" s="110">
        <v>25480.000000000004</v>
      </c>
      <c r="P93" s="59">
        <f t="shared" si="28"/>
        <v>0.25480000000000003</v>
      </c>
      <c r="Q93" s="60">
        <f t="shared" si="29"/>
        <v>0.40096000000000009</v>
      </c>
      <c r="R93" s="112">
        <f t="shared" si="30"/>
        <v>0.4059600000000001</v>
      </c>
      <c r="S93" s="119">
        <f t="shared" si="37"/>
        <v>25500</v>
      </c>
      <c r="T93" s="60">
        <f t="shared" si="31"/>
        <v>0.255</v>
      </c>
      <c r="U93" s="112">
        <f t="shared" si="32"/>
        <v>0.40116000000000002</v>
      </c>
      <c r="V93" s="119">
        <f t="shared" si="38"/>
        <v>32884</v>
      </c>
      <c r="W93" s="60">
        <f t="shared" si="33"/>
        <v>0.32884000000000002</v>
      </c>
      <c r="X93" s="112">
        <f t="shared" si="34"/>
        <v>0.47499999999999998</v>
      </c>
      <c r="Y93" s="119">
        <f t="shared" si="39"/>
        <v>32384</v>
      </c>
      <c r="Z93" s="60">
        <f t="shared" si="35"/>
        <v>0.32384000000000002</v>
      </c>
      <c r="AA93" s="112">
        <f t="shared" si="36"/>
        <v>0.47</v>
      </c>
      <c r="AC93" s="90">
        <v>25480.000000000004</v>
      </c>
      <c r="AD93" s="91">
        <f t="shared" si="40"/>
        <v>0.25480000000000003</v>
      </c>
      <c r="AE93" s="92">
        <f t="shared" si="41"/>
        <v>0.40096000000000009</v>
      </c>
    </row>
    <row r="94" spans="1:31" x14ac:dyDescent="0.25">
      <c r="A94" s="66">
        <v>92000</v>
      </c>
      <c r="B94" s="84" t="s">
        <v>69</v>
      </c>
      <c r="C94" s="61">
        <v>101000</v>
      </c>
      <c r="D94" s="58">
        <f t="shared" si="21"/>
        <v>47975</v>
      </c>
      <c r="E94" s="58">
        <f t="shared" si="22"/>
        <v>13332.000000000002</v>
      </c>
      <c r="F94" s="58">
        <v>1000</v>
      </c>
      <c r="G94" s="58">
        <v>135</v>
      </c>
      <c r="H94" s="58">
        <v>281</v>
      </c>
      <c r="I94" s="58">
        <f t="shared" si="23"/>
        <v>14748.000000000002</v>
      </c>
      <c r="J94" s="58">
        <f t="shared" si="24"/>
        <v>33227</v>
      </c>
      <c r="K94" s="58">
        <f t="shared" si="25"/>
        <v>33220</v>
      </c>
      <c r="L94" s="59">
        <f t="shared" si="26"/>
        <v>0.32891089108910893</v>
      </c>
      <c r="M94" s="60">
        <f t="shared" si="27"/>
        <v>0.47493069306930691</v>
      </c>
      <c r="O94" s="110">
        <v>25760.000000000004</v>
      </c>
      <c r="P94" s="59">
        <f t="shared" si="28"/>
        <v>0.25504950495049511</v>
      </c>
      <c r="Q94" s="60">
        <f t="shared" si="29"/>
        <v>0.40106930693069315</v>
      </c>
      <c r="R94" s="112">
        <f t="shared" si="30"/>
        <v>0.4060198019801981</v>
      </c>
      <c r="S94" s="119">
        <f t="shared" si="37"/>
        <v>25755</v>
      </c>
      <c r="T94" s="60">
        <f t="shared" si="31"/>
        <v>0.255</v>
      </c>
      <c r="U94" s="112">
        <f t="shared" si="32"/>
        <v>0.40101980198019804</v>
      </c>
      <c r="V94" s="119">
        <f t="shared" si="38"/>
        <v>33227</v>
      </c>
      <c r="W94" s="60">
        <f t="shared" si="33"/>
        <v>0.32898019801980199</v>
      </c>
      <c r="X94" s="112">
        <f t="shared" si="34"/>
        <v>0.47499999999999998</v>
      </c>
      <c r="Y94" s="119">
        <f t="shared" si="39"/>
        <v>32727</v>
      </c>
      <c r="Z94" s="60">
        <f t="shared" si="35"/>
        <v>0.32402970297029704</v>
      </c>
      <c r="AA94" s="112">
        <f t="shared" si="36"/>
        <v>0.47004950495049502</v>
      </c>
      <c r="AC94" s="90">
        <v>25755</v>
      </c>
      <c r="AD94" s="91">
        <f t="shared" si="40"/>
        <v>0.255</v>
      </c>
      <c r="AE94" s="92">
        <f t="shared" si="41"/>
        <v>0.40101980198019804</v>
      </c>
    </row>
    <row r="95" spans="1:31" x14ac:dyDescent="0.25">
      <c r="A95" s="66">
        <v>93000</v>
      </c>
      <c r="B95" s="84" t="s">
        <v>69</v>
      </c>
      <c r="C95" s="61">
        <v>102000</v>
      </c>
      <c r="D95" s="58">
        <f t="shared" si="21"/>
        <v>48450</v>
      </c>
      <c r="E95" s="58">
        <f t="shared" si="22"/>
        <v>13464.000000000002</v>
      </c>
      <c r="F95" s="58">
        <v>1000</v>
      </c>
      <c r="G95" s="58">
        <v>135</v>
      </c>
      <c r="H95" s="58">
        <v>281</v>
      </c>
      <c r="I95" s="58">
        <f t="shared" si="23"/>
        <v>14880.000000000002</v>
      </c>
      <c r="J95" s="58">
        <f t="shared" si="24"/>
        <v>33570</v>
      </c>
      <c r="K95" s="58">
        <f t="shared" si="25"/>
        <v>33570</v>
      </c>
      <c r="L95" s="59">
        <f t="shared" si="26"/>
        <v>0.32911764705882351</v>
      </c>
      <c r="M95" s="60">
        <f t="shared" si="27"/>
        <v>0.47499999999999998</v>
      </c>
      <c r="O95" s="110">
        <v>26040.000000000004</v>
      </c>
      <c r="P95" s="59">
        <f t="shared" si="28"/>
        <v>0.25529411764705884</v>
      </c>
      <c r="Q95" s="60">
        <f t="shared" si="29"/>
        <v>0.40117647058823536</v>
      </c>
      <c r="R95" s="112">
        <f t="shared" si="30"/>
        <v>0.40607843137254906</v>
      </c>
      <c r="S95" s="119">
        <f t="shared" si="37"/>
        <v>26010</v>
      </c>
      <c r="T95" s="60">
        <f t="shared" si="31"/>
        <v>0.255</v>
      </c>
      <c r="U95" s="112">
        <f t="shared" si="32"/>
        <v>0.40088235294117647</v>
      </c>
      <c r="V95" s="119">
        <f t="shared" si="38"/>
        <v>33570</v>
      </c>
      <c r="W95" s="60">
        <f t="shared" si="33"/>
        <v>0.32911764705882351</v>
      </c>
      <c r="X95" s="112">
        <f t="shared" si="34"/>
        <v>0.47499999999999998</v>
      </c>
      <c r="Y95" s="119">
        <f t="shared" si="39"/>
        <v>33070</v>
      </c>
      <c r="Z95" s="60">
        <f t="shared" si="35"/>
        <v>0.32421568627450981</v>
      </c>
      <c r="AA95" s="112">
        <f t="shared" si="36"/>
        <v>0.47009803921568627</v>
      </c>
      <c r="AC95" s="90">
        <v>26010</v>
      </c>
      <c r="AD95" s="91">
        <f t="shared" si="40"/>
        <v>0.255</v>
      </c>
      <c r="AE95" s="92">
        <f t="shared" si="41"/>
        <v>0.40088235294117647</v>
      </c>
    </row>
    <row r="96" spans="1:31" x14ac:dyDescent="0.25">
      <c r="A96" s="66">
        <v>94000</v>
      </c>
      <c r="B96" s="84" t="s">
        <v>69</v>
      </c>
      <c r="C96" s="61">
        <v>103000</v>
      </c>
      <c r="D96" s="58">
        <f t="shared" si="21"/>
        <v>48925</v>
      </c>
      <c r="E96" s="58">
        <f t="shared" si="22"/>
        <v>13596.000000000002</v>
      </c>
      <c r="F96" s="58">
        <v>1000</v>
      </c>
      <c r="G96" s="58">
        <v>135</v>
      </c>
      <c r="H96" s="58">
        <v>281</v>
      </c>
      <c r="I96" s="58">
        <f t="shared" si="23"/>
        <v>15012.000000000002</v>
      </c>
      <c r="J96" s="58">
        <f t="shared" si="24"/>
        <v>33913</v>
      </c>
      <c r="K96" s="58">
        <f t="shared" si="25"/>
        <v>33910</v>
      </c>
      <c r="L96" s="59">
        <f t="shared" si="26"/>
        <v>0.32922330097087377</v>
      </c>
      <c r="M96" s="60">
        <f t="shared" si="27"/>
        <v>0.47497087378640779</v>
      </c>
      <c r="O96" s="110">
        <v>26320.000000000004</v>
      </c>
      <c r="P96" s="59">
        <f t="shared" si="28"/>
        <v>0.2555339805825243</v>
      </c>
      <c r="Q96" s="60">
        <f t="shared" si="29"/>
        <v>0.40128155339805832</v>
      </c>
      <c r="R96" s="112">
        <f t="shared" si="30"/>
        <v>0.40613592233009715</v>
      </c>
      <c r="S96" s="119">
        <f t="shared" si="37"/>
        <v>26265</v>
      </c>
      <c r="T96" s="60">
        <f t="shared" si="31"/>
        <v>0.255</v>
      </c>
      <c r="U96" s="112">
        <f t="shared" si="32"/>
        <v>0.40074757281553397</v>
      </c>
      <c r="V96" s="119">
        <f t="shared" si="38"/>
        <v>33913</v>
      </c>
      <c r="W96" s="60">
        <f t="shared" si="33"/>
        <v>0.32925242718446601</v>
      </c>
      <c r="X96" s="112">
        <f t="shared" si="34"/>
        <v>0.47499999999999998</v>
      </c>
      <c r="Y96" s="119">
        <f t="shared" si="39"/>
        <v>33413</v>
      </c>
      <c r="Z96" s="60">
        <f t="shared" si="35"/>
        <v>0.32439805825242718</v>
      </c>
      <c r="AA96" s="112">
        <f t="shared" si="36"/>
        <v>0.47014563106796114</v>
      </c>
      <c r="AC96" s="90">
        <v>26265</v>
      </c>
      <c r="AD96" s="91">
        <f t="shared" si="40"/>
        <v>0.255</v>
      </c>
      <c r="AE96" s="92">
        <f t="shared" si="41"/>
        <v>0.40074757281553397</v>
      </c>
    </row>
    <row r="97" spans="1:31" x14ac:dyDescent="0.25">
      <c r="A97" s="66">
        <v>95000</v>
      </c>
      <c r="B97" s="84" t="s">
        <v>69</v>
      </c>
      <c r="C97" s="61">
        <v>104000</v>
      </c>
      <c r="D97" s="58">
        <f t="shared" si="21"/>
        <v>49400</v>
      </c>
      <c r="E97" s="58">
        <f t="shared" si="22"/>
        <v>13728.000000000002</v>
      </c>
      <c r="F97" s="58">
        <v>1000</v>
      </c>
      <c r="G97" s="58">
        <v>135</v>
      </c>
      <c r="H97" s="58">
        <v>281</v>
      </c>
      <c r="I97" s="58">
        <f t="shared" si="23"/>
        <v>15144.000000000002</v>
      </c>
      <c r="J97" s="58">
        <f t="shared" si="24"/>
        <v>34256</v>
      </c>
      <c r="K97" s="58">
        <f t="shared" si="25"/>
        <v>34250</v>
      </c>
      <c r="L97" s="59">
        <f t="shared" si="26"/>
        <v>0.32932692307692307</v>
      </c>
      <c r="M97" s="60">
        <f t="shared" si="27"/>
        <v>0.47494230769230772</v>
      </c>
      <c r="O97" s="110">
        <v>26600.000000000004</v>
      </c>
      <c r="P97" s="59">
        <f t="shared" si="28"/>
        <v>0.2557692307692308</v>
      </c>
      <c r="Q97" s="60">
        <f t="shared" si="29"/>
        <v>0.40138461538461545</v>
      </c>
      <c r="R97" s="112">
        <f t="shared" si="30"/>
        <v>0.40619230769230774</v>
      </c>
      <c r="S97" s="119">
        <f t="shared" si="37"/>
        <v>26520</v>
      </c>
      <c r="T97" s="60">
        <f t="shared" si="31"/>
        <v>0.255</v>
      </c>
      <c r="U97" s="112">
        <f t="shared" si="32"/>
        <v>0.4006153846153846</v>
      </c>
      <c r="V97" s="119">
        <f t="shared" si="38"/>
        <v>34256</v>
      </c>
      <c r="W97" s="60">
        <f t="shared" si="33"/>
        <v>0.32938461538461539</v>
      </c>
      <c r="X97" s="112">
        <f t="shared" si="34"/>
        <v>0.47499999999999998</v>
      </c>
      <c r="Y97" s="119">
        <f t="shared" si="39"/>
        <v>33756</v>
      </c>
      <c r="Z97" s="60">
        <f t="shared" si="35"/>
        <v>0.3245769230769231</v>
      </c>
      <c r="AA97" s="112">
        <f t="shared" si="36"/>
        <v>0.47019230769230769</v>
      </c>
      <c r="AC97" s="90">
        <v>26520</v>
      </c>
      <c r="AD97" s="91">
        <f t="shared" si="40"/>
        <v>0.255</v>
      </c>
      <c r="AE97" s="92">
        <f t="shared" si="41"/>
        <v>0.4006153846153846</v>
      </c>
    </row>
    <row r="98" spans="1:31" x14ac:dyDescent="0.25">
      <c r="A98" s="66">
        <v>96000</v>
      </c>
      <c r="B98" s="84" t="s">
        <v>69</v>
      </c>
      <c r="C98" s="61">
        <v>105000</v>
      </c>
      <c r="D98" s="58">
        <f t="shared" si="21"/>
        <v>49875</v>
      </c>
      <c r="E98" s="58">
        <f t="shared" si="22"/>
        <v>13860.000000000002</v>
      </c>
      <c r="F98" s="58">
        <v>1000</v>
      </c>
      <c r="G98" s="58">
        <v>135</v>
      </c>
      <c r="H98" s="58">
        <v>281</v>
      </c>
      <c r="I98" s="58">
        <f t="shared" si="23"/>
        <v>15276.000000000002</v>
      </c>
      <c r="J98" s="58">
        <f t="shared" si="24"/>
        <v>34599</v>
      </c>
      <c r="K98" s="58">
        <f t="shared" si="25"/>
        <v>34590</v>
      </c>
      <c r="L98" s="59">
        <f t="shared" si="26"/>
        <v>0.3294285714285714</v>
      </c>
      <c r="M98" s="60">
        <f t="shared" si="27"/>
        <v>0.47491428571428573</v>
      </c>
      <c r="O98" s="110">
        <v>26880.000000000004</v>
      </c>
      <c r="P98" s="59">
        <f t="shared" si="28"/>
        <v>0.25600000000000006</v>
      </c>
      <c r="Q98" s="60">
        <f t="shared" si="29"/>
        <v>0.40148571428571433</v>
      </c>
      <c r="R98" s="112">
        <f t="shared" si="30"/>
        <v>0.40624761904761914</v>
      </c>
      <c r="S98" s="119">
        <f t="shared" si="37"/>
        <v>26775</v>
      </c>
      <c r="T98" s="60">
        <f t="shared" si="31"/>
        <v>0.255</v>
      </c>
      <c r="U98" s="112">
        <f t="shared" si="32"/>
        <v>0.40048571428571428</v>
      </c>
      <c r="V98" s="119">
        <f t="shared" si="38"/>
        <v>34599</v>
      </c>
      <c r="W98" s="60">
        <f t="shared" si="33"/>
        <v>0.3295142857142857</v>
      </c>
      <c r="X98" s="112">
        <f t="shared" si="34"/>
        <v>0.47499999999999998</v>
      </c>
      <c r="Y98" s="119">
        <f t="shared" si="39"/>
        <v>34099</v>
      </c>
      <c r="Z98" s="60">
        <f t="shared" si="35"/>
        <v>0.32475238095238096</v>
      </c>
      <c r="AA98" s="112">
        <f t="shared" si="36"/>
        <v>0.47023809523809523</v>
      </c>
      <c r="AC98" s="90">
        <v>26775</v>
      </c>
      <c r="AD98" s="91">
        <f t="shared" si="40"/>
        <v>0.255</v>
      </c>
      <c r="AE98" s="92">
        <f t="shared" si="41"/>
        <v>0.40048571428571428</v>
      </c>
    </row>
    <row r="99" spans="1:31" x14ac:dyDescent="0.25">
      <c r="A99" s="66">
        <v>97000</v>
      </c>
      <c r="B99" s="84" t="s">
        <v>69</v>
      </c>
      <c r="C99" s="61">
        <v>106000</v>
      </c>
      <c r="D99" s="58">
        <f t="shared" si="21"/>
        <v>50350</v>
      </c>
      <c r="E99" s="58">
        <f t="shared" si="22"/>
        <v>13992.000000000002</v>
      </c>
      <c r="F99" s="58">
        <v>1000</v>
      </c>
      <c r="G99" s="58">
        <v>135</v>
      </c>
      <c r="H99" s="58">
        <v>281</v>
      </c>
      <c r="I99" s="58">
        <f t="shared" si="23"/>
        <v>15408.000000000002</v>
      </c>
      <c r="J99" s="58">
        <f t="shared" si="24"/>
        <v>34942</v>
      </c>
      <c r="K99" s="58">
        <f t="shared" si="25"/>
        <v>34940</v>
      </c>
      <c r="L99" s="59">
        <f t="shared" si="26"/>
        <v>0.32962264150943399</v>
      </c>
      <c r="M99" s="60">
        <f t="shared" si="27"/>
        <v>0.47498113207547171</v>
      </c>
      <c r="O99" s="110">
        <v>27160.000000000004</v>
      </c>
      <c r="P99" s="59">
        <f t="shared" si="28"/>
        <v>0.25622641509433963</v>
      </c>
      <c r="Q99" s="60">
        <f t="shared" si="29"/>
        <v>0.40158490566037741</v>
      </c>
      <c r="R99" s="112">
        <f t="shared" si="30"/>
        <v>0.40630188679245288</v>
      </c>
      <c r="S99" s="119">
        <f t="shared" si="37"/>
        <v>27030</v>
      </c>
      <c r="T99" s="60">
        <f t="shared" si="31"/>
        <v>0.255</v>
      </c>
      <c r="U99" s="112">
        <f t="shared" si="32"/>
        <v>0.40035849056603773</v>
      </c>
      <c r="V99" s="119">
        <f t="shared" si="38"/>
        <v>34942</v>
      </c>
      <c r="W99" s="60">
        <f t="shared" si="33"/>
        <v>0.32964150943396225</v>
      </c>
      <c r="X99" s="112">
        <f t="shared" si="34"/>
        <v>0.47499999999999998</v>
      </c>
      <c r="Y99" s="119">
        <f t="shared" si="39"/>
        <v>34442</v>
      </c>
      <c r="Z99" s="60">
        <f t="shared" si="35"/>
        <v>0.32492452830188678</v>
      </c>
      <c r="AA99" s="112">
        <f t="shared" si="36"/>
        <v>0.47028301886792451</v>
      </c>
      <c r="AC99" s="90">
        <v>27030</v>
      </c>
      <c r="AD99" s="91">
        <f t="shared" si="40"/>
        <v>0.255</v>
      </c>
      <c r="AE99" s="92">
        <f t="shared" si="41"/>
        <v>0.40035849056603773</v>
      </c>
    </row>
    <row r="100" spans="1:31" x14ac:dyDescent="0.25">
      <c r="A100" s="66">
        <v>98000</v>
      </c>
      <c r="B100" s="84" t="s">
        <v>69</v>
      </c>
      <c r="C100" s="61">
        <v>107000</v>
      </c>
      <c r="D100" s="58">
        <f t="shared" si="21"/>
        <v>50825</v>
      </c>
      <c r="E100" s="58">
        <f t="shared" si="22"/>
        <v>14124.000000000002</v>
      </c>
      <c r="F100" s="58">
        <v>1000</v>
      </c>
      <c r="G100" s="58">
        <v>135</v>
      </c>
      <c r="H100" s="58">
        <v>281</v>
      </c>
      <c r="I100" s="58">
        <f t="shared" si="23"/>
        <v>15540.000000000002</v>
      </c>
      <c r="J100" s="58">
        <f t="shared" si="24"/>
        <v>35285</v>
      </c>
      <c r="K100" s="58">
        <f t="shared" si="25"/>
        <v>35280</v>
      </c>
      <c r="L100" s="59">
        <f t="shared" si="26"/>
        <v>0.32971962616822431</v>
      </c>
      <c r="M100" s="60">
        <f t="shared" si="27"/>
        <v>0.47495327102803736</v>
      </c>
      <c r="O100" s="110">
        <v>27440.000000000004</v>
      </c>
      <c r="P100" s="59">
        <f t="shared" si="28"/>
        <v>0.25644859813084114</v>
      </c>
      <c r="Q100" s="60">
        <f t="shared" si="29"/>
        <v>0.40168224299065425</v>
      </c>
      <c r="R100" s="112">
        <f t="shared" si="30"/>
        <v>0.40635514018691593</v>
      </c>
      <c r="S100" s="119">
        <f t="shared" si="37"/>
        <v>27285</v>
      </c>
      <c r="T100" s="60">
        <f t="shared" si="31"/>
        <v>0.255</v>
      </c>
      <c r="U100" s="112">
        <f t="shared" si="32"/>
        <v>0.40023364485981311</v>
      </c>
      <c r="V100" s="119">
        <f t="shared" si="38"/>
        <v>35285</v>
      </c>
      <c r="W100" s="60">
        <f t="shared" si="33"/>
        <v>0.32976635514018693</v>
      </c>
      <c r="X100" s="112">
        <f t="shared" si="34"/>
        <v>0.47499999999999998</v>
      </c>
      <c r="Y100" s="119">
        <f t="shared" si="39"/>
        <v>34785</v>
      </c>
      <c r="Z100" s="60">
        <f t="shared" si="35"/>
        <v>0.32509345794392525</v>
      </c>
      <c r="AA100" s="112">
        <f t="shared" si="36"/>
        <v>0.4703271028037383</v>
      </c>
      <c r="AC100" s="90">
        <v>27285</v>
      </c>
      <c r="AD100" s="91">
        <f t="shared" si="40"/>
        <v>0.255</v>
      </c>
      <c r="AE100" s="92">
        <f t="shared" si="41"/>
        <v>0.40023364485981311</v>
      </c>
    </row>
    <row r="101" spans="1:31" x14ac:dyDescent="0.25">
      <c r="A101" s="66">
        <v>99000</v>
      </c>
      <c r="B101" s="84" t="s">
        <v>69</v>
      </c>
      <c r="C101" s="61">
        <v>108000</v>
      </c>
      <c r="D101" s="58">
        <f t="shared" si="21"/>
        <v>51300</v>
      </c>
      <c r="E101" s="58">
        <f t="shared" si="22"/>
        <v>14256.000000000002</v>
      </c>
      <c r="F101" s="58">
        <v>1000</v>
      </c>
      <c r="G101" s="58">
        <v>135</v>
      </c>
      <c r="H101" s="58">
        <v>281</v>
      </c>
      <c r="I101" s="58">
        <f t="shared" si="23"/>
        <v>15672.000000000002</v>
      </c>
      <c r="J101" s="58">
        <f t="shared" si="24"/>
        <v>35628</v>
      </c>
      <c r="K101" s="58">
        <f t="shared" si="25"/>
        <v>35620</v>
      </c>
      <c r="L101" s="59">
        <f t="shared" si="26"/>
        <v>0.32981481481481484</v>
      </c>
      <c r="M101" s="60">
        <f t="shared" si="27"/>
        <v>0.47492592592592592</v>
      </c>
      <c r="O101" s="110">
        <v>27720.000000000004</v>
      </c>
      <c r="P101" s="59">
        <f t="shared" si="28"/>
        <v>0.25666666666666671</v>
      </c>
      <c r="Q101" s="60">
        <f t="shared" si="29"/>
        <v>0.40177777777777784</v>
      </c>
      <c r="R101" s="112">
        <f t="shared" si="30"/>
        <v>0.40640740740740749</v>
      </c>
      <c r="S101" s="119">
        <f t="shared" si="37"/>
        <v>27540</v>
      </c>
      <c r="T101" s="60">
        <f t="shared" si="31"/>
        <v>0.255</v>
      </c>
      <c r="U101" s="112">
        <f t="shared" si="32"/>
        <v>0.40011111111111108</v>
      </c>
      <c r="V101" s="119">
        <f t="shared" si="38"/>
        <v>35628</v>
      </c>
      <c r="W101" s="60">
        <f t="shared" si="33"/>
        <v>0.3298888888888889</v>
      </c>
      <c r="X101" s="112">
        <f t="shared" si="34"/>
        <v>0.47499999999999998</v>
      </c>
      <c r="Y101" s="119">
        <f t="shared" si="39"/>
        <v>35128</v>
      </c>
      <c r="Z101" s="60">
        <f t="shared" si="35"/>
        <v>0.32525925925925925</v>
      </c>
      <c r="AA101" s="112">
        <f t="shared" si="36"/>
        <v>0.47037037037037038</v>
      </c>
      <c r="AC101" s="90">
        <v>27540</v>
      </c>
      <c r="AD101" s="91">
        <f t="shared" si="40"/>
        <v>0.255</v>
      </c>
      <c r="AE101" s="92">
        <f t="shared" si="41"/>
        <v>0.40011111111111108</v>
      </c>
    </row>
    <row r="102" spans="1:31" x14ac:dyDescent="0.25">
      <c r="A102" s="66">
        <v>100000</v>
      </c>
      <c r="B102" s="84" t="s">
        <v>69</v>
      </c>
      <c r="C102" s="61">
        <v>110000</v>
      </c>
      <c r="D102" s="58">
        <f t="shared" si="21"/>
        <v>52250</v>
      </c>
      <c r="E102" s="58">
        <f t="shared" si="22"/>
        <v>14520.000000000002</v>
      </c>
      <c r="F102" s="58">
        <v>1000</v>
      </c>
      <c r="G102" s="58">
        <v>135</v>
      </c>
      <c r="H102" s="58">
        <v>281</v>
      </c>
      <c r="I102" s="58">
        <f t="shared" si="23"/>
        <v>15936.000000000002</v>
      </c>
      <c r="J102" s="58">
        <f t="shared" si="24"/>
        <v>36314</v>
      </c>
      <c r="K102" s="58">
        <f t="shared" si="25"/>
        <v>36310</v>
      </c>
      <c r="L102" s="59">
        <f t="shared" si="26"/>
        <v>0.3300909090909091</v>
      </c>
      <c r="M102" s="60">
        <f t="shared" si="27"/>
        <v>0.47496363636363637</v>
      </c>
      <c r="O102" s="110">
        <v>28000.000000000004</v>
      </c>
      <c r="P102" s="59">
        <f t="shared" si="28"/>
        <v>0.25454545454545457</v>
      </c>
      <c r="Q102" s="60">
        <f t="shared" si="29"/>
        <v>0.39941818181818189</v>
      </c>
      <c r="R102" s="112">
        <f t="shared" si="30"/>
        <v>0.40396363636363641</v>
      </c>
      <c r="S102" s="119">
        <f t="shared" si="37"/>
        <v>28050</v>
      </c>
      <c r="T102" s="60">
        <f t="shared" si="31"/>
        <v>0.255</v>
      </c>
      <c r="U102" s="112">
        <f t="shared" si="32"/>
        <v>0.39987272727272727</v>
      </c>
      <c r="V102" s="119">
        <f t="shared" si="38"/>
        <v>36314</v>
      </c>
      <c r="W102" s="60">
        <f t="shared" si="33"/>
        <v>0.33012727272727271</v>
      </c>
      <c r="X102" s="112">
        <f t="shared" si="34"/>
        <v>0.47499999999999998</v>
      </c>
      <c r="Y102" s="119">
        <f t="shared" si="39"/>
        <v>35814</v>
      </c>
      <c r="Z102" s="60">
        <f t="shared" si="35"/>
        <v>0.32558181818181819</v>
      </c>
      <c r="AA102" s="112">
        <f t="shared" si="36"/>
        <v>0.47045454545454546</v>
      </c>
      <c r="AC102" s="90">
        <v>28000.000000000004</v>
      </c>
      <c r="AD102" s="91">
        <f t="shared" si="40"/>
        <v>0.25454545454545457</v>
      </c>
      <c r="AE102" s="92">
        <f t="shared" si="41"/>
        <v>0.39941818181818189</v>
      </c>
    </row>
    <row r="103" spans="1:31" x14ac:dyDescent="0.25">
      <c r="A103" s="66">
        <v>101000</v>
      </c>
      <c r="B103" s="84" t="s">
        <v>69</v>
      </c>
      <c r="C103" s="61">
        <v>111000</v>
      </c>
      <c r="D103" s="58">
        <f t="shared" si="21"/>
        <v>52725</v>
      </c>
      <c r="E103" s="58">
        <f t="shared" si="22"/>
        <v>14652.000000000002</v>
      </c>
      <c r="F103" s="58">
        <v>1000</v>
      </c>
      <c r="G103" s="58">
        <v>135</v>
      </c>
      <c r="H103" s="58">
        <v>281</v>
      </c>
      <c r="I103" s="58">
        <f t="shared" si="23"/>
        <v>16068.000000000002</v>
      </c>
      <c r="J103" s="58">
        <f t="shared" si="24"/>
        <v>36657</v>
      </c>
      <c r="K103" s="58">
        <f t="shared" si="25"/>
        <v>36650</v>
      </c>
      <c r="L103" s="59">
        <f t="shared" si="26"/>
        <v>0.33018018018018019</v>
      </c>
      <c r="M103" s="60">
        <f t="shared" si="27"/>
        <v>0.47493693693693695</v>
      </c>
      <c r="O103" s="110">
        <v>28280.000000000004</v>
      </c>
      <c r="P103" s="59">
        <f t="shared" si="28"/>
        <v>0.25477477477477478</v>
      </c>
      <c r="Q103" s="60">
        <f t="shared" si="29"/>
        <v>0.39953153153153159</v>
      </c>
      <c r="R103" s="112">
        <f t="shared" si="30"/>
        <v>0.40403603603603611</v>
      </c>
      <c r="S103" s="119">
        <f t="shared" si="37"/>
        <v>28305</v>
      </c>
      <c r="T103" s="60">
        <f t="shared" si="31"/>
        <v>0.255</v>
      </c>
      <c r="U103" s="112">
        <f t="shared" si="32"/>
        <v>0.39975675675675676</v>
      </c>
      <c r="V103" s="119">
        <f t="shared" si="38"/>
        <v>36657</v>
      </c>
      <c r="W103" s="60">
        <f t="shared" si="33"/>
        <v>0.33024324324324322</v>
      </c>
      <c r="X103" s="112">
        <f t="shared" si="34"/>
        <v>0.47499999999999998</v>
      </c>
      <c r="Y103" s="119">
        <f t="shared" si="39"/>
        <v>36157</v>
      </c>
      <c r="Z103" s="60">
        <f t="shared" si="35"/>
        <v>0.32573873873873876</v>
      </c>
      <c r="AA103" s="112">
        <f t="shared" si="36"/>
        <v>0.47049549549549552</v>
      </c>
      <c r="AC103" s="90">
        <v>28280.000000000004</v>
      </c>
      <c r="AD103" s="91">
        <f t="shared" si="40"/>
        <v>0.25477477477477478</v>
      </c>
      <c r="AE103" s="92">
        <f t="shared" si="41"/>
        <v>0.39953153153153159</v>
      </c>
    </row>
    <row r="104" spans="1:31" x14ac:dyDescent="0.25">
      <c r="A104" s="66">
        <v>102000</v>
      </c>
      <c r="B104" s="84" t="s">
        <v>69</v>
      </c>
      <c r="C104" s="61">
        <v>112000</v>
      </c>
      <c r="D104" s="58">
        <f t="shared" si="21"/>
        <v>53200</v>
      </c>
      <c r="E104" s="58">
        <f t="shared" si="22"/>
        <v>14784.000000000002</v>
      </c>
      <c r="F104" s="58">
        <v>1000</v>
      </c>
      <c r="G104" s="58">
        <v>135</v>
      </c>
      <c r="H104" s="58">
        <v>281</v>
      </c>
      <c r="I104" s="58">
        <f t="shared" si="23"/>
        <v>16200.000000000002</v>
      </c>
      <c r="J104" s="58">
        <f t="shared" si="24"/>
        <v>37000</v>
      </c>
      <c r="K104" s="58">
        <f t="shared" si="25"/>
        <v>37000</v>
      </c>
      <c r="L104" s="59">
        <f t="shared" si="26"/>
        <v>0.33035714285714285</v>
      </c>
      <c r="M104" s="60">
        <f t="shared" si="27"/>
        <v>0.47499999999999998</v>
      </c>
      <c r="O104" s="110">
        <v>28560.000000000004</v>
      </c>
      <c r="P104" s="59">
        <f t="shared" si="28"/>
        <v>0.25500000000000006</v>
      </c>
      <c r="Q104" s="60">
        <f t="shared" si="29"/>
        <v>0.39964285714285719</v>
      </c>
      <c r="R104" s="112">
        <f t="shared" si="30"/>
        <v>0.40410714285714294</v>
      </c>
      <c r="S104" s="119">
        <f t="shared" si="37"/>
        <v>28560</v>
      </c>
      <c r="T104" s="60">
        <f t="shared" si="31"/>
        <v>0.255</v>
      </c>
      <c r="U104" s="112">
        <f t="shared" si="32"/>
        <v>0.39964285714285713</v>
      </c>
      <c r="V104" s="119">
        <f t="shared" si="38"/>
        <v>37000</v>
      </c>
      <c r="W104" s="60">
        <f t="shared" si="33"/>
        <v>0.33035714285714285</v>
      </c>
      <c r="X104" s="112">
        <f t="shared" si="34"/>
        <v>0.47499999999999998</v>
      </c>
      <c r="Y104" s="119">
        <f t="shared" si="39"/>
        <v>36500</v>
      </c>
      <c r="Z104" s="60">
        <f t="shared" si="35"/>
        <v>0.32589285714285715</v>
      </c>
      <c r="AA104" s="112">
        <f t="shared" si="36"/>
        <v>0.47053571428571428</v>
      </c>
      <c r="AC104" s="90">
        <v>28560.000000000004</v>
      </c>
      <c r="AD104" s="91">
        <f t="shared" si="40"/>
        <v>0.25500000000000006</v>
      </c>
      <c r="AE104" s="92">
        <f t="shared" si="41"/>
        <v>0.39964285714285719</v>
      </c>
    </row>
    <row r="105" spans="1:31" x14ac:dyDescent="0.25">
      <c r="A105" s="66">
        <v>103000</v>
      </c>
      <c r="B105" s="84" t="s">
        <v>69</v>
      </c>
      <c r="C105" s="61">
        <v>113000</v>
      </c>
      <c r="D105" s="58">
        <f t="shared" si="21"/>
        <v>53675</v>
      </c>
      <c r="E105" s="58">
        <f t="shared" si="22"/>
        <v>14916.000000000002</v>
      </c>
      <c r="F105" s="58">
        <v>1000</v>
      </c>
      <c r="G105" s="58">
        <v>135</v>
      </c>
      <c r="H105" s="58">
        <v>281</v>
      </c>
      <c r="I105" s="58">
        <f t="shared" si="23"/>
        <v>16332.000000000002</v>
      </c>
      <c r="J105" s="58">
        <f t="shared" si="24"/>
        <v>37343</v>
      </c>
      <c r="K105" s="58">
        <f t="shared" si="25"/>
        <v>37340</v>
      </c>
      <c r="L105" s="59">
        <f t="shared" si="26"/>
        <v>0.3304424778761062</v>
      </c>
      <c r="M105" s="60">
        <f t="shared" si="27"/>
        <v>0.47497345132743363</v>
      </c>
      <c r="O105" s="110">
        <v>28840.000000000004</v>
      </c>
      <c r="P105" s="59">
        <f t="shared" si="28"/>
        <v>0.25522123893805315</v>
      </c>
      <c r="Q105" s="60">
        <f t="shared" si="29"/>
        <v>0.39975221238938058</v>
      </c>
      <c r="R105" s="112">
        <f t="shared" si="30"/>
        <v>0.40417699115044253</v>
      </c>
      <c r="S105" s="119">
        <f t="shared" si="37"/>
        <v>28815</v>
      </c>
      <c r="T105" s="60">
        <f t="shared" si="31"/>
        <v>0.255</v>
      </c>
      <c r="U105" s="112">
        <f t="shared" si="32"/>
        <v>0.39953097345132743</v>
      </c>
      <c r="V105" s="119">
        <f t="shared" si="38"/>
        <v>37343</v>
      </c>
      <c r="W105" s="60">
        <f t="shared" si="33"/>
        <v>0.33046902654867255</v>
      </c>
      <c r="X105" s="112">
        <f t="shared" si="34"/>
        <v>0.47499999999999998</v>
      </c>
      <c r="Y105" s="119">
        <f t="shared" si="39"/>
        <v>36843</v>
      </c>
      <c r="Z105" s="60">
        <f t="shared" si="35"/>
        <v>0.3260442477876106</v>
      </c>
      <c r="AA105" s="112">
        <f t="shared" si="36"/>
        <v>0.47057522123893808</v>
      </c>
      <c r="AC105" s="90">
        <v>28815</v>
      </c>
      <c r="AD105" s="91">
        <f t="shared" si="40"/>
        <v>0.255</v>
      </c>
      <c r="AE105" s="92">
        <f t="shared" si="41"/>
        <v>0.39953097345132743</v>
      </c>
    </row>
    <row r="106" spans="1:31" x14ac:dyDescent="0.25">
      <c r="A106" s="66">
        <v>104000</v>
      </c>
      <c r="B106" s="84" t="s">
        <v>69</v>
      </c>
      <c r="C106" s="61">
        <v>114000</v>
      </c>
      <c r="D106" s="58">
        <f t="shared" si="21"/>
        <v>54150</v>
      </c>
      <c r="E106" s="58">
        <f t="shared" si="22"/>
        <v>15048.000000000002</v>
      </c>
      <c r="F106" s="58">
        <v>1000</v>
      </c>
      <c r="G106" s="58">
        <v>135</v>
      </c>
      <c r="H106" s="58">
        <v>281</v>
      </c>
      <c r="I106" s="58">
        <f t="shared" si="23"/>
        <v>16464</v>
      </c>
      <c r="J106" s="58">
        <f t="shared" si="24"/>
        <v>37686</v>
      </c>
      <c r="K106" s="58">
        <f t="shared" si="25"/>
        <v>37680</v>
      </c>
      <c r="L106" s="59">
        <f t="shared" si="26"/>
        <v>0.33052631578947367</v>
      </c>
      <c r="M106" s="60">
        <f t="shared" si="27"/>
        <v>0.47494736842105262</v>
      </c>
      <c r="O106" s="110">
        <v>29120.000000000004</v>
      </c>
      <c r="P106" s="59">
        <f t="shared" si="28"/>
        <v>0.25543859649122808</v>
      </c>
      <c r="Q106" s="60">
        <f t="shared" si="29"/>
        <v>0.39985964912280703</v>
      </c>
      <c r="R106" s="112">
        <f t="shared" si="30"/>
        <v>0.40424561403508774</v>
      </c>
      <c r="S106" s="119">
        <f t="shared" si="37"/>
        <v>29070</v>
      </c>
      <c r="T106" s="60">
        <f t="shared" si="31"/>
        <v>0.255</v>
      </c>
      <c r="U106" s="112">
        <f t="shared" si="32"/>
        <v>0.39942105263157895</v>
      </c>
      <c r="V106" s="119">
        <f t="shared" si="38"/>
        <v>37686</v>
      </c>
      <c r="W106" s="60">
        <f t="shared" si="33"/>
        <v>0.33057894736842103</v>
      </c>
      <c r="X106" s="112">
        <f t="shared" si="34"/>
        <v>0.47499999999999998</v>
      </c>
      <c r="Y106" s="119">
        <f t="shared" si="39"/>
        <v>37186</v>
      </c>
      <c r="Z106" s="60">
        <f t="shared" si="35"/>
        <v>0.32619298245614037</v>
      </c>
      <c r="AA106" s="112">
        <f t="shared" si="36"/>
        <v>0.47061403508771932</v>
      </c>
      <c r="AC106" s="90">
        <v>29070</v>
      </c>
      <c r="AD106" s="91">
        <f t="shared" si="40"/>
        <v>0.255</v>
      </c>
      <c r="AE106" s="92">
        <f t="shared" si="41"/>
        <v>0.39942105263157895</v>
      </c>
    </row>
    <row r="107" spans="1:31" x14ac:dyDescent="0.25">
      <c r="A107" s="66">
        <v>105000</v>
      </c>
      <c r="B107" s="84" t="s">
        <v>69</v>
      </c>
      <c r="C107" s="61">
        <v>115000</v>
      </c>
      <c r="D107" s="58">
        <f t="shared" si="21"/>
        <v>54625</v>
      </c>
      <c r="E107" s="58">
        <f t="shared" si="22"/>
        <v>15180.000000000002</v>
      </c>
      <c r="F107" s="58">
        <v>1000</v>
      </c>
      <c r="G107" s="58">
        <v>135</v>
      </c>
      <c r="H107" s="58">
        <v>281</v>
      </c>
      <c r="I107" s="58">
        <f t="shared" si="23"/>
        <v>16596</v>
      </c>
      <c r="J107" s="58">
        <f t="shared" si="24"/>
        <v>38029</v>
      </c>
      <c r="K107" s="58">
        <f t="shared" si="25"/>
        <v>38020</v>
      </c>
      <c r="L107" s="59">
        <f t="shared" si="26"/>
        <v>0.33060869565217393</v>
      </c>
      <c r="M107" s="60">
        <f t="shared" si="27"/>
        <v>0.47492173913043478</v>
      </c>
      <c r="O107" s="110">
        <v>29400.000000000004</v>
      </c>
      <c r="P107" s="59">
        <f t="shared" si="28"/>
        <v>0.25565217391304351</v>
      </c>
      <c r="Q107" s="60">
        <f t="shared" si="29"/>
        <v>0.39996521739130436</v>
      </c>
      <c r="R107" s="112">
        <f t="shared" si="30"/>
        <v>0.40431304347826086</v>
      </c>
      <c r="S107" s="119">
        <f t="shared" si="37"/>
        <v>29325</v>
      </c>
      <c r="T107" s="60">
        <f t="shared" si="31"/>
        <v>0.255</v>
      </c>
      <c r="U107" s="112">
        <f t="shared" si="32"/>
        <v>0.39931304347826085</v>
      </c>
      <c r="V107" s="119">
        <f t="shared" si="38"/>
        <v>38029</v>
      </c>
      <c r="W107" s="60">
        <f t="shared" si="33"/>
        <v>0.33068695652173913</v>
      </c>
      <c r="X107" s="112">
        <f t="shared" si="34"/>
        <v>0.47499999999999998</v>
      </c>
      <c r="Y107" s="119">
        <f t="shared" si="39"/>
        <v>37529</v>
      </c>
      <c r="Z107" s="60">
        <f t="shared" si="35"/>
        <v>0.32633913043478263</v>
      </c>
      <c r="AA107" s="112">
        <f t="shared" si="36"/>
        <v>0.47065217391304348</v>
      </c>
      <c r="AC107" s="90">
        <v>29325</v>
      </c>
      <c r="AD107" s="91">
        <f t="shared" si="40"/>
        <v>0.255</v>
      </c>
      <c r="AE107" s="92">
        <f t="shared" si="41"/>
        <v>0.39931304347826085</v>
      </c>
    </row>
    <row r="108" spans="1:31" x14ac:dyDescent="0.25">
      <c r="A108" s="66">
        <v>106000</v>
      </c>
      <c r="B108" s="84" t="s">
        <v>69</v>
      </c>
      <c r="C108" s="61">
        <v>116000</v>
      </c>
      <c r="D108" s="58">
        <f t="shared" si="21"/>
        <v>55100</v>
      </c>
      <c r="E108" s="58">
        <f t="shared" si="22"/>
        <v>15312.000000000002</v>
      </c>
      <c r="F108" s="58">
        <v>1000</v>
      </c>
      <c r="G108" s="58">
        <v>135</v>
      </c>
      <c r="H108" s="58">
        <v>281</v>
      </c>
      <c r="I108" s="58">
        <f t="shared" si="23"/>
        <v>16728</v>
      </c>
      <c r="J108" s="58">
        <f t="shared" si="24"/>
        <v>38372</v>
      </c>
      <c r="K108" s="58">
        <f t="shared" si="25"/>
        <v>38370</v>
      </c>
      <c r="L108" s="59">
        <f t="shared" si="26"/>
        <v>0.33077586206896553</v>
      </c>
      <c r="M108" s="60">
        <f t="shared" si="27"/>
        <v>0.47498275862068967</v>
      </c>
      <c r="O108" s="110">
        <v>29680.000000000004</v>
      </c>
      <c r="P108" s="59">
        <f t="shared" si="28"/>
        <v>0.25586206896551728</v>
      </c>
      <c r="Q108" s="60">
        <f t="shared" si="29"/>
        <v>0.40006896551724136</v>
      </c>
      <c r="R108" s="112">
        <f t="shared" si="30"/>
        <v>0.4043793103448276</v>
      </c>
      <c r="S108" s="119">
        <f t="shared" si="37"/>
        <v>29580</v>
      </c>
      <c r="T108" s="60">
        <f t="shared" si="31"/>
        <v>0.255</v>
      </c>
      <c r="U108" s="112">
        <f t="shared" si="32"/>
        <v>0.39920689655172414</v>
      </c>
      <c r="V108" s="119">
        <f t="shared" si="38"/>
        <v>38372</v>
      </c>
      <c r="W108" s="60">
        <f t="shared" si="33"/>
        <v>0.33079310344827584</v>
      </c>
      <c r="X108" s="112">
        <f t="shared" si="34"/>
        <v>0.47499999999999998</v>
      </c>
      <c r="Y108" s="119">
        <f t="shared" si="39"/>
        <v>37872</v>
      </c>
      <c r="Z108" s="60">
        <f t="shared" si="35"/>
        <v>0.32648275862068965</v>
      </c>
      <c r="AA108" s="112">
        <f t="shared" si="36"/>
        <v>0.47068965517241379</v>
      </c>
      <c r="AC108" s="90">
        <v>29580</v>
      </c>
      <c r="AD108" s="91">
        <f t="shared" si="40"/>
        <v>0.255</v>
      </c>
      <c r="AE108" s="92">
        <f t="shared" si="41"/>
        <v>0.39920689655172414</v>
      </c>
    </row>
    <row r="109" spans="1:31" x14ac:dyDescent="0.25">
      <c r="A109" s="66">
        <v>107000</v>
      </c>
      <c r="B109" s="84" t="s">
        <v>69</v>
      </c>
      <c r="C109" s="61">
        <v>117000</v>
      </c>
      <c r="D109" s="58">
        <f t="shared" si="21"/>
        <v>55575</v>
      </c>
      <c r="E109" s="58">
        <f t="shared" si="22"/>
        <v>15444.000000000002</v>
      </c>
      <c r="F109" s="58">
        <v>1000</v>
      </c>
      <c r="G109" s="58">
        <v>135</v>
      </c>
      <c r="H109" s="58">
        <v>281</v>
      </c>
      <c r="I109" s="58">
        <f t="shared" si="23"/>
        <v>16860</v>
      </c>
      <c r="J109" s="58">
        <f t="shared" si="24"/>
        <v>38715</v>
      </c>
      <c r="K109" s="58">
        <f t="shared" si="25"/>
        <v>38710</v>
      </c>
      <c r="L109" s="59">
        <f t="shared" si="26"/>
        <v>0.33085470085470087</v>
      </c>
      <c r="M109" s="60">
        <f t="shared" si="27"/>
        <v>0.47495726495726498</v>
      </c>
      <c r="O109" s="110">
        <v>29960.000000000004</v>
      </c>
      <c r="P109" s="59">
        <f t="shared" si="28"/>
        <v>0.25606837606837612</v>
      </c>
      <c r="Q109" s="60">
        <f t="shared" si="29"/>
        <v>0.40017094017094018</v>
      </c>
      <c r="R109" s="112">
        <f t="shared" si="30"/>
        <v>0.40444444444444444</v>
      </c>
      <c r="S109" s="119">
        <f t="shared" si="37"/>
        <v>29835</v>
      </c>
      <c r="T109" s="60">
        <f t="shared" si="31"/>
        <v>0.255</v>
      </c>
      <c r="U109" s="112">
        <f t="shared" si="32"/>
        <v>0.39910256410256412</v>
      </c>
      <c r="V109" s="119">
        <f t="shared" si="38"/>
        <v>38715</v>
      </c>
      <c r="W109" s="60">
        <f t="shared" si="33"/>
        <v>0.33089743589743592</v>
      </c>
      <c r="X109" s="112">
        <f t="shared" si="34"/>
        <v>0.47499999999999998</v>
      </c>
      <c r="Y109" s="119">
        <f t="shared" si="39"/>
        <v>38215</v>
      </c>
      <c r="Z109" s="60">
        <f t="shared" si="35"/>
        <v>0.32662393162393161</v>
      </c>
      <c r="AA109" s="112">
        <f t="shared" si="36"/>
        <v>0.47072649572649572</v>
      </c>
      <c r="AC109" s="90">
        <v>29835</v>
      </c>
      <c r="AD109" s="91">
        <f t="shared" si="40"/>
        <v>0.255</v>
      </c>
      <c r="AE109" s="92">
        <f t="shared" si="41"/>
        <v>0.39910256410256412</v>
      </c>
    </row>
    <row r="110" spans="1:31" x14ac:dyDescent="0.25">
      <c r="A110" s="66">
        <v>108000</v>
      </c>
      <c r="B110" s="84" t="s">
        <v>69</v>
      </c>
      <c r="C110" s="61">
        <v>118000</v>
      </c>
      <c r="D110" s="58">
        <f t="shared" si="21"/>
        <v>56050</v>
      </c>
      <c r="E110" s="58">
        <f t="shared" si="22"/>
        <v>15576.000000000002</v>
      </c>
      <c r="F110" s="58">
        <v>1000</v>
      </c>
      <c r="G110" s="58">
        <v>135</v>
      </c>
      <c r="H110" s="58">
        <v>281</v>
      </c>
      <c r="I110" s="58">
        <f t="shared" si="23"/>
        <v>16992</v>
      </c>
      <c r="J110" s="58">
        <f t="shared" si="24"/>
        <v>39058</v>
      </c>
      <c r="K110" s="58">
        <f t="shared" si="25"/>
        <v>39050</v>
      </c>
      <c r="L110" s="59">
        <f t="shared" si="26"/>
        <v>0.33093220338983048</v>
      </c>
      <c r="M110" s="60">
        <f t="shared" si="27"/>
        <v>0.4749322033898305</v>
      </c>
      <c r="O110" s="110">
        <v>30240.000000000004</v>
      </c>
      <c r="P110" s="59">
        <f t="shared" si="28"/>
        <v>0.25627118644067798</v>
      </c>
      <c r="Q110" s="60">
        <f t="shared" si="29"/>
        <v>0.40027118644067794</v>
      </c>
      <c r="R110" s="112">
        <f t="shared" si="30"/>
        <v>0.4045084745762712</v>
      </c>
      <c r="S110" s="119">
        <f t="shared" si="37"/>
        <v>30090</v>
      </c>
      <c r="T110" s="60">
        <f t="shared" si="31"/>
        <v>0.255</v>
      </c>
      <c r="U110" s="112">
        <f t="shared" si="32"/>
        <v>0.39900000000000002</v>
      </c>
      <c r="V110" s="119">
        <f t="shared" si="38"/>
        <v>39058</v>
      </c>
      <c r="W110" s="60">
        <f t="shared" si="33"/>
        <v>0.33100000000000002</v>
      </c>
      <c r="X110" s="112">
        <f t="shared" si="34"/>
        <v>0.47499999999999998</v>
      </c>
      <c r="Y110" s="119">
        <f t="shared" si="39"/>
        <v>38558</v>
      </c>
      <c r="Z110" s="60">
        <f t="shared" si="35"/>
        <v>0.32676271186440681</v>
      </c>
      <c r="AA110" s="112">
        <f t="shared" si="36"/>
        <v>0.47076271186440677</v>
      </c>
      <c r="AC110" s="90">
        <v>30090</v>
      </c>
      <c r="AD110" s="91">
        <f t="shared" si="40"/>
        <v>0.255</v>
      </c>
      <c r="AE110" s="92">
        <f t="shared" si="41"/>
        <v>0.39900000000000002</v>
      </c>
    </row>
    <row r="111" spans="1:31" x14ac:dyDescent="0.25">
      <c r="A111" s="66">
        <v>109000</v>
      </c>
      <c r="B111" s="84" t="s">
        <v>69</v>
      </c>
      <c r="C111" s="61">
        <v>119000</v>
      </c>
      <c r="D111" s="58">
        <f t="shared" si="21"/>
        <v>56525</v>
      </c>
      <c r="E111" s="58">
        <f t="shared" si="22"/>
        <v>15708.000000000002</v>
      </c>
      <c r="F111" s="58">
        <v>1000</v>
      </c>
      <c r="G111" s="58">
        <v>135</v>
      </c>
      <c r="H111" s="58">
        <v>281</v>
      </c>
      <c r="I111" s="58">
        <f t="shared" si="23"/>
        <v>17124</v>
      </c>
      <c r="J111" s="58">
        <f t="shared" si="24"/>
        <v>39401</v>
      </c>
      <c r="K111" s="58">
        <f t="shared" si="25"/>
        <v>39400</v>
      </c>
      <c r="L111" s="59">
        <f t="shared" si="26"/>
        <v>0.33109243697478991</v>
      </c>
      <c r="M111" s="60">
        <f t="shared" si="27"/>
        <v>0.47499159663865548</v>
      </c>
      <c r="O111" s="110">
        <v>30520.000000000004</v>
      </c>
      <c r="P111" s="59">
        <f t="shared" si="28"/>
        <v>0.25647058823529417</v>
      </c>
      <c r="Q111" s="60">
        <f t="shared" si="29"/>
        <v>0.40036974789915969</v>
      </c>
      <c r="R111" s="112">
        <f t="shared" si="30"/>
        <v>0.40457142857142858</v>
      </c>
      <c r="S111" s="119">
        <f t="shared" si="37"/>
        <v>30345</v>
      </c>
      <c r="T111" s="60">
        <f t="shared" si="31"/>
        <v>0.255</v>
      </c>
      <c r="U111" s="112">
        <f t="shared" si="32"/>
        <v>0.39889915966386552</v>
      </c>
      <c r="V111" s="119">
        <f t="shared" si="38"/>
        <v>39401</v>
      </c>
      <c r="W111" s="60">
        <f t="shared" si="33"/>
        <v>0.33110084033613446</v>
      </c>
      <c r="X111" s="112">
        <f t="shared" si="34"/>
        <v>0.47499999999999998</v>
      </c>
      <c r="Y111" s="119">
        <f t="shared" si="39"/>
        <v>38901</v>
      </c>
      <c r="Z111" s="60">
        <f t="shared" si="35"/>
        <v>0.32689915966386557</v>
      </c>
      <c r="AA111" s="112">
        <f t="shared" si="36"/>
        <v>0.47079831932773109</v>
      </c>
      <c r="AC111" s="90">
        <v>30345</v>
      </c>
      <c r="AD111" s="91">
        <f t="shared" si="40"/>
        <v>0.255</v>
      </c>
      <c r="AE111" s="92">
        <f t="shared" si="41"/>
        <v>0.39889915966386552</v>
      </c>
    </row>
    <row r="112" spans="1:31" x14ac:dyDescent="0.25">
      <c r="A112" s="66">
        <v>110000</v>
      </c>
      <c r="B112" s="84" t="s">
        <v>69</v>
      </c>
      <c r="C112" s="61">
        <v>120000</v>
      </c>
      <c r="D112" s="58">
        <f t="shared" si="21"/>
        <v>57000</v>
      </c>
      <c r="E112" s="58">
        <f t="shared" si="22"/>
        <v>15840.000000000002</v>
      </c>
      <c r="F112" s="58">
        <v>1000</v>
      </c>
      <c r="G112" s="58">
        <v>135</v>
      </c>
      <c r="H112" s="58">
        <v>281</v>
      </c>
      <c r="I112" s="58">
        <f t="shared" si="23"/>
        <v>17256</v>
      </c>
      <c r="J112" s="58">
        <f t="shared" si="24"/>
        <v>39744</v>
      </c>
      <c r="K112" s="58">
        <f t="shared" si="25"/>
        <v>39740</v>
      </c>
      <c r="L112" s="59">
        <f t="shared" si="26"/>
        <v>0.33116666666666666</v>
      </c>
      <c r="M112" s="60">
        <f t="shared" si="27"/>
        <v>0.47496666666666665</v>
      </c>
      <c r="O112" s="110">
        <v>30800.000000000004</v>
      </c>
      <c r="P112" s="59">
        <f t="shared" si="28"/>
        <v>0.25666666666666671</v>
      </c>
      <c r="Q112" s="60">
        <f t="shared" si="29"/>
        <v>0.40046666666666669</v>
      </c>
      <c r="R112" s="112">
        <f t="shared" si="30"/>
        <v>0.40463333333333334</v>
      </c>
      <c r="S112" s="119">
        <f t="shared" si="37"/>
        <v>30600</v>
      </c>
      <c r="T112" s="60">
        <f t="shared" si="31"/>
        <v>0.255</v>
      </c>
      <c r="U112" s="112">
        <f t="shared" si="32"/>
        <v>0.39879999999999999</v>
      </c>
      <c r="V112" s="119">
        <f t="shared" si="38"/>
        <v>39744</v>
      </c>
      <c r="W112" s="60">
        <f t="shared" si="33"/>
        <v>0.33119999999999999</v>
      </c>
      <c r="X112" s="112">
        <f t="shared" si="34"/>
        <v>0.47499999999999998</v>
      </c>
      <c r="Y112" s="119">
        <f t="shared" si="39"/>
        <v>39244</v>
      </c>
      <c r="Z112" s="60">
        <f t="shared" si="35"/>
        <v>0.32703333333333334</v>
      </c>
      <c r="AA112" s="112">
        <f t="shared" si="36"/>
        <v>0.47083333333333333</v>
      </c>
      <c r="AC112" s="90">
        <v>30600</v>
      </c>
      <c r="AD112" s="91">
        <f t="shared" si="40"/>
        <v>0.255</v>
      </c>
      <c r="AE112" s="92">
        <f t="shared" si="41"/>
        <v>0.39879999999999999</v>
      </c>
    </row>
    <row r="113" spans="1:31" x14ac:dyDescent="0.25">
      <c r="A113" s="66">
        <v>111000</v>
      </c>
      <c r="B113" s="84" t="s">
        <v>69</v>
      </c>
      <c r="C113" s="61">
        <v>122000</v>
      </c>
      <c r="D113" s="58">
        <f t="shared" si="21"/>
        <v>57950</v>
      </c>
      <c r="E113" s="58">
        <f t="shared" si="22"/>
        <v>16104.000000000002</v>
      </c>
      <c r="F113" s="58">
        <v>1000</v>
      </c>
      <c r="G113" s="58">
        <v>135</v>
      </c>
      <c r="H113" s="58">
        <v>281</v>
      </c>
      <c r="I113" s="58">
        <f t="shared" si="23"/>
        <v>17520</v>
      </c>
      <c r="J113" s="58">
        <f t="shared" si="24"/>
        <v>40430</v>
      </c>
      <c r="K113" s="58">
        <f t="shared" si="25"/>
        <v>40430</v>
      </c>
      <c r="L113" s="59">
        <f t="shared" si="26"/>
        <v>0.33139344262295084</v>
      </c>
      <c r="M113" s="60">
        <f t="shared" si="27"/>
        <v>0.47499999999999998</v>
      </c>
      <c r="O113" s="110">
        <v>31080.000000000004</v>
      </c>
      <c r="P113" s="59">
        <f t="shared" si="28"/>
        <v>0.25475409836065577</v>
      </c>
      <c r="Q113" s="60">
        <f t="shared" si="29"/>
        <v>0.39836065573770491</v>
      </c>
      <c r="R113" s="112">
        <f t="shared" si="30"/>
        <v>0.40245901639344261</v>
      </c>
      <c r="S113" s="119">
        <f t="shared" si="37"/>
        <v>31110</v>
      </c>
      <c r="T113" s="60">
        <f t="shared" si="31"/>
        <v>0.255</v>
      </c>
      <c r="U113" s="112">
        <f t="shared" si="32"/>
        <v>0.3986065573770492</v>
      </c>
      <c r="V113" s="119">
        <f t="shared" si="38"/>
        <v>40430</v>
      </c>
      <c r="W113" s="60">
        <f t="shared" si="33"/>
        <v>0.33139344262295084</v>
      </c>
      <c r="X113" s="112">
        <f t="shared" si="34"/>
        <v>0.47499999999999998</v>
      </c>
      <c r="Y113" s="119">
        <f t="shared" si="39"/>
        <v>39930</v>
      </c>
      <c r="Z113" s="60">
        <f t="shared" si="35"/>
        <v>0.32729508196721313</v>
      </c>
      <c r="AA113" s="112">
        <f t="shared" si="36"/>
        <v>0.47090163934426227</v>
      </c>
      <c r="AC113" s="90">
        <v>31080.000000000004</v>
      </c>
      <c r="AD113" s="91">
        <f t="shared" si="40"/>
        <v>0.25475409836065577</v>
      </c>
      <c r="AE113" s="92">
        <f t="shared" si="41"/>
        <v>0.39836065573770491</v>
      </c>
    </row>
    <row r="114" spans="1:31" x14ac:dyDescent="0.25">
      <c r="A114" s="66">
        <v>112000</v>
      </c>
      <c r="B114" s="84" t="s">
        <v>69</v>
      </c>
      <c r="C114" s="61">
        <v>123000</v>
      </c>
      <c r="D114" s="58">
        <f t="shared" si="21"/>
        <v>58425</v>
      </c>
      <c r="E114" s="58">
        <f t="shared" si="22"/>
        <v>16236.000000000002</v>
      </c>
      <c r="F114" s="58">
        <v>1000</v>
      </c>
      <c r="G114" s="58">
        <v>135</v>
      </c>
      <c r="H114" s="58">
        <v>281</v>
      </c>
      <c r="I114" s="58">
        <f t="shared" si="23"/>
        <v>17652</v>
      </c>
      <c r="J114" s="58">
        <f t="shared" si="24"/>
        <v>40773</v>
      </c>
      <c r="K114" s="58">
        <f t="shared" si="25"/>
        <v>40770</v>
      </c>
      <c r="L114" s="59">
        <f t="shared" si="26"/>
        <v>0.33146341463414636</v>
      </c>
      <c r="M114" s="60">
        <f t="shared" si="27"/>
        <v>0.47497560975609754</v>
      </c>
      <c r="O114" s="110">
        <v>31360.000000000004</v>
      </c>
      <c r="P114" s="59">
        <f t="shared" si="28"/>
        <v>0.25495934959349598</v>
      </c>
      <c r="Q114" s="60">
        <f t="shared" si="29"/>
        <v>0.39847154471544716</v>
      </c>
      <c r="R114" s="112">
        <f t="shared" si="30"/>
        <v>0.40253658536585368</v>
      </c>
      <c r="S114" s="119">
        <f t="shared" si="37"/>
        <v>31365</v>
      </c>
      <c r="T114" s="60">
        <f t="shared" si="31"/>
        <v>0.255</v>
      </c>
      <c r="U114" s="112">
        <f t="shared" si="32"/>
        <v>0.39851219512195124</v>
      </c>
      <c r="V114" s="119">
        <f t="shared" si="38"/>
        <v>40773</v>
      </c>
      <c r="W114" s="60">
        <f t="shared" si="33"/>
        <v>0.3314878048780488</v>
      </c>
      <c r="X114" s="112">
        <f t="shared" si="34"/>
        <v>0.47499999999999998</v>
      </c>
      <c r="Y114" s="119">
        <f t="shared" si="39"/>
        <v>40273</v>
      </c>
      <c r="Z114" s="60">
        <f t="shared" si="35"/>
        <v>0.32742276422764227</v>
      </c>
      <c r="AA114" s="112">
        <f t="shared" si="36"/>
        <v>0.47093495934959351</v>
      </c>
      <c r="AC114" s="90">
        <v>31360.000000000004</v>
      </c>
      <c r="AD114" s="91">
        <f t="shared" si="40"/>
        <v>0.25495934959349598</v>
      </c>
      <c r="AE114" s="92">
        <f t="shared" si="41"/>
        <v>0.39847154471544716</v>
      </c>
    </row>
    <row r="115" spans="1:31" x14ac:dyDescent="0.25">
      <c r="A115" s="66">
        <v>113000</v>
      </c>
      <c r="B115" s="84" t="s">
        <v>69</v>
      </c>
      <c r="C115" s="61">
        <v>124000</v>
      </c>
      <c r="D115" s="58">
        <f t="shared" si="21"/>
        <v>58900</v>
      </c>
      <c r="E115" s="58">
        <f t="shared" si="22"/>
        <v>16368.000000000002</v>
      </c>
      <c r="F115" s="58">
        <v>1000</v>
      </c>
      <c r="G115" s="58">
        <v>135</v>
      </c>
      <c r="H115" s="58">
        <v>281</v>
      </c>
      <c r="I115" s="58">
        <f t="shared" si="23"/>
        <v>17784</v>
      </c>
      <c r="J115" s="58">
        <f t="shared" si="24"/>
        <v>41116</v>
      </c>
      <c r="K115" s="58">
        <f t="shared" si="25"/>
        <v>41110</v>
      </c>
      <c r="L115" s="59">
        <f t="shared" si="26"/>
        <v>0.33153225806451614</v>
      </c>
      <c r="M115" s="60">
        <f t="shared" si="27"/>
        <v>0.47495161290322579</v>
      </c>
      <c r="O115" s="110">
        <v>31640.000000000004</v>
      </c>
      <c r="P115" s="59">
        <f t="shared" si="28"/>
        <v>0.25516129032258067</v>
      </c>
      <c r="Q115" s="60">
        <f t="shared" si="29"/>
        <v>0.39858064516129033</v>
      </c>
      <c r="R115" s="112">
        <f t="shared" si="30"/>
        <v>0.40261290322580645</v>
      </c>
      <c r="S115" s="119">
        <f t="shared" si="37"/>
        <v>31620</v>
      </c>
      <c r="T115" s="60">
        <f t="shared" si="31"/>
        <v>0.255</v>
      </c>
      <c r="U115" s="112">
        <f t="shared" si="32"/>
        <v>0.39841935483870966</v>
      </c>
      <c r="V115" s="119">
        <f t="shared" si="38"/>
        <v>41116</v>
      </c>
      <c r="W115" s="60">
        <f t="shared" si="33"/>
        <v>0.33158064516129032</v>
      </c>
      <c r="X115" s="112">
        <f t="shared" si="34"/>
        <v>0.47499999999999998</v>
      </c>
      <c r="Y115" s="119">
        <f t="shared" si="39"/>
        <v>40616</v>
      </c>
      <c r="Z115" s="60">
        <f t="shared" si="35"/>
        <v>0.3275483870967742</v>
      </c>
      <c r="AA115" s="112">
        <f t="shared" si="36"/>
        <v>0.47096774193548385</v>
      </c>
      <c r="AC115" s="90">
        <v>31620</v>
      </c>
      <c r="AD115" s="91">
        <f t="shared" si="40"/>
        <v>0.255</v>
      </c>
      <c r="AE115" s="92">
        <f t="shared" si="41"/>
        <v>0.39841935483870966</v>
      </c>
    </row>
    <row r="116" spans="1:31" x14ac:dyDescent="0.25">
      <c r="A116" s="66">
        <v>114000</v>
      </c>
      <c r="B116" s="84" t="s">
        <v>69</v>
      </c>
      <c r="C116" s="61">
        <v>125000</v>
      </c>
      <c r="D116" s="58">
        <f t="shared" si="21"/>
        <v>59375</v>
      </c>
      <c r="E116" s="58">
        <f t="shared" si="22"/>
        <v>16500</v>
      </c>
      <c r="F116" s="58">
        <v>1000</v>
      </c>
      <c r="G116" s="58">
        <v>135</v>
      </c>
      <c r="H116" s="58">
        <v>281</v>
      </c>
      <c r="I116" s="58">
        <f t="shared" si="23"/>
        <v>17916</v>
      </c>
      <c r="J116" s="58">
        <f t="shared" si="24"/>
        <v>41459</v>
      </c>
      <c r="K116" s="58">
        <f t="shared" si="25"/>
        <v>41450</v>
      </c>
      <c r="L116" s="59">
        <f t="shared" si="26"/>
        <v>0.33160000000000001</v>
      </c>
      <c r="M116" s="60">
        <f t="shared" si="27"/>
        <v>0.47492800000000002</v>
      </c>
      <c r="O116" s="110">
        <v>31920.000000000004</v>
      </c>
      <c r="P116" s="59">
        <f t="shared" si="28"/>
        <v>0.25536000000000003</v>
      </c>
      <c r="Q116" s="60">
        <f t="shared" si="29"/>
        <v>0.39868799999999999</v>
      </c>
      <c r="R116" s="112">
        <f t="shared" si="30"/>
        <v>0.40268799999999999</v>
      </c>
      <c r="S116" s="119">
        <f t="shared" si="37"/>
        <v>31875</v>
      </c>
      <c r="T116" s="60">
        <f t="shared" si="31"/>
        <v>0.255</v>
      </c>
      <c r="U116" s="112">
        <f t="shared" si="32"/>
        <v>0.39832800000000002</v>
      </c>
      <c r="V116" s="119">
        <f t="shared" si="38"/>
        <v>41459</v>
      </c>
      <c r="W116" s="60">
        <f t="shared" si="33"/>
        <v>0.33167200000000002</v>
      </c>
      <c r="X116" s="112">
        <f t="shared" si="34"/>
        <v>0.47499999999999998</v>
      </c>
      <c r="Y116" s="119">
        <f t="shared" si="39"/>
        <v>40959</v>
      </c>
      <c r="Z116" s="60">
        <f t="shared" si="35"/>
        <v>0.32767200000000002</v>
      </c>
      <c r="AA116" s="112">
        <f t="shared" si="36"/>
        <v>0.47099999999999997</v>
      </c>
      <c r="AC116" s="90">
        <v>31875</v>
      </c>
      <c r="AD116" s="91">
        <f t="shared" si="40"/>
        <v>0.255</v>
      </c>
      <c r="AE116" s="92">
        <f t="shared" si="41"/>
        <v>0.39832800000000002</v>
      </c>
    </row>
    <row r="117" spans="1:31" x14ac:dyDescent="0.25">
      <c r="A117" s="66">
        <v>115000</v>
      </c>
      <c r="B117" s="84" t="s">
        <v>69</v>
      </c>
      <c r="C117" s="61">
        <v>126000</v>
      </c>
      <c r="D117" s="58">
        <f t="shared" si="21"/>
        <v>59850</v>
      </c>
      <c r="E117" s="58">
        <f t="shared" si="22"/>
        <v>16632</v>
      </c>
      <c r="F117" s="58">
        <v>1000</v>
      </c>
      <c r="G117" s="58">
        <v>135</v>
      </c>
      <c r="H117" s="58">
        <v>281</v>
      </c>
      <c r="I117" s="58">
        <f t="shared" si="23"/>
        <v>18048</v>
      </c>
      <c r="J117" s="58">
        <f t="shared" si="24"/>
        <v>41802</v>
      </c>
      <c r="K117" s="58">
        <f t="shared" si="25"/>
        <v>41800</v>
      </c>
      <c r="L117" s="59">
        <f t="shared" si="26"/>
        <v>0.33174603174603173</v>
      </c>
      <c r="M117" s="60">
        <f t="shared" si="27"/>
        <v>0.47498412698412701</v>
      </c>
      <c r="O117" s="110">
        <v>32200.000000000004</v>
      </c>
      <c r="P117" s="59">
        <f t="shared" si="28"/>
        <v>0.25555555555555559</v>
      </c>
      <c r="Q117" s="60">
        <f t="shared" si="29"/>
        <v>0.39879365079365081</v>
      </c>
      <c r="R117" s="112">
        <f t="shared" si="30"/>
        <v>0.40276190476190477</v>
      </c>
      <c r="S117" s="119">
        <f t="shared" si="37"/>
        <v>32130</v>
      </c>
      <c r="T117" s="60">
        <f t="shared" si="31"/>
        <v>0.255</v>
      </c>
      <c r="U117" s="112">
        <f t="shared" si="32"/>
        <v>0.39823809523809522</v>
      </c>
      <c r="V117" s="119">
        <f t="shared" si="38"/>
        <v>41802</v>
      </c>
      <c r="W117" s="60">
        <f t="shared" si="33"/>
        <v>0.33176190476190476</v>
      </c>
      <c r="X117" s="112">
        <f t="shared" si="34"/>
        <v>0.47499999999999998</v>
      </c>
      <c r="Y117" s="119">
        <f t="shared" si="39"/>
        <v>41302</v>
      </c>
      <c r="Z117" s="60">
        <f t="shared" si="35"/>
        <v>0.3277936507936508</v>
      </c>
      <c r="AA117" s="112">
        <f t="shared" si="36"/>
        <v>0.47103174603174602</v>
      </c>
      <c r="AC117" s="90">
        <v>32130</v>
      </c>
      <c r="AD117" s="91">
        <f t="shared" si="40"/>
        <v>0.255</v>
      </c>
      <c r="AE117" s="92">
        <f t="shared" si="41"/>
        <v>0.39823809523809522</v>
      </c>
    </row>
    <row r="118" spans="1:31" x14ac:dyDescent="0.25">
      <c r="A118" s="66">
        <v>116000</v>
      </c>
      <c r="B118" s="84" t="s">
        <v>69</v>
      </c>
      <c r="C118" s="61">
        <v>127000</v>
      </c>
      <c r="D118" s="58">
        <f t="shared" si="21"/>
        <v>60325</v>
      </c>
      <c r="E118" s="58">
        <f t="shared" si="22"/>
        <v>16764</v>
      </c>
      <c r="F118" s="58">
        <v>1000</v>
      </c>
      <c r="G118" s="58">
        <v>135</v>
      </c>
      <c r="H118" s="58">
        <v>281</v>
      </c>
      <c r="I118" s="58">
        <f t="shared" si="23"/>
        <v>18180</v>
      </c>
      <c r="J118" s="58">
        <f t="shared" si="24"/>
        <v>42145</v>
      </c>
      <c r="K118" s="58">
        <f t="shared" si="25"/>
        <v>42140</v>
      </c>
      <c r="L118" s="59">
        <f t="shared" si="26"/>
        <v>0.33181102362204723</v>
      </c>
      <c r="M118" s="60">
        <f t="shared" si="27"/>
        <v>0.47496062992125987</v>
      </c>
      <c r="O118" s="110">
        <v>32480.000000000004</v>
      </c>
      <c r="P118" s="59">
        <f t="shared" si="28"/>
        <v>0.25574803149606301</v>
      </c>
      <c r="Q118" s="60">
        <f t="shared" si="29"/>
        <v>0.39889763779527559</v>
      </c>
      <c r="R118" s="112">
        <f t="shared" si="30"/>
        <v>0.40283464566929134</v>
      </c>
      <c r="S118" s="119">
        <f t="shared" si="37"/>
        <v>32385</v>
      </c>
      <c r="T118" s="60">
        <f t="shared" si="31"/>
        <v>0.255</v>
      </c>
      <c r="U118" s="112">
        <f t="shared" si="32"/>
        <v>0.39814960629921259</v>
      </c>
      <c r="V118" s="119">
        <f t="shared" si="38"/>
        <v>42145</v>
      </c>
      <c r="W118" s="60">
        <f t="shared" si="33"/>
        <v>0.33185039370078739</v>
      </c>
      <c r="X118" s="112">
        <f t="shared" si="34"/>
        <v>0.47499999999999998</v>
      </c>
      <c r="Y118" s="119">
        <f t="shared" si="39"/>
        <v>41645</v>
      </c>
      <c r="Z118" s="60">
        <f t="shared" si="35"/>
        <v>0.32791338582677165</v>
      </c>
      <c r="AA118" s="112">
        <f t="shared" si="36"/>
        <v>0.47106299212598424</v>
      </c>
      <c r="AC118" s="90">
        <v>32385</v>
      </c>
      <c r="AD118" s="91">
        <f t="shared" si="40"/>
        <v>0.255</v>
      </c>
      <c r="AE118" s="92">
        <f t="shared" si="41"/>
        <v>0.39814960629921259</v>
      </c>
    </row>
    <row r="119" spans="1:31" x14ac:dyDescent="0.25">
      <c r="A119" s="66">
        <v>117000</v>
      </c>
      <c r="B119" s="84" t="s">
        <v>69</v>
      </c>
      <c r="C119" s="61">
        <v>128000</v>
      </c>
      <c r="D119" s="58">
        <f t="shared" si="21"/>
        <v>60800</v>
      </c>
      <c r="E119" s="58">
        <f t="shared" si="22"/>
        <v>16896</v>
      </c>
      <c r="F119" s="58">
        <v>1000</v>
      </c>
      <c r="G119" s="58">
        <v>135</v>
      </c>
      <c r="H119" s="58">
        <v>281</v>
      </c>
      <c r="I119" s="58">
        <f t="shared" si="23"/>
        <v>18312</v>
      </c>
      <c r="J119" s="58">
        <f t="shared" si="24"/>
        <v>42488</v>
      </c>
      <c r="K119" s="58">
        <f t="shared" si="25"/>
        <v>42480</v>
      </c>
      <c r="L119" s="59">
        <f t="shared" si="26"/>
        <v>0.33187499999999998</v>
      </c>
      <c r="M119" s="60">
        <f t="shared" si="27"/>
        <v>0.47493750000000001</v>
      </c>
      <c r="O119" s="110">
        <v>32760.000000000004</v>
      </c>
      <c r="P119" s="59">
        <f t="shared" si="28"/>
        <v>0.25593750000000004</v>
      </c>
      <c r="Q119" s="60">
        <f t="shared" si="29"/>
        <v>0.39900000000000002</v>
      </c>
      <c r="R119" s="112">
        <f t="shared" si="30"/>
        <v>0.40290625000000002</v>
      </c>
      <c r="S119" s="119">
        <f t="shared" si="37"/>
        <v>32640</v>
      </c>
      <c r="T119" s="60">
        <f t="shared" si="31"/>
        <v>0.255</v>
      </c>
      <c r="U119" s="112">
        <f t="shared" si="32"/>
        <v>0.39806249999999999</v>
      </c>
      <c r="V119" s="119">
        <f t="shared" si="38"/>
        <v>42488</v>
      </c>
      <c r="W119" s="60">
        <f t="shared" si="33"/>
        <v>0.3319375</v>
      </c>
      <c r="X119" s="112">
        <f t="shared" si="34"/>
        <v>0.47499999999999998</v>
      </c>
      <c r="Y119" s="119">
        <f t="shared" si="39"/>
        <v>41988</v>
      </c>
      <c r="Z119" s="60">
        <f t="shared" si="35"/>
        <v>0.32803125</v>
      </c>
      <c r="AA119" s="112">
        <f t="shared" si="36"/>
        <v>0.47109374999999998</v>
      </c>
      <c r="AC119" s="90">
        <v>32640</v>
      </c>
      <c r="AD119" s="91">
        <f t="shared" si="40"/>
        <v>0.255</v>
      </c>
      <c r="AE119" s="92">
        <f t="shared" si="41"/>
        <v>0.39806249999999999</v>
      </c>
    </row>
    <row r="120" spans="1:31" x14ac:dyDescent="0.25">
      <c r="A120" s="66">
        <v>118000</v>
      </c>
      <c r="B120" s="84" t="s">
        <v>69</v>
      </c>
      <c r="C120" s="61">
        <v>129000</v>
      </c>
      <c r="D120" s="58">
        <f t="shared" si="21"/>
        <v>61275</v>
      </c>
      <c r="E120" s="58">
        <f t="shared" si="22"/>
        <v>17028</v>
      </c>
      <c r="F120" s="58">
        <v>1000</v>
      </c>
      <c r="G120" s="58">
        <v>135</v>
      </c>
      <c r="H120" s="58">
        <v>281</v>
      </c>
      <c r="I120" s="58">
        <f t="shared" si="23"/>
        <v>18444</v>
      </c>
      <c r="J120" s="58">
        <f t="shared" si="24"/>
        <v>42831</v>
      </c>
      <c r="K120" s="58">
        <f t="shared" si="25"/>
        <v>42830</v>
      </c>
      <c r="L120" s="59">
        <f t="shared" si="26"/>
        <v>0.33201550387596901</v>
      </c>
      <c r="M120" s="60">
        <f t="shared" si="27"/>
        <v>0.47499224806201551</v>
      </c>
      <c r="O120" s="110">
        <v>33040</v>
      </c>
      <c r="P120" s="59">
        <f t="shared" si="28"/>
        <v>0.25612403100775194</v>
      </c>
      <c r="Q120" s="60">
        <f t="shared" si="29"/>
        <v>0.39910077519379844</v>
      </c>
      <c r="R120" s="112">
        <f t="shared" si="30"/>
        <v>0.40297674418604651</v>
      </c>
      <c r="S120" s="119">
        <f t="shared" si="37"/>
        <v>32895</v>
      </c>
      <c r="T120" s="60">
        <f t="shared" si="31"/>
        <v>0.255</v>
      </c>
      <c r="U120" s="112">
        <f t="shared" si="32"/>
        <v>0.3979767441860465</v>
      </c>
      <c r="V120" s="119">
        <f t="shared" si="38"/>
        <v>42831</v>
      </c>
      <c r="W120" s="60">
        <f t="shared" si="33"/>
        <v>0.33202325581395348</v>
      </c>
      <c r="X120" s="112">
        <f t="shared" si="34"/>
        <v>0.47499999999999998</v>
      </c>
      <c r="Y120" s="119">
        <f t="shared" si="39"/>
        <v>42331</v>
      </c>
      <c r="Z120" s="60">
        <f t="shared" si="35"/>
        <v>0.32814728682170541</v>
      </c>
      <c r="AA120" s="112">
        <f t="shared" si="36"/>
        <v>0.47112403100775196</v>
      </c>
      <c r="AC120" s="90">
        <v>32895</v>
      </c>
      <c r="AD120" s="91">
        <f t="shared" si="40"/>
        <v>0.255</v>
      </c>
      <c r="AE120" s="92">
        <f t="shared" si="41"/>
        <v>0.3979767441860465</v>
      </c>
    </row>
    <row r="121" spans="1:31" x14ac:dyDescent="0.25">
      <c r="A121" s="66">
        <v>119000</v>
      </c>
      <c r="B121" s="84" t="s">
        <v>69</v>
      </c>
      <c r="C121" s="61">
        <v>130000</v>
      </c>
      <c r="D121" s="58">
        <f t="shared" si="21"/>
        <v>61750</v>
      </c>
      <c r="E121" s="58">
        <f t="shared" si="22"/>
        <v>17160</v>
      </c>
      <c r="F121" s="58">
        <v>1000</v>
      </c>
      <c r="G121" s="58">
        <v>135</v>
      </c>
      <c r="H121" s="58">
        <v>281</v>
      </c>
      <c r="I121" s="58">
        <f t="shared" si="23"/>
        <v>18576</v>
      </c>
      <c r="J121" s="58">
        <f t="shared" si="24"/>
        <v>43174</v>
      </c>
      <c r="K121" s="58">
        <f t="shared" si="25"/>
        <v>43170</v>
      </c>
      <c r="L121" s="59">
        <f t="shared" si="26"/>
        <v>0.3320769230769231</v>
      </c>
      <c r="M121" s="60">
        <f t="shared" si="27"/>
        <v>0.47496923076923075</v>
      </c>
      <c r="O121" s="110">
        <v>33320</v>
      </c>
      <c r="P121" s="59">
        <f t="shared" si="28"/>
        <v>0.25630769230769229</v>
      </c>
      <c r="Q121" s="60">
        <f t="shared" si="29"/>
        <v>0.3992</v>
      </c>
      <c r="R121" s="112">
        <f t="shared" si="30"/>
        <v>0.40304615384615383</v>
      </c>
      <c r="S121" s="119">
        <f t="shared" si="37"/>
        <v>33150</v>
      </c>
      <c r="T121" s="60">
        <f t="shared" si="31"/>
        <v>0.255</v>
      </c>
      <c r="U121" s="112">
        <f t="shared" si="32"/>
        <v>0.39789230769230771</v>
      </c>
      <c r="V121" s="119">
        <f t="shared" si="38"/>
        <v>43174</v>
      </c>
      <c r="W121" s="60">
        <f t="shared" si="33"/>
        <v>0.33210769230769233</v>
      </c>
      <c r="X121" s="112">
        <f t="shared" si="34"/>
        <v>0.47499999999999998</v>
      </c>
      <c r="Y121" s="119">
        <f t="shared" si="39"/>
        <v>42674</v>
      </c>
      <c r="Z121" s="60">
        <f t="shared" si="35"/>
        <v>0.32826153846153844</v>
      </c>
      <c r="AA121" s="112">
        <f t="shared" si="36"/>
        <v>0.47115384615384615</v>
      </c>
      <c r="AC121" s="90">
        <v>33150</v>
      </c>
      <c r="AD121" s="91">
        <f t="shared" si="40"/>
        <v>0.255</v>
      </c>
      <c r="AE121" s="92">
        <f t="shared" si="41"/>
        <v>0.39789230769230771</v>
      </c>
    </row>
    <row r="122" spans="1:31" x14ac:dyDescent="0.25">
      <c r="A122" s="66">
        <v>120000</v>
      </c>
      <c r="B122" s="84" t="s">
        <v>69</v>
      </c>
      <c r="C122" s="61">
        <v>131000</v>
      </c>
      <c r="D122" s="58">
        <f t="shared" si="21"/>
        <v>62225</v>
      </c>
      <c r="E122" s="58">
        <f t="shared" si="22"/>
        <v>17292</v>
      </c>
      <c r="F122" s="58">
        <v>1000</v>
      </c>
      <c r="G122" s="58">
        <v>135</v>
      </c>
      <c r="H122" s="58">
        <v>281</v>
      </c>
      <c r="I122" s="58">
        <f t="shared" si="23"/>
        <v>18708</v>
      </c>
      <c r="J122" s="58">
        <f t="shared" si="24"/>
        <v>43517</v>
      </c>
      <c r="K122" s="58">
        <f t="shared" si="25"/>
        <v>43510</v>
      </c>
      <c r="L122" s="59">
        <f t="shared" si="26"/>
        <v>0.33213740458015267</v>
      </c>
      <c r="M122" s="60">
        <f t="shared" si="27"/>
        <v>0.47494656488549619</v>
      </c>
      <c r="O122" s="110">
        <v>33600</v>
      </c>
      <c r="P122" s="59">
        <f t="shared" si="28"/>
        <v>0.25648854961832063</v>
      </c>
      <c r="Q122" s="60">
        <f t="shared" si="29"/>
        <v>0.39929770992366415</v>
      </c>
      <c r="R122" s="112">
        <f t="shared" si="30"/>
        <v>0.40311450381679387</v>
      </c>
      <c r="S122" s="119">
        <f t="shared" si="37"/>
        <v>33405</v>
      </c>
      <c r="T122" s="60">
        <f t="shared" si="31"/>
        <v>0.255</v>
      </c>
      <c r="U122" s="112">
        <f t="shared" si="32"/>
        <v>0.39780916030534352</v>
      </c>
      <c r="V122" s="119">
        <f t="shared" si="38"/>
        <v>43517</v>
      </c>
      <c r="W122" s="60">
        <f t="shared" si="33"/>
        <v>0.33219083969465651</v>
      </c>
      <c r="X122" s="112">
        <f t="shared" si="34"/>
        <v>0.47499999999999998</v>
      </c>
      <c r="Y122" s="119">
        <f t="shared" si="39"/>
        <v>43017</v>
      </c>
      <c r="Z122" s="60">
        <f t="shared" si="35"/>
        <v>0.32837404580152674</v>
      </c>
      <c r="AA122" s="112">
        <f t="shared" si="36"/>
        <v>0.47118320610687026</v>
      </c>
      <c r="AC122" s="90">
        <v>33405</v>
      </c>
      <c r="AD122" s="91">
        <f t="shared" si="40"/>
        <v>0.255</v>
      </c>
      <c r="AE122" s="92">
        <f t="shared" si="41"/>
        <v>0.39780916030534352</v>
      </c>
    </row>
    <row r="123" spans="1:31" x14ac:dyDescent="0.25">
      <c r="A123" s="66">
        <v>121000</v>
      </c>
      <c r="B123" s="84" t="s">
        <v>69</v>
      </c>
      <c r="C123" s="61">
        <v>132000</v>
      </c>
      <c r="D123" s="58">
        <f t="shared" si="21"/>
        <v>62700</v>
      </c>
      <c r="E123" s="58">
        <f t="shared" si="22"/>
        <v>17424</v>
      </c>
      <c r="F123" s="58">
        <v>1000</v>
      </c>
      <c r="G123" s="58">
        <v>135</v>
      </c>
      <c r="H123" s="58">
        <v>281</v>
      </c>
      <c r="I123" s="58">
        <f t="shared" si="23"/>
        <v>18840</v>
      </c>
      <c r="J123" s="58">
        <f t="shared" si="24"/>
        <v>43860</v>
      </c>
      <c r="K123" s="58">
        <f t="shared" si="25"/>
        <v>43860</v>
      </c>
      <c r="L123" s="59">
        <f t="shared" si="26"/>
        <v>0.33227272727272728</v>
      </c>
      <c r="M123" s="60">
        <f t="shared" si="27"/>
        <v>0.47499999999999998</v>
      </c>
      <c r="O123" s="110">
        <v>33880</v>
      </c>
      <c r="P123" s="59">
        <f t="shared" si="28"/>
        <v>0.25666666666666665</v>
      </c>
      <c r="Q123" s="60">
        <f t="shared" si="29"/>
        <v>0.39939393939393941</v>
      </c>
      <c r="R123" s="112">
        <f t="shared" si="30"/>
        <v>0.4031818181818182</v>
      </c>
      <c r="S123" s="119">
        <f t="shared" si="37"/>
        <v>33660</v>
      </c>
      <c r="T123" s="60">
        <f t="shared" si="31"/>
        <v>0.255</v>
      </c>
      <c r="U123" s="112">
        <f t="shared" si="32"/>
        <v>0.39772727272727271</v>
      </c>
      <c r="V123" s="119">
        <f t="shared" si="38"/>
        <v>43860</v>
      </c>
      <c r="W123" s="60">
        <f t="shared" si="33"/>
        <v>0.33227272727272728</v>
      </c>
      <c r="X123" s="112">
        <f t="shared" si="34"/>
        <v>0.47499999999999998</v>
      </c>
      <c r="Y123" s="119">
        <f t="shared" si="39"/>
        <v>43360</v>
      </c>
      <c r="Z123" s="60">
        <f t="shared" si="35"/>
        <v>0.32848484848484849</v>
      </c>
      <c r="AA123" s="112">
        <f t="shared" si="36"/>
        <v>0.47121212121212119</v>
      </c>
      <c r="AC123" s="90">
        <v>33660</v>
      </c>
      <c r="AD123" s="91">
        <f t="shared" si="40"/>
        <v>0.255</v>
      </c>
      <c r="AE123" s="92">
        <f t="shared" si="41"/>
        <v>0.39772727272727271</v>
      </c>
    </row>
    <row r="124" spans="1:31" x14ac:dyDescent="0.25">
      <c r="A124" s="66">
        <v>122000</v>
      </c>
      <c r="B124" s="84" t="s">
        <v>69</v>
      </c>
      <c r="C124" s="61">
        <v>134000</v>
      </c>
      <c r="D124" s="58">
        <f t="shared" si="21"/>
        <v>63650</v>
      </c>
      <c r="E124" s="58">
        <f t="shared" si="22"/>
        <v>17688</v>
      </c>
      <c r="F124" s="58">
        <v>1000</v>
      </c>
      <c r="G124" s="58">
        <v>135</v>
      </c>
      <c r="H124" s="58">
        <v>281</v>
      </c>
      <c r="I124" s="58">
        <f t="shared" si="23"/>
        <v>19104</v>
      </c>
      <c r="J124" s="58">
        <f t="shared" si="24"/>
        <v>44546</v>
      </c>
      <c r="K124" s="58">
        <f t="shared" si="25"/>
        <v>44540</v>
      </c>
      <c r="L124" s="59">
        <f t="shared" si="26"/>
        <v>0.33238805970149254</v>
      </c>
      <c r="M124" s="60">
        <f t="shared" si="27"/>
        <v>0.47495522388059702</v>
      </c>
      <c r="O124" s="110">
        <v>34160</v>
      </c>
      <c r="P124" s="59">
        <f t="shared" si="28"/>
        <v>0.25492537313432834</v>
      </c>
      <c r="Q124" s="60">
        <f t="shared" si="29"/>
        <v>0.39749253731343281</v>
      </c>
      <c r="R124" s="112">
        <f t="shared" si="30"/>
        <v>0.40122388059701491</v>
      </c>
      <c r="S124" s="119">
        <f t="shared" si="37"/>
        <v>34170</v>
      </c>
      <c r="T124" s="60">
        <f t="shared" si="31"/>
        <v>0.255</v>
      </c>
      <c r="U124" s="112">
        <f t="shared" si="32"/>
        <v>0.39756716417910448</v>
      </c>
      <c r="V124" s="119">
        <f t="shared" si="38"/>
        <v>44546</v>
      </c>
      <c r="W124" s="60">
        <f t="shared" si="33"/>
        <v>0.3324328358208955</v>
      </c>
      <c r="X124" s="112">
        <f t="shared" si="34"/>
        <v>0.47499999999999998</v>
      </c>
      <c r="Y124" s="119">
        <f t="shared" si="39"/>
        <v>44046</v>
      </c>
      <c r="Z124" s="60">
        <f t="shared" si="35"/>
        <v>0.32870149253731346</v>
      </c>
      <c r="AA124" s="112">
        <f t="shared" si="36"/>
        <v>0.47126865671641793</v>
      </c>
      <c r="AC124" s="90">
        <v>34160</v>
      </c>
      <c r="AD124" s="91">
        <f t="shared" si="40"/>
        <v>0.25492537313432834</v>
      </c>
      <c r="AE124" s="92">
        <f t="shared" si="41"/>
        <v>0.39749253731343281</v>
      </c>
    </row>
    <row r="125" spans="1:31" x14ac:dyDescent="0.25">
      <c r="A125" s="66">
        <v>123000</v>
      </c>
      <c r="B125" s="84" t="s">
        <v>69</v>
      </c>
      <c r="C125" s="61">
        <v>135000</v>
      </c>
      <c r="D125" s="58">
        <f t="shared" si="21"/>
        <v>64125</v>
      </c>
      <c r="E125" s="58">
        <f t="shared" si="22"/>
        <v>17820</v>
      </c>
      <c r="F125" s="58">
        <v>1000</v>
      </c>
      <c r="G125" s="58">
        <v>135</v>
      </c>
      <c r="H125" s="58">
        <v>281</v>
      </c>
      <c r="I125" s="58">
        <f t="shared" si="23"/>
        <v>19236</v>
      </c>
      <c r="J125" s="58">
        <f t="shared" si="24"/>
        <v>44889</v>
      </c>
      <c r="K125" s="58">
        <f t="shared" si="25"/>
        <v>44880</v>
      </c>
      <c r="L125" s="59">
        <f t="shared" si="26"/>
        <v>0.33244444444444443</v>
      </c>
      <c r="M125" s="60">
        <f t="shared" si="27"/>
        <v>0.47493333333333332</v>
      </c>
      <c r="O125" s="110">
        <v>34440</v>
      </c>
      <c r="P125" s="59">
        <f t="shared" si="28"/>
        <v>0.25511111111111112</v>
      </c>
      <c r="Q125" s="60">
        <f t="shared" si="29"/>
        <v>0.39760000000000001</v>
      </c>
      <c r="R125" s="112">
        <f t="shared" si="30"/>
        <v>0.40130370370370372</v>
      </c>
      <c r="S125" s="119">
        <f t="shared" si="37"/>
        <v>34425</v>
      </c>
      <c r="T125" s="60">
        <f t="shared" si="31"/>
        <v>0.255</v>
      </c>
      <c r="U125" s="112">
        <f t="shared" si="32"/>
        <v>0.39748888888888889</v>
      </c>
      <c r="V125" s="119">
        <f t="shared" si="38"/>
        <v>44889</v>
      </c>
      <c r="W125" s="60">
        <f t="shared" si="33"/>
        <v>0.33251111111111109</v>
      </c>
      <c r="X125" s="112">
        <f t="shared" si="34"/>
        <v>0.47499999999999998</v>
      </c>
      <c r="Y125" s="119">
        <f t="shared" si="39"/>
        <v>44389</v>
      </c>
      <c r="Z125" s="60">
        <f t="shared" si="35"/>
        <v>0.32880740740740738</v>
      </c>
      <c r="AA125" s="112">
        <f t="shared" si="36"/>
        <v>0.47129629629629627</v>
      </c>
      <c r="AC125" s="90">
        <v>34425</v>
      </c>
      <c r="AD125" s="91">
        <f t="shared" si="40"/>
        <v>0.255</v>
      </c>
      <c r="AE125" s="92">
        <f t="shared" si="41"/>
        <v>0.39748888888888889</v>
      </c>
    </row>
    <row r="126" spans="1:31" x14ac:dyDescent="0.25">
      <c r="A126" s="66">
        <v>124000</v>
      </c>
      <c r="B126" s="84" t="s">
        <v>69</v>
      </c>
      <c r="C126" s="61">
        <v>136000</v>
      </c>
      <c r="D126" s="58">
        <f t="shared" si="21"/>
        <v>64600</v>
      </c>
      <c r="E126" s="58">
        <f t="shared" si="22"/>
        <v>17952</v>
      </c>
      <c r="F126" s="58">
        <v>1000</v>
      </c>
      <c r="G126" s="58">
        <v>135</v>
      </c>
      <c r="H126" s="58">
        <v>281</v>
      </c>
      <c r="I126" s="58">
        <f t="shared" si="23"/>
        <v>19368</v>
      </c>
      <c r="J126" s="58">
        <f t="shared" si="24"/>
        <v>45232</v>
      </c>
      <c r="K126" s="58">
        <f t="shared" si="25"/>
        <v>45230</v>
      </c>
      <c r="L126" s="59">
        <f t="shared" si="26"/>
        <v>0.33257352941176471</v>
      </c>
      <c r="M126" s="60">
        <f t="shared" si="27"/>
        <v>0.47498529411764706</v>
      </c>
      <c r="O126" s="110">
        <v>34720</v>
      </c>
      <c r="P126" s="59">
        <f t="shared" si="28"/>
        <v>0.25529411764705884</v>
      </c>
      <c r="Q126" s="60">
        <f t="shared" si="29"/>
        <v>0.39770588235294119</v>
      </c>
      <c r="R126" s="112">
        <f t="shared" si="30"/>
        <v>0.40138235294117647</v>
      </c>
      <c r="S126" s="119">
        <f t="shared" si="37"/>
        <v>34680</v>
      </c>
      <c r="T126" s="60">
        <f t="shared" si="31"/>
        <v>0.255</v>
      </c>
      <c r="U126" s="112">
        <f t="shared" si="32"/>
        <v>0.39741176470588235</v>
      </c>
      <c r="V126" s="119">
        <f t="shared" si="38"/>
        <v>45232</v>
      </c>
      <c r="W126" s="60">
        <f t="shared" si="33"/>
        <v>0.33258823529411763</v>
      </c>
      <c r="X126" s="112">
        <f t="shared" si="34"/>
        <v>0.47499999999999998</v>
      </c>
      <c r="Y126" s="119">
        <f t="shared" si="39"/>
        <v>44732</v>
      </c>
      <c r="Z126" s="60">
        <f t="shared" si="35"/>
        <v>0.32891176470588235</v>
      </c>
      <c r="AA126" s="112">
        <f t="shared" si="36"/>
        <v>0.4713235294117647</v>
      </c>
      <c r="AC126" s="90">
        <v>34680</v>
      </c>
      <c r="AD126" s="91">
        <f t="shared" si="40"/>
        <v>0.255</v>
      </c>
      <c r="AE126" s="92">
        <f t="shared" si="41"/>
        <v>0.39741176470588235</v>
      </c>
    </row>
    <row r="127" spans="1:31" x14ac:dyDescent="0.25">
      <c r="A127" s="66">
        <v>125000</v>
      </c>
      <c r="B127" s="84" t="s">
        <v>69</v>
      </c>
      <c r="C127" s="61">
        <v>137000</v>
      </c>
      <c r="D127" s="58">
        <f t="shared" si="21"/>
        <v>65075</v>
      </c>
      <c r="E127" s="58">
        <f t="shared" si="22"/>
        <v>18084</v>
      </c>
      <c r="F127" s="58">
        <v>1000</v>
      </c>
      <c r="G127" s="58">
        <v>135</v>
      </c>
      <c r="H127" s="58">
        <v>281</v>
      </c>
      <c r="I127" s="58">
        <f t="shared" si="23"/>
        <v>19500</v>
      </c>
      <c r="J127" s="58">
        <f t="shared" si="24"/>
        <v>45575</v>
      </c>
      <c r="K127" s="58">
        <f t="shared" si="25"/>
        <v>45570</v>
      </c>
      <c r="L127" s="59">
        <f t="shared" si="26"/>
        <v>0.33262773722627736</v>
      </c>
      <c r="M127" s="60">
        <f t="shared" si="27"/>
        <v>0.47496350364963502</v>
      </c>
      <c r="O127" s="110">
        <v>35000</v>
      </c>
      <c r="P127" s="59">
        <f t="shared" si="28"/>
        <v>0.25547445255474455</v>
      </c>
      <c r="Q127" s="60">
        <f t="shared" si="29"/>
        <v>0.3978102189781022</v>
      </c>
      <c r="R127" s="112">
        <f t="shared" si="30"/>
        <v>0.40145985401459855</v>
      </c>
      <c r="S127" s="119">
        <f t="shared" si="37"/>
        <v>34935</v>
      </c>
      <c r="T127" s="60">
        <f t="shared" si="31"/>
        <v>0.255</v>
      </c>
      <c r="U127" s="112">
        <f t="shared" si="32"/>
        <v>0.39733576642335766</v>
      </c>
      <c r="V127" s="119">
        <f t="shared" si="38"/>
        <v>45575</v>
      </c>
      <c r="W127" s="60">
        <f t="shared" si="33"/>
        <v>0.33266423357664232</v>
      </c>
      <c r="X127" s="112">
        <f t="shared" si="34"/>
        <v>0.47499999999999998</v>
      </c>
      <c r="Y127" s="119">
        <f t="shared" si="39"/>
        <v>45075</v>
      </c>
      <c r="Z127" s="60">
        <f t="shared" si="35"/>
        <v>0.32901459854014597</v>
      </c>
      <c r="AA127" s="112">
        <f t="shared" si="36"/>
        <v>0.47135036496350363</v>
      </c>
      <c r="AC127" s="90">
        <v>34935</v>
      </c>
      <c r="AD127" s="91">
        <f t="shared" si="40"/>
        <v>0.255</v>
      </c>
      <c r="AE127" s="92">
        <f t="shared" si="41"/>
        <v>0.39733576642335766</v>
      </c>
    </row>
    <row r="128" spans="1:31" x14ac:dyDescent="0.25">
      <c r="A128" s="66">
        <v>126000</v>
      </c>
      <c r="B128" s="84" t="s">
        <v>69</v>
      </c>
      <c r="C128" s="61">
        <v>138000</v>
      </c>
      <c r="D128" s="58">
        <f t="shared" si="21"/>
        <v>65550</v>
      </c>
      <c r="E128" s="58">
        <f t="shared" si="22"/>
        <v>18216</v>
      </c>
      <c r="F128" s="58">
        <v>1000</v>
      </c>
      <c r="G128" s="58">
        <v>135</v>
      </c>
      <c r="H128" s="58">
        <v>281</v>
      </c>
      <c r="I128" s="58">
        <f t="shared" si="23"/>
        <v>19632</v>
      </c>
      <c r="J128" s="58">
        <f t="shared" si="24"/>
        <v>45918</v>
      </c>
      <c r="K128" s="58">
        <f t="shared" si="25"/>
        <v>45910</v>
      </c>
      <c r="L128" s="59">
        <f t="shared" si="26"/>
        <v>0.33268115942028986</v>
      </c>
      <c r="M128" s="60">
        <f t="shared" si="27"/>
        <v>0.47494202898550725</v>
      </c>
      <c r="O128" s="110">
        <v>35280</v>
      </c>
      <c r="P128" s="59">
        <f t="shared" si="28"/>
        <v>0.25565217391304346</v>
      </c>
      <c r="Q128" s="60">
        <f t="shared" si="29"/>
        <v>0.3979130434782609</v>
      </c>
      <c r="R128" s="112">
        <f t="shared" si="30"/>
        <v>0.40153623188405796</v>
      </c>
      <c r="S128" s="119">
        <f t="shared" si="37"/>
        <v>35190</v>
      </c>
      <c r="T128" s="60">
        <f t="shared" si="31"/>
        <v>0.255</v>
      </c>
      <c r="U128" s="112">
        <f t="shared" si="32"/>
        <v>0.39726086956521739</v>
      </c>
      <c r="V128" s="119">
        <f t="shared" si="38"/>
        <v>45918</v>
      </c>
      <c r="W128" s="60">
        <f t="shared" si="33"/>
        <v>0.33273913043478259</v>
      </c>
      <c r="X128" s="112">
        <f t="shared" si="34"/>
        <v>0.47499999999999998</v>
      </c>
      <c r="Y128" s="119">
        <f t="shared" si="39"/>
        <v>45418</v>
      </c>
      <c r="Z128" s="60">
        <f t="shared" si="35"/>
        <v>0.32911594202898553</v>
      </c>
      <c r="AA128" s="112">
        <f t="shared" si="36"/>
        <v>0.47137681159420292</v>
      </c>
      <c r="AC128" s="90">
        <v>35190</v>
      </c>
      <c r="AD128" s="91">
        <f t="shared" si="40"/>
        <v>0.255</v>
      </c>
      <c r="AE128" s="92">
        <f t="shared" si="41"/>
        <v>0.39726086956521739</v>
      </c>
    </row>
    <row r="129" spans="1:31" x14ac:dyDescent="0.25">
      <c r="A129" s="66">
        <v>127000</v>
      </c>
      <c r="B129" s="84" t="s">
        <v>69</v>
      </c>
      <c r="C129" s="61">
        <v>139000</v>
      </c>
      <c r="D129" s="58">
        <f t="shared" si="21"/>
        <v>66025</v>
      </c>
      <c r="E129" s="58">
        <f t="shared" si="22"/>
        <v>18348</v>
      </c>
      <c r="F129" s="58">
        <v>1000</v>
      </c>
      <c r="G129" s="58">
        <v>135</v>
      </c>
      <c r="H129" s="58">
        <v>281</v>
      </c>
      <c r="I129" s="58">
        <f t="shared" si="23"/>
        <v>19764</v>
      </c>
      <c r="J129" s="58">
        <f t="shared" si="24"/>
        <v>46261</v>
      </c>
      <c r="K129" s="58">
        <f t="shared" si="25"/>
        <v>46260</v>
      </c>
      <c r="L129" s="59">
        <f t="shared" si="26"/>
        <v>0.33280575539568347</v>
      </c>
      <c r="M129" s="60">
        <f t="shared" si="27"/>
        <v>0.47499280575539571</v>
      </c>
      <c r="O129" s="110">
        <v>35560</v>
      </c>
      <c r="P129" s="59">
        <f t="shared" si="28"/>
        <v>0.25582733812949643</v>
      </c>
      <c r="Q129" s="60">
        <f t="shared" si="29"/>
        <v>0.39801438848920861</v>
      </c>
      <c r="R129" s="112">
        <f t="shared" si="30"/>
        <v>0.40161151079136692</v>
      </c>
      <c r="S129" s="119">
        <f t="shared" si="37"/>
        <v>35445</v>
      </c>
      <c r="T129" s="60">
        <f t="shared" si="31"/>
        <v>0.255</v>
      </c>
      <c r="U129" s="112">
        <f t="shared" si="32"/>
        <v>0.39718705035971225</v>
      </c>
      <c r="V129" s="119">
        <f t="shared" si="38"/>
        <v>46261</v>
      </c>
      <c r="W129" s="60">
        <f t="shared" si="33"/>
        <v>0.33281294964028779</v>
      </c>
      <c r="X129" s="112">
        <f t="shared" si="34"/>
        <v>0.47499999999999998</v>
      </c>
      <c r="Y129" s="119">
        <f t="shared" si="39"/>
        <v>45761</v>
      </c>
      <c r="Z129" s="60">
        <f t="shared" si="35"/>
        <v>0.32921582733812949</v>
      </c>
      <c r="AA129" s="112">
        <f t="shared" si="36"/>
        <v>0.47140287769784173</v>
      </c>
      <c r="AC129" s="90">
        <v>35445</v>
      </c>
      <c r="AD129" s="91">
        <f t="shared" si="40"/>
        <v>0.255</v>
      </c>
      <c r="AE129" s="92">
        <f t="shared" si="41"/>
        <v>0.39718705035971225</v>
      </c>
    </row>
    <row r="130" spans="1:31" x14ac:dyDescent="0.25">
      <c r="A130" s="66">
        <v>128000</v>
      </c>
      <c r="B130" s="84" t="s">
        <v>69</v>
      </c>
      <c r="C130" s="61">
        <v>140000</v>
      </c>
      <c r="D130" s="58">
        <f t="shared" si="21"/>
        <v>66500</v>
      </c>
      <c r="E130" s="58">
        <f t="shared" si="22"/>
        <v>18480</v>
      </c>
      <c r="F130" s="58">
        <v>1000</v>
      </c>
      <c r="G130" s="58">
        <v>135</v>
      </c>
      <c r="H130" s="58">
        <v>281</v>
      </c>
      <c r="I130" s="58">
        <f t="shared" si="23"/>
        <v>19896</v>
      </c>
      <c r="J130" s="58">
        <f t="shared" si="24"/>
        <v>46604</v>
      </c>
      <c r="K130" s="58">
        <f t="shared" si="25"/>
        <v>46600</v>
      </c>
      <c r="L130" s="59">
        <f t="shared" si="26"/>
        <v>0.33285714285714285</v>
      </c>
      <c r="M130" s="60">
        <f t="shared" si="27"/>
        <v>0.47497142857142854</v>
      </c>
      <c r="O130" s="110">
        <v>35840</v>
      </c>
      <c r="P130" s="59">
        <f t="shared" si="28"/>
        <v>0.25600000000000001</v>
      </c>
      <c r="Q130" s="60">
        <f t="shared" si="29"/>
        <v>0.3981142857142857</v>
      </c>
      <c r="R130" s="112">
        <f t="shared" si="30"/>
        <v>0.40168571428571431</v>
      </c>
      <c r="S130" s="119">
        <f t="shared" si="37"/>
        <v>35700</v>
      </c>
      <c r="T130" s="60">
        <f t="shared" si="31"/>
        <v>0.255</v>
      </c>
      <c r="U130" s="112">
        <f t="shared" si="32"/>
        <v>0.3971142857142857</v>
      </c>
      <c r="V130" s="119">
        <f t="shared" si="38"/>
        <v>46604</v>
      </c>
      <c r="W130" s="60">
        <f t="shared" si="33"/>
        <v>0.33288571428571428</v>
      </c>
      <c r="X130" s="112">
        <f t="shared" si="34"/>
        <v>0.47499999999999998</v>
      </c>
      <c r="Y130" s="119">
        <f t="shared" si="39"/>
        <v>46104</v>
      </c>
      <c r="Z130" s="60">
        <f t="shared" si="35"/>
        <v>0.32931428571428573</v>
      </c>
      <c r="AA130" s="112">
        <f t="shared" si="36"/>
        <v>0.47142857142857142</v>
      </c>
      <c r="AC130" s="90">
        <v>35700</v>
      </c>
      <c r="AD130" s="91">
        <f t="shared" si="40"/>
        <v>0.255</v>
      </c>
      <c r="AE130" s="92">
        <f t="shared" si="41"/>
        <v>0.3971142857142857</v>
      </c>
    </row>
    <row r="131" spans="1:31" x14ac:dyDescent="0.25">
      <c r="A131" s="66">
        <v>129000</v>
      </c>
      <c r="B131" s="84" t="s">
        <v>69</v>
      </c>
      <c r="C131" s="61">
        <v>141000</v>
      </c>
      <c r="D131" s="58">
        <f t="shared" si="21"/>
        <v>66975</v>
      </c>
      <c r="E131" s="58">
        <f t="shared" si="22"/>
        <v>18612</v>
      </c>
      <c r="F131" s="58">
        <v>1000</v>
      </c>
      <c r="G131" s="58">
        <v>135</v>
      </c>
      <c r="H131" s="58">
        <v>281</v>
      </c>
      <c r="I131" s="58">
        <f t="shared" si="23"/>
        <v>20028</v>
      </c>
      <c r="J131" s="58">
        <f t="shared" si="24"/>
        <v>46947</v>
      </c>
      <c r="K131" s="58">
        <f t="shared" si="25"/>
        <v>46940</v>
      </c>
      <c r="L131" s="59">
        <f t="shared" si="26"/>
        <v>0.33290780141843973</v>
      </c>
      <c r="M131" s="60">
        <f t="shared" si="27"/>
        <v>0.47495035460992907</v>
      </c>
      <c r="O131" s="110">
        <v>36120</v>
      </c>
      <c r="P131" s="59">
        <f t="shared" si="28"/>
        <v>0.25617021276595747</v>
      </c>
      <c r="Q131" s="60">
        <f t="shared" si="29"/>
        <v>0.39821276595744681</v>
      </c>
      <c r="R131" s="112">
        <f t="shared" si="30"/>
        <v>0.40175886524822696</v>
      </c>
      <c r="S131" s="119">
        <f t="shared" si="37"/>
        <v>35955</v>
      </c>
      <c r="T131" s="60">
        <f t="shared" si="31"/>
        <v>0.255</v>
      </c>
      <c r="U131" s="112">
        <f t="shared" si="32"/>
        <v>0.39704255319148934</v>
      </c>
      <c r="V131" s="119">
        <f t="shared" si="38"/>
        <v>46947</v>
      </c>
      <c r="W131" s="60">
        <f t="shared" si="33"/>
        <v>0.33295744680851064</v>
      </c>
      <c r="X131" s="112">
        <f t="shared" si="34"/>
        <v>0.47499999999999998</v>
      </c>
      <c r="Y131" s="119">
        <f t="shared" si="39"/>
        <v>46447</v>
      </c>
      <c r="Z131" s="60">
        <f t="shared" si="35"/>
        <v>0.32941134751773049</v>
      </c>
      <c r="AA131" s="112">
        <f t="shared" si="36"/>
        <v>0.47145390070921983</v>
      </c>
      <c r="AC131" s="90">
        <v>35955</v>
      </c>
      <c r="AD131" s="91">
        <f t="shared" si="40"/>
        <v>0.255</v>
      </c>
      <c r="AE131" s="92">
        <f t="shared" si="41"/>
        <v>0.39704255319148934</v>
      </c>
    </row>
    <row r="132" spans="1:31" x14ac:dyDescent="0.25">
      <c r="A132" s="66">
        <v>130000</v>
      </c>
      <c r="B132" s="84" t="s">
        <v>69</v>
      </c>
      <c r="C132" s="61">
        <v>142000</v>
      </c>
      <c r="D132" s="58">
        <f t="shared" si="21"/>
        <v>67450</v>
      </c>
      <c r="E132" s="58">
        <f t="shared" si="22"/>
        <v>18744</v>
      </c>
      <c r="F132" s="58">
        <v>1000</v>
      </c>
      <c r="G132" s="58">
        <v>135</v>
      </c>
      <c r="H132" s="58">
        <v>281</v>
      </c>
      <c r="I132" s="58">
        <f t="shared" si="23"/>
        <v>20160</v>
      </c>
      <c r="J132" s="58">
        <f t="shared" si="24"/>
        <v>47290</v>
      </c>
      <c r="K132" s="58">
        <f t="shared" si="25"/>
        <v>47290</v>
      </c>
      <c r="L132" s="59">
        <f t="shared" si="26"/>
        <v>0.3330281690140845</v>
      </c>
      <c r="M132" s="60">
        <f t="shared" si="27"/>
        <v>0.47499999999999998</v>
      </c>
      <c r="O132" s="110">
        <v>36400</v>
      </c>
      <c r="P132" s="59">
        <f t="shared" si="28"/>
        <v>0.25633802816901408</v>
      </c>
      <c r="Q132" s="60">
        <f t="shared" si="29"/>
        <v>0.39830985915492956</v>
      </c>
      <c r="R132" s="112">
        <f t="shared" si="30"/>
        <v>0.40183098591549293</v>
      </c>
      <c r="S132" s="119">
        <f t="shared" si="37"/>
        <v>36210</v>
      </c>
      <c r="T132" s="60">
        <f t="shared" si="31"/>
        <v>0.255</v>
      </c>
      <c r="U132" s="112">
        <f t="shared" si="32"/>
        <v>0.39697183098591549</v>
      </c>
      <c r="V132" s="119">
        <f t="shared" si="38"/>
        <v>47290</v>
      </c>
      <c r="W132" s="60">
        <f t="shared" si="33"/>
        <v>0.3330281690140845</v>
      </c>
      <c r="X132" s="112">
        <f t="shared" si="34"/>
        <v>0.47499999999999998</v>
      </c>
      <c r="Y132" s="119">
        <f t="shared" si="39"/>
        <v>46790</v>
      </c>
      <c r="Z132" s="60">
        <f t="shared" si="35"/>
        <v>0.32950704225352112</v>
      </c>
      <c r="AA132" s="112">
        <f t="shared" si="36"/>
        <v>0.4714788732394366</v>
      </c>
      <c r="AC132" s="90">
        <v>36210</v>
      </c>
      <c r="AD132" s="91">
        <f t="shared" si="40"/>
        <v>0.255</v>
      </c>
      <c r="AE132" s="92">
        <f t="shared" si="41"/>
        <v>0.39697183098591549</v>
      </c>
    </row>
    <row r="133" spans="1:31" x14ac:dyDescent="0.25">
      <c r="A133" s="66">
        <v>131000</v>
      </c>
      <c r="B133" s="84" t="s">
        <v>69</v>
      </c>
      <c r="C133" s="61">
        <v>143000</v>
      </c>
      <c r="D133" s="58">
        <f t="shared" si="21"/>
        <v>67925</v>
      </c>
      <c r="E133" s="58">
        <f t="shared" si="22"/>
        <v>18876</v>
      </c>
      <c r="F133" s="58">
        <v>1000</v>
      </c>
      <c r="G133" s="58">
        <v>135</v>
      </c>
      <c r="H133" s="58">
        <v>281</v>
      </c>
      <c r="I133" s="58">
        <f t="shared" si="23"/>
        <v>20292</v>
      </c>
      <c r="J133" s="58">
        <f t="shared" si="24"/>
        <v>47633</v>
      </c>
      <c r="K133" s="58">
        <f t="shared" si="25"/>
        <v>47630</v>
      </c>
      <c r="L133" s="59">
        <f t="shared" si="26"/>
        <v>0.3330769230769231</v>
      </c>
      <c r="M133" s="60">
        <f t="shared" si="27"/>
        <v>0.474979020979021</v>
      </c>
      <c r="O133" s="110">
        <v>36680</v>
      </c>
      <c r="P133" s="59">
        <f t="shared" si="28"/>
        <v>0.25650349650349652</v>
      </c>
      <c r="Q133" s="60">
        <f t="shared" si="29"/>
        <v>0.39840559440559442</v>
      </c>
      <c r="R133" s="112">
        <f t="shared" si="30"/>
        <v>0.40190209790209791</v>
      </c>
      <c r="S133" s="119">
        <f t="shared" si="37"/>
        <v>36465</v>
      </c>
      <c r="T133" s="60">
        <f t="shared" si="31"/>
        <v>0.255</v>
      </c>
      <c r="U133" s="112">
        <f t="shared" si="32"/>
        <v>0.39690209790209791</v>
      </c>
      <c r="V133" s="119">
        <f t="shared" si="38"/>
        <v>47633</v>
      </c>
      <c r="W133" s="60">
        <f t="shared" si="33"/>
        <v>0.33309790209790208</v>
      </c>
      <c r="X133" s="112">
        <f t="shared" si="34"/>
        <v>0.47499999999999998</v>
      </c>
      <c r="Y133" s="119">
        <f t="shared" si="39"/>
        <v>47133</v>
      </c>
      <c r="Z133" s="60">
        <f t="shared" si="35"/>
        <v>0.32960139860139859</v>
      </c>
      <c r="AA133" s="112">
        <f t="shared" si="36"/>
        <v>0.47150349650349649</v>
      </c>
      <c r="AC133" s="90">
        <v>36465</v>
      </c>
      <c r="AD133" s="91">
        <f t="shared" si="40"/>
        <v>0.255</v>
      </c>
      <c r="AE133" s="92">
        <f t="shared" si="41"/>
        <v>0.39690209790209791</v>
      </c>
    </row>
    <row r="134" spans="1:31" x14ac:dyDescent="0.25">
      <c r="A134" s="66">
        <v>132000</v>
      </c>
      <c r="B134" s="84" t="s">
        <v>69</v>
      </c>
      <c r="C134" s="61">
        <v>144000</v>
      </c>
      <c r="D134" s="58">
        <f t="shared" ref="D134:D197" si="42">C134*0.475</f>
        <v>68400</v>
      </c>
      <c r="E134" s="58">
        <f t="shared" ref="E134:E197" si="43">C134*12%*1.1</f>
        <v>19008</v>
      </c>
      <c r="F134" s="58">
        <v>1000</v>
      </c>
      <c r="G134" s="58">
        <v>135</v>
      </c>
      <c r="H134" s="58">
        <v>281</v>
      </c>
      <c r="I134" s="58">
        <f t="shared" ref="I134:I197" si="44">E134+F134+G134+H134</f>
        <v>20424</v>
      </c>
      <c r="J134" s="58">
        <f t="shared" ref="J134:J197" si="45">D134-I134</f>
        <v>47976</v>
      </c>
      <c r="K134" s="58">
        <f t="shared" ref="K134:K197" si="46">TRUNC(J134,-1)</f>
        <v>47970</v>
      </c>
      <c r="L134" s="59">
        <f t="shared" ref="L134:L197" si="47">K134/C134</f>
        <v>0.333125</v>
      </c>
      <c r="M134" s="60">
        <f t="shared" ref="M134:M197" si="48">(I134+K134)/C134</f>
        <v>0.47495833333333332</v>
      </c>
      <c r="O134" s="110">
        <v>36960</v>
      </c>
      <c r="P134" s="59">
        <f t="shared" ref="P134:P197" si="49">O134/C134</f>
        <v>0.25666666666666665</v>
      </c>
      <c r="Q134" s="60">
        <f t="shared" ref="Q134:Q197" si="50">(I134+O134)/C134</f>
        <v>0.39850000000000002</v>
      </c>
      <c r="R134" s="112">
        <f t="shared" ref="R134:R197" si="51">(O134+I134+500)/C134</f>
        <v>0.40197222222222223</v>
      </c>
      <c r="S134" s="119">
        <f t="shared" si="37"/>
        <v>36720</v>
      </c>
      <c r="T134" s="60">
        <f t="shared" ref="T134:T197" si="52">S134/C134</f>
        <v>0.255</v>
      </c>
      <c r="U134" s="112">
        <f t="shared" ref="U134:U197" si="53">(I134+S134)/C134</f>
        <v>0.39683333333333332</v>
      </c>
      <c r="V134" s="119">
        <f t="shared" si="38"/>
        <v>47976</v>
      </c>
      <c r="W134" s="60">
        <f t="shared" ref="W134:W197" si="54">V134/C134</f>
        <v>0.33316666666666667</v>
      </c>
      <c r="X134" s="112">
        <f t="shared" ref="X134:X197" si="55">(I134+V134)/C134</f>
        <v>0.47499999999999998</v>
      </c>
      <c r="Y134" s="119">
        <f t="shared" si="39"/>
        <v>47476</v>
      </c>
      <c r="Z134" s="60">
        <f t="shared" ref="Z134:Z197" si="56">Y134/C134</f>
        <v>0.32969444444444446</v>
      </c>
      <c r="AA134" s="112">
        <f t="shared" ref="AA134:AA197" si="57">(I134+Y134)/C134</f>
        <v>0.47152777777777777</v>
      </c>
      <c r="AC134" s="90">
        <v>36720</v>
      </c>
      <c r="AD134" s="91">
        <f t="shared" si="40"/>
        <v>0.255</v>
      </c>
      <c r="AE134" s="92">
        <f t="shared" si="41"/>
        <v>0.39683333333333332</v>
      </c>
    </row>
    <row r="135" spans="1:31" x14ac:dyDescent="0.25">
      <c r="A135" s="66">
        <v>133000</v>
      </c>
      <c r="B135" s="84" t="s">
        <v>69</v>
      </c>
      <c r="C135" s="61">
        <v>146000</v>
      </c>
      <c r="D135" s="58">
        <f t="shared" si="42"/>
        <v>69350</v>
      </c>
      <c r="E135" s="58">
        <f t="shared" si="43"/>
        <v>19272</v>
      </c>
      <c r="F135" s="58">
        <v>1000</v>
      </c>
      <c r="G135" s="58">
        <v>135</v>
      </c>
      <c r="H135" s="58">
        <v>281</v>
      </c>
      <c r="I135" s="58">
        <f t="shared" si="44"/>
        <v>20688</v>
      </c>
      <c r="J135" s="58">
        <f t="shared" si="45"/>
        <v>48662</v>
      </c>
      <c r="K135" s="58">
        <f t="shared" si="46"/>
        <v>48660</v>
      </c>
      <c r="L135" s="59">
        <f t="shared" si="47"/>
        <v>0.33328767123287673</v>
      </c>
      <c r="M135" s="60">
        <f t="shared" si="48"/>
        <v>0.47498630136986303</v>
      </c>
      <c r="O135" s="110">
        <v>37240</v>
      </c>
      <c r="P135" s="59">
        <f t="shared" si="49"/>
        <v>0.25506849315068492</v>
      </c>
      <c r="Q135" s="60">
        <f t="shared" si="50"/>
        <v>0.39676712328767122</v>
      </c>
      <c r="R135" s="112">
        <f t="shared" si="51"/>
        <v>0.40019178082191781</v>
      </c>
      <c r="S135" s="119">
        <f t="shared" ref="S135:S198" si="58">ROUNDDOWN(C135*0.255,0)</f>
        <v>37230</v>
      </c>
      <c r="T135" s="60">
        <f t="shared" si="52"/>
        <v>0.255</v>
      </c>
      <c r="U135" s="112">
        <f t="shared" si="53"/>
        <v>0.39669863013698631</v>
      </c>
      <c r="V135" s="119">
        <f t="shared" ref="V135:V198" si="59">ROUNDDOWN(C135*0.475-I135,0)</f>
        <v>48662</v>
      </c>
      <c r="W135" s="60">
        <f t="shared" si="54"/>
        <v>0.33330136986301367</v>
      </c>
      <c r="X135" s="112">
        <f t="shared" si="55"/>
        <v>0.47499999999999998</v>
      </c>
      <c r="Y135" s="119">
        <f t="shared" ref="Y135:Y198" si="60">ROUNDDOWN(C135*0.475-I135-500,0)</f>
        <v>48162</v>
      </c>
      <c r="Z135" s="60">
        <f t="shared" si="56"/>
        <v>0.32987671232876714</v>
      </c>
      <c r="AA135" s="112">
        <f t="shared" si="57"/>
        <v>0.47157534246575344</v>
      </c>
      <c r="AC135" s="90">
        <v>37230</v>
      </c>
      <c r="AD135" s="91">
        <f t="shared" ref="AD135:AD198" si="61">AC135/C135</f>
        <v>0.255</v>
      </c>
      <c r="AE135" s="92">
        <f t="shared" ref="AE135:AE198" si="62">(I135+AC135)/C135</f>
        <v>0.39669863013698631</v>
      </c>
    </row>
    <row r="136" spans="1:31" x14ac:dyDescent="0.25">
      <c r="A136" s="66">
        <v>134000</v>
      </c>
      <c r="B136" s="84" t="s">
        <v>69</v>
      </c>
      <c r="C136" s="61">
        <v>147000</v>
      </c>
      <c r="D136" s="58">
        <f t="shared" si="42"/>
        <v>69825</v>
      </c>
      <c r="E136" s="58">
        <f t="shared" si="43"/>
        <v>19404</v>
      </c>
      <c r="F136" s="58">
        <v>1000</v>
      </c>
      <c r="G136" s="58">
        <v>135</v>
      </c>
      <c r="H136" s="58">
        <v>281</v>
      </c>
      <c r="I136" s="58">
        <f t="shared" si="44"/>
        <v>20820</v>
      </c>
      <c r="J136" s="58">
        <f t="shared" si="45"/>
        <v>49005</v>
      </c>
      <c r="K136" s="58">
        <f t="shared" si="46"/>
        <v>49000</v>
      </c>
      <c r="L136" s="59">
        <f t="shared" si="47"/>
        <v>0.33333333333333331</v>
      </c>
      <c r="M136" s="60">
        <f t="shared" si="48"/>
        <v>0.47496598639455784</v>
      </c>
      <c r="O136" s="110">
        <v>37520</v>
      </c>
      <c r="P136" s="59">
        <f t="shared" si="49"/>
        <v>0.25523809523809526</v>
      </c>
      <c r="Q136" s="60">
        <f t="shared" si="50"/>
        <v>0.39687074829931973</v>
      </c>
      <c r="R136" s="112">
        <f t="shared" si="51"/>
        <v>0.40027210884353742</v>
      </c>
      <c r="S136" s="119">
        <f t="shared" si="58"/>
        <v>37485</v>
      </c>
      <c r="T136" s="60">
        <f t="shared" si="52"/>
        <v>0.255</v>
      </c>
      <c r="U136" s="112">
        <f t="shared" si="53"/>
        <v>0.39663265306122447</v>
      </c>
      <c r="V136" s="119">
        <f t="shared" si="59"/>
        <v>49005</v>
      </c>
      <c r="W136" s="60">
        <f t="shared" si="54"/>
        <v>0.33336734693877551</v>
      </c>
      <c r="X136" s="112">
        <f t="shared" si="55"/>
        <v>0.47499999999999998</v>
      </c>
      <c r="Y136" s="119">
        <f t="shared" si="60"/>
        <v>48505</v>
      </c>
      <c r="Z136" s="60">
        <f t="shared" si="56"/>
        <v>0.32996598639455782</v>
      </c>
      <c r="AA136" s="112">
        <f t="shared" si="57"/>
        <v>0.47159863945578229</v>
      </c>
      <c r="AC136" s="90">
        <v>37485</v>
      </c>
      <c r="AD136" s="91">
        <f t="shared" si="61"/>
        <v>0.255</v>
      </c>
      <c r="AE136" s="92">
        <f t="shared" si="62"/>
        <v>0.39663265306122447</v>
      </c>
    </row>
    <row r="137" spans="1:31" x14ac:dyDescent="0.25">
      <c r="A137" s="66">
        <v>135000</v>
      </c>
      <c r="B137" s="84" t="s">
        <v>69</v>
      </c>
      <c r="C137" s="61">
        <v>148000</v>
      </c>
      <c r="D137" s="58">
        <f t="shared" si="42"/>
        <v>70300</v>
      </c>
      <c r="E137" s="58">
        <f t="shared" si="43"/>
        <v>19536</v>
      </c>
      <c r="F137" s="58">
        <v>1000</v>
      </c>
      <c r="G137" s="58">
        <v>135</v>
      </c>
      <c r="H137" s="58">
        <v>281</v>
      </c>
      <c r="I137" s="58">
        <f t="shared" si="44"/>
        <v>20952</v>
      </c>
      <c r="J137" s="58">
        <f t="shared" si="45"/>
        <v>49348</v>
      </c>
      <c r="K137" s="58">
        <f t="shared" si="46"/>
        <v>49340</v>
      </c>
      <c r="L137" s="59">
        <f t="shared" si="47"/>
        <v>0.33337837837837836</v>
      </c>
      <c r="M137" s="60">
        <f t="shared" si="48"/>
        <v>0.47494594594594597</v>
      </c>
      <c r="O137" s="110">
        <v>37800</v>
      </c>
      <c r="P137" s="59">
        <f t="shared" si="49"/>
        <v>0.25540540540540541</v>
      </c>
      <c r="Q137" s="60">
        <f t="shared" si="50"/>
        <v>0.39697297297297296</v>
      </c>
      <c r="R137" s="112">
        <f t="shared" si="51"/>
        <v>0.40035135135135136</v>
      </c>
      <c r="S137" s="119">
        <f t="shared" si="58"/>
        <v>37740</v>
      </c>
      <c r="T137" s="60">
        <f t="shared" si="52"/>
        <v>0.255</v>
      </c>
      <c r="U137" s="112">
        <f t="shared" si="53"/>
        <v>0.39656756756756756</v>
      </c>
      <c r="V137" s="119">
        <f t="shared" si="59"/>
        <v>49348</v>
      </c>
      <c r="W137" s="60">
        <f t="shared" si="54"/>
        <v>0.33343243243243242</v>
      </c>
      <c r="X137" s="112">
        <f t="shared" si="55"/>
        <v>0.47499999999999998</v>
      </c>
      <c r="Y137" s="119">
        <f t="shared" si="60"/>
        <v>48848</v>
      </c>
      <c r="Z137" s="60">
        <f t="shared" si="56"/>
        <v>0.33005405405405408</v>
      </c>
      <c r="AA137" s="112">
        <f t="shared" si="57"/>
        <v>0.47162162162162163</v>
      </c>
      <c r="AC137" s="90">
        <v>37740</v>
      </c>
      <c r="AD137" s="91">
        <f t="shared" si="61"/>
        <v>0.255</v>
      </c>
      <c r="AE137" s="92">
        <f t="shared" si="62"/>
        <v>0.39656756756756756</v>
      </c>
    </row>
    <row r="138" spans="1:31" x14ac:dyDescent="0.25">
      <c r="A138" s="66">
        <v>136000</v>
      </c>
      <c r="B138" s="84" t="s">
        <v>69</v>
      </c>
      <c r="C138" s="61">
        <v>149000</v>
      </c>
      <c r="D138" s="58">
        <f t="shared" si="42"/>
        <v>70775</v>
      </c>
      <c r="E138" s="58">
        <f t="shared" si="43"/>
        <v>19668</v>
      </c>
      <c r="F138" s="58">
        <v>1000</v>
      </c>
      <c r="G138" s="58">
        <v>135</v>
      </c>
      <c r="H138" s="58">
        <v>281</v>
      </c>
      <c r="I138" s="58">
        <f t="shared" si="44"/>
        <v>21084</v>
      </c>
      <c r="J138" s="58">
        <f t="shared" si="45"/>
        <v>49691</v>
      </c>
      <c r="K138" s="58">
        <f t="shared" si="46"/>
        <v>49690</v>
      </c>
      <c r="L138" s="59">
        <f t="shared" si="47"/>
        <v>0.33348993288590606</v>
      </c>
      <c r="M138" s="60">
        <f t="shared" si="48"/>
        <v>0.47499328859060402</v>
      </c>
      <c r="O138" s="110">
        <v>38080</v>
      </c>
      <c r="P138" s="59">
        <f t="shared" si="49"/>
        <v>0.25557046979865772</v>
      </c>
      <c r="Q138" s="60">
        <f t="shared" si="50"/>
        <v>0.39707382550335568</v>
      </c>
      <c r="R138" s="112">
        <f t="shared" si="51"/>
        <v>0.40042953020134225</v>
      </c>
      <c r="S138" s="119">
        <f t="shared" si="58"/>
        <v>37995</v>
      </c>
      <c r="T138" s="60">
        <f t="shared" si="52"/>
        <v>0.255</v>
      </c>
      <c r="U138" s="112">
        <f t="shared" si="53"/>
        <v>0.39650335570469797</v>
      </c>
      <c r="V138" s="119">
        <f t="shared" si="59"/>
        <v>49691</v>
      </c>
      <c r="W138" s="60">
        <f t="shared" si="54"/>
        <v>0.33349664429530201</v>
      </c>
      <c r="X138" s="112">
        <f t="shared" si="55"/>
        <v>0.47499999999999998</v>
      </c>
      <c r="Y138" s="119">
        <f t="shared" si="60"/>
        <v>49191</v>
      </c>
      <c r="Z138" s="60">
        <f t="shared" si="56"/>
        <v>0.33014093959731544</v>
      </c>
      <c r="AA138" s="112">
        <f t="shared" si="57"/>
        <v>0.47164429530201341</v>
      </c>
      <c r="AC138" s="90">
        <v>37995</v>
      </c>
      <c r="AD138" s="91">
        <f t="shared" si="61"/>
        <v>0.255</v>
      </c>
      <c r="AE138" s="92">
        <f t="shared" si="62"/>
        <v>0.39650335570469797</v>
      </c>
    </row>
    <row r="139" spans="1:31" x14ac:dyDescent="0.25">
      <c r="A139" s="66">
        <v>137000</v>
      </c>
      <c r="B139" s="84" t="s">
        <v>69</v>
      </c>
      <c r="C139" s="61">
        <v>150000</v>
      </c>
      <c r="D139" s="58">
        <f t="shared" si="42"/>
        <v>71250</v>
      </c>
      <c r="E139" s="58">
        <f t="shared" si="43"/>
        <v>19800</v>
      </c>
      <c r="F139" s="58">
        <v>1000</v>
      </c>
      <c r="G139" s="58">
        <v>135</v>
      </c>
      <c r="H139" s="58">
        <v>281</v>
      </c>
      <c r="I139" s="58">
        <f t="shared" si="44"/>
        <v>21216</v>
      </c>
      <c r="J139" s="58">
        <f t="shared" si="45"/>
        <v>50034</v>
      </c>
      <c r="K139" s="58">
        <f t="shared" si="46"/>
        <v>50030</v>
      </c>
      <c r="L139" s="59">
        <f t="shared" si="47"/>
        <v>0.33353333333333335</v>
      </c>
      <c r="M139" s="60">
        <f t="shared" si="48"/>
        <v>0.47497333333333336</v>
      </c>
      <c r="O139" s="110">
        <v>38360.000000000007</v>
      </c>
      <c r="P139" s="59">
        <f t="shared" si="49"/>
        <v>0.25573333333333337</v>
      </c>
      <c r="Q139" s="60">
        <f t="shared" si="50"/>
        <v>0.39717333333333338</v>
      </c>
      <c r="R139" s="112">
        <f t="shared" si="51"/>
        <v>0.40050666666666673</v>
      </c>
      <c r="S139" s="119">
        <f t="shared" si="58"/>
        <v>38250</v>
      </c>
      <c r="T139" s="60">
        <f t="shared" si="52"/>
        <v>0.255</v>
      </c>
      <c r="U139" s="112">
        <f t="shared" si="53"/>
        <v>0.39644000000000001</v>
      </c>
      <c r="V139" s="119">
        <f t="shared" si="59"/>
        <v>50034</v>
      </c>
      <c r="W139" s="60">
        <f t="shared" si="54"/>
        <v>0.33356000000000002</v>
      </c>
      <c r="X139" s="112">
        <f t="shared" si="55"/>
        <v>0.47499999999999998</v>
      </c>
      <c r="Y139" s="119">
        <f t="shared" si="60"/>
        <v>49534</v>
      </c>
      <c r="Z139" s="60">
        <f t="shared" si="56"/>
        <v>0.33022666666666667</v>
      </c>
      <c r="AA139" s="112">
        <f t="shared" si="57"/>
        <v>0.47166666666666668</v>
      </c>
      <c r="AC139" s="90">
        <v>38250</v>
      </c>
      <c r="AD139" s="91">
        <f t="shared" si="61"/>
        <v>0.255</v>
      </c>
      <c r="AE139" s="92">
        <f t="shared" si="62"/>
        <v>0.39644000000000001</v>
      </c>
    </row>
    <row r="140" spans="1:31" x14ac:dyDescent="0.25">
      <c r="A140" s="66">
        <v>138000</v>
      </c>
      <c r="B140" s="84" t="s">
        <v>69</v>
      </c>
      <c r="C140" s="61">
        <v>151000</v>
      </c>
      <c r="D140" s="58">
        <f t="shared" si="42"/>
        <v>71725</v>
      </c>
      <c r="E140" s="58">
        <f t="shared" si="43"/>
        <v>19932</v>
      </c>
      <c r="F140" s="58">
        <v>1000</v>
      </c>
      <c r="G140" s="58">
        <v>135</v>
      </c>
      <c r="H140" s="58">
        <v>281</v>
      </c>
      <c r="I140" s="58">
        <f t="shared" si="44"/>
        <v>21348</v>
      </c>
      <c r="J140" s="58">
        <f t="shared" si="45"/>
        <v>50377</v>
      </c>
      <c r="K140" s="58">
        <f t="shared" si="46"/>
        <v>50370</v>
      </c>
      <c r="L140" s="59">
        <f t="shared" si="47"/>
        <v>0.33357615894039733</v>
      </c>
      <c r="M140" s="60">
        <f t="shared" si="48"/>
        <v>0.47495364238410598</v>
      </c>
      <c r="O140" s="110">
        <v>38640.000000000007</v>
      </c>
      <c r="P140" s="59">
        <f t="shared" si="49"/>
        <v>0.25589403973509939</v>
      </c>
      <c r="Q140" s="60">
        <f t="shared" si="50"/>
        <v>0.39727152317880798</v>
      </c>
      <c r="R140" s="112">
        <f t="shared" si="51"/>
        <v>0.4005827814569537</v>
      </c>
      <c r="S140" s="119">
        <f t="shared" si="58"/>
        <v>38505</v>
      </c>
      <c r="T140" s="60">
        <f t="shared" si="52"/>
        <v>0.255</v>
      </c>
      <c r="U140" s="112">
        <f t="shared" si="53"/>
        <v>0.3963774834437086</v>
      </c>
      <c r="V140" s="119">
        <f t="shared" si="59"/>
        <v>50377</v>
      </c>
      <c r="W140" s="60">
        <f t="shared" si="54"/>
        <v>0.33362251655629138</v>
      </c>
      <c r="X140" s="112">
        <f t="shared" si="55"/>
        <v>0.47499999999999998</v>
      </c>
      <c r="Y140" s="119">
        <f t="shared" si="60"/>
        <v>49877</v>
      </c>
      <c r="Z140" s="60">
        <f t="shared" si="56"/>
        <v>0.33031125827814567</v>
      </c>
      <c r="AA140" s="112">
        <f t="shared" si="57"/>
        <v>0.47168874172185432</v>
      </c>
      <c r="AC140" s="90">
        <v>38505</v>
      </c>
      <c r="AD140" s="91">
        <f t="shared" si="61"/>
        <v>0.255</v>
      </c>
      <c r="AE140" s="92">
        <f t="shared" si="62"/>
        <v>0.3963774834437086</v>
      </c>
    </row>
    <row r="141" spans="1:31" x14ac:dyDescent="0.25">
      <c r="A141" s="66">
        <v>139000</v>
      </c>
      <c r="B141" s="84" t="s">
        <v>69</v>
      </c>
      <c r="C141" s="61">
        <v>152000</v>
      </c>
      <c r="D141" s="58">
        <f t="shared" si="42"/>
        <v>72200</v>
      </c>
      <c r="E141" s="58">
        <f t="shared" si="43"/>
        <v>20064</v>
      </c>
      <c r="F141" s="58">
        <v>1000</v>
      </c>
      <c r="G141" s="58">
        <v>135</v>
      </c>
      <c r="H141" s="58">
        <v>281</v>
      </c>
      <c r="I141" s="58">
        <f t="shared" si="44"/>
        <v>21480</v>
      </c>
      <c r="J141" s="58">
        <f t="shared" si="45"/>
        <v>50720</v>
      </c>
      <c r="K141" s="58">
        <f t="shared" si="46"/>
        <v>50720</v>
      </c>
      <c r="L141" s="59">
        <f t="shared" si="47"/>
        <v>0.33368421052631581</v>
      </c>
      <c r="M141" s="60">
        <f t="shared" si="48"/>
        <v>0.47499999999999998</v>
      </c>
      <c r="O141" s="110">
        <v>38920.000000000007</v>
      </c>
      <c r="P141" s="59">
        <f t="shared" si="49"/>
        <v>0.25605263157894742</v>
      </c>
      <c r="Q141" s="60">
        <f t="shared" si="50"/>
        <v>0.39736842105263165</v>
      </c>
      <c r="R141" s="112">
        <f t="shared" si="51"/>
        <v>0.40065789473684216</v>
      </c>
      <c r="S141" s="119">
        <f t="shared" si="58"/>
        <v>38760</v>
      </c>
      <c r="T141" s="60">
        <f t="shared" si="52"/>
        <v>0.255</v>
      </c>
      <c r="U141" s="112">
        <f t="shared" si="53"/>
        <v>0.39631578947368423</v>
      </c>
      <c r="V141" s="119">
        <f t="shared" si="59"/>
        <v>50720</v>
      </c>
      <c r="W141" s="60">
        <f t="shared" si="54"/>
        <v>0.33368421052631581</v>
      </c>
      <c r="X141" s="112">
        <f t="shared" si="55"/>
        <v>0.47499999999999998</v>
      </c>
      <c r="Y141" s="119">
        <f t="shared" si="60"/>
        <v>50220</v>
      </c>
      <c r="Z141" s="60">
        <f t="shared" si="56"/>
        <v>0.33039473684210524</v>
      </c>
      <c r="AA141" s="112">
        <f t="shared" si="57"/>
        <v>0.47171052631578947</v>
      </c>
      <c r="AC141" s="90">
        <v>38760</v>
      </c>
      <c r="AD141" s="91">
        <f t="shared" si="61"/>
        <v>0.255</v>
      </c>
      <c r="AE141" s="92">
        <f t="shared" si="62"/>
        <v>0.39631578947368423</v>
      </c>
    </row>
    <row r="142" spans="1:31" x14ac:dyDescent="0.25">
      <c r="A142" s="66">
        <v>140000</v>
      </c>
      <c r="B142" s="84" t="s">
        <v>69</v>
      </c>
      <c r="C142" s="61">
        <v>153000</v>
      </c>
      <c r="D142" s="58">
        <f t="shared" si="42"/>
        <v>72675</v>
      </c>
      <c r="E142" s="58">
        <f t="shared" si="43"/>
        <v>20196</v>
      </c>
      <c r="F142" s="58">
        <v>1000</v>
      </c>
      <c r="G142" s="58">
        <v>135</v>
      </c>
      <c r="H142" s="58">
        <v>281</v>
      </c>
      <c r="I142" s="58">
        <f t="shared" si="44"/>
        <v>21612</v>
      </c>
      <c r="J142" s="58">
        <f t="shared" si="45"/>
        <v>51063</v>
      </c>
      <c r="K142" s="58">
        <f t="shared" si="46"/>
        <v>51060</v>
      </c>
      <c r="L142" s="59">
        <f t="shared" si="47"/>
        <v>0.33372549019607844</v>
      </c>
      <c r="M142" s="60">
        <f t="shared" si="48"/>
        <v>0.47498039215686272</v>
      </c>
      <c r="O142" s="110">
        <v>39200.000000000007</v>
      </c>
      <c r="P142" s="59">
        <f t="shared" si="49"/>
        <v>0.25620915032679742</v>
      </c>
      <c r="Q142" s="60">
        <f t="shared" si="50"/>
        <v>0.39746405228758175</v>
      </c>
      <c r="R142" s="112">
        <f t="shared" si="51"/>
        <v>0.40073202614379089</v>
      </c>
      <c r="S142" s="119">
        <f t="shared" si="58"/>
        <v>39015</v>
      </c>
      <c r="T142" s="60">
        <f t="shared" si="52"/>
        <v>0.255</v>
      </c>
      <c r="U142" s="112">
        <f t="shared" si="53"/>
        <v>0.39625490196078433</v>
      </c>
      <c r="V142" s="119">
        <f t="shared" si="59"/>
        <v>51063</v>
      </c>
      <c r="W142" s="60">
        <f t="shared" si="54"/>
        <v>0.3337450980392157</v>
      </c>
      <c r="X142" s="112">
        <f t="shared" si="55"/>
        <v>0.47499999999999998</v>
      </c>
      <c r="Y142" s="119">
        <f t="shared" si="60"/>
        <v>50563</v>
      </c>
      <c r="Z142" s="60">
        <f t="shared" si="56"/>
        <v>0.33047712418300651</v>
      </c>
      <c r="AA142" s="112">
        <f t="shared" si="57"/>
        <v>0.47173202614379084</v>
      </c>
      <c r="AC142" s="90">
        <v>39015</v>
      </c>
      <c r="AD142" s="91">
        <f t="shared" si="61"/>
        <v>0.255</v>
      </c>
      <c r="AE142" s="92">
        <f t="shared" si="62"/>
        <v>0.39625490196078433</v>
      </c>
    </row>
    <row r="143" spans="1:31" x14ac:dyDescent="0.25">
      <c r="A143" s="66">
        <v>141000</v>
      </c>
      <c r="B143" s="84" t="s">
        <v>69</v>
      </c>
      <c r="C143" s="61">
        <v>154000</v>
      </c>
      <c r="D143" s="58">
        <f t="shared" si="42"/>
        <v>73150</v>
      </c>
      <c r="E143" s="58">
        <f t="shared" si="43"/>
        <v>20328</v>
      </c>
      <c r="F143" s="58">
        <v>1000</v>
      </c>
      <c r="G143" s="58">
        <v>135</v>
      </c>
      <c r="H143" s="58">
        <v>281</v>
      </c>
      <c r="I143" s="58">
        <f t="shared" si="44"/>
        <v>21744</v>
      </c>
      <c r="J143" s="58">
        <f t="shared" si="45"/>
        <v>51406</v>
      </c>
      <c r="K143" s="58">
        <f t="shared" si="46"/>
        <v>51400</v>
      </c>
      <c r="L143" s="59">
        <f t="shared" si="47"/>
        <v>0.33376623376623377</v>
      </c>
      <c r="M143" s="60">
        <f t="shared" si="48"/>
        <v>0.47496103896103897</v>
      </c>
      <c r="O143" s="110">
        <v>39480.000000000007</v>
      </c>
      <c r="P143" s="59">
        <f t="shared" si="49"/>
        <v>0.2563636363636364</v>
      </c>
      <c r="Q143" s="60">
        <f t="shared" si="50"/>
        <v>0.39755844155844161</v>
      </c>
      <c r="R143" s="112">
        <f t="shared" si="51"/>
        <v>0.40080519480519483</v>
      </c>
      <c r="S143" s="119">
        <f t="shared" si="58"/>
        <v>39270</v>
      </c>
      <c r="T143" s="60">
        <f t="shared" si="52"/>
        <v>0.255</v>
      </c>
      <c r="U143" s="112">
        <f t="shared" si="53"/>
        <v>0.39619480519480521</v>
      </c>
      <c r="V143" s="119">
        <f t="shared" si="59"/>
        <v>51406</v>
      </c>
      <c r="W143" s="60">
        <f t="shared" si="54"/>
        <v>0.33380519480519483</v>
      </c>
      <c r="X143" s="112">
        <f t="shared" si="55"/>
        <v>0.47499999999999998</v>
      </c>
      <c r="Y143" s="119">
        <f t="shared" si="60"/>
        <v>50906</v>
      </c>
      <c r="Z143" s="60">
        <f t="shared" si="56"/>
        <v>0.33055844155844155</v>
      </c>
      <c r="AA143" s="112">
        <f t="shared" si="57"/>
        <v>0.47175324675324676</v>
      </c>
      <c r="AC143" s="90">
        <v>39270</v>
      </c>
      <c r="AD143" s="91">
        <f t="shared" si="61"/>
        <v>0.255</v>
      </c>
      <c r="AE143" s="92">
        <f t="shared" si="62"/>
        <v>0.39619480519480521</v>
      </c>
    </row>
    <row r="144" spans="1:31" x14ac:dyDescent="0.25">
      <c r="A144" s="66">
        <v>142000</v>
      </c>
      <c r="B144" s="84" t="s">
        <v>69</v>
      </c>
      <c r="C144" s="61">
        <v>155000</v>
      </c>
      <c r="D144" s="58">
        <f t="shared" si="42"/>
        <v>73625</v>
      </c>
      <c r="E144" s="58">
        <f t="shared" si="43"/>
        <v>20460</v>
      </c>
      <c r="F144" s="58">
        <v>1000</v>
      </c>
      <c r="G144" s="58">
        <v>135</v>
      </c>
      <c r="H144" s="58">
        <v>281</v>
      </c>
      <c r="I144" s="58">
        <f t="shared" si="44"/>
        <v>21876</v>
      </c>
      <c r="J144" s="58">
        <f t="shared" si="45"/>
        <v>51749</v>
      </c>
      <c r="K144" s="58">
        <f t="shared" si="46"/>
        <v>51740</v>
      </c>
      <c r="L144" s="59">
        <f t="shared" si="47"/>
        <v>0.33380645161290323</v>
      </c>
      <c r="M144" s="60">
        <f t="shared" si="48"/>
        <v>0.47494193548387098</v>
      </c>
      <c r="O144" s="110">
        <v>39760.000000000007</v>
      </c>
      <c r="P144" s="59">
        <f t="shared" si="49"/>
        <v>0.25651612903225812</v>
      </c>
      <c r="Q144" s="60">
        <f t="shared" si="50"/>
        <v>0.39765161290322587</v>
      </c>
      <c r="R144" s="112">
        <f t="shared" si="51"/>
        <v>0.40087741935483878</v>
      </c>
      <c r="S144" s="119">
        <f t="shared" si="58"/>
        <v>39525</v>
      </c>
      <c r="T144" s="60">
        <f t="shared" si="52"/>
        <v>0.255</v>
      </c>
      <c r="U144" s="112">
        <f t="shared" si="53"/>
        <v>0.39613548387096775</v>
      </c>
      <c r="V144" s="119">
        <f t="shared" si="59"/>
        <v>51749</v>
      </c>
      <c r="W144" s="60">
        <f t="shared" si="54"/>
        <v>0.33386451612903228</v>
      </c>
      <c r="X144" s="112">
        <f t="shared" si="55"/>
        <v>0.47499999999999998</v>
      </c>
      <c r="Y144" s="119">
        <f t="shared" si="60"/>
        <v>51249</v>
      </c>
      <c r="Z144" s="60">
        <f t="shared" si="56"/>
        <v>0.33063870967741937</v>
      </c>
      <c r="AA144" s="112">
        <f t="shared" si="57"/>
        <v>0.47177419354838712</v>
      </c>
      <c r="AC144" s="90">
        <v>39525</v>
      </c>
      <c r="AD144" s="91">
        <f t="shared" si="61"/>
        <v>0.255</v>
      </c>
      <c r="AE144" s="92">
        <f t="shared" si="62"/>
        <v>0.39613548387096775</v>
      </c>
    </row>
    <row r="145" spans="1:31" x14ac:dyDescent="0.25">
      <c r="A145" s="66">
        <v>143000</v>
      </c>
      <c r="B145" s="84" t="s">
        <v>69</v>
      </c>
      <c r="C145" s="61">
        <v>156000</v>
      </c>
      <c r="D145" s="58">
        <f t="shared" si="42"/>
        <v>74100</v>
      </c>
      <c r="E145" s="58">
        <f t="shared" si="43"/>
        <v>20592</v>
      </c>
      <c r="F145" s="58">
        <v>1000</v>
      </c>
      <c r="G145" s="58">
        <v>135</v>
      </c>
      <c r="H145" s="58">
        <v>281</v>
      </c>
      <c r="I145" s="58">
        <f t="shared" si="44"/>
        <v>22008</v>
      </c>
      <c r="J145" s="58">
        <f t="shared" si="45"/>
        <v>52092</v>
      </c>
      <c r="K145" s="58">
        <f t="shared" si="46"/>
        <v>52090</v>
      </c>
      <c r="L145" s="59">
        <f t="shared" si="47"/>
        <v>0.3339102564102564</v>
      </c>
      <c r="M145" s="60">
        <f t="shared" si="48"/>
        <v>0.4749871794871795</v>
      </c>
      <c r="O145" s="110">
        <v>40040.000000000007</v>
      </c>
      <c r="P145" s="59">
        <f t="shared" si="49"/>
        <v>0.25666666666666671</v>
      </c>
      <c r="Q145" s="60">
        <f t="shared" si="50"/>
        <v>0.39774358974358981</v>
      </c>
      <c r="R145" s="112">
        <f t="shared" si="51"/>
        <v>0.400948717948718</v>
      </c>
      <c r="S145" s="119">
        <f t="shared" si="58"/>
        <v>39780</v>
      </c>
      <c r="T145" s="60">
        <f t="shared" si="52"/>
        <v>0.255</v>
      </c>
      <c r="U145" s="112">
        <f t="shared" si="53"/>
        <v>0.3960769230769231</v>
      </c>
      <c r="V145" s="119">
        <f t="shared" si="59"/>
        <v>52092</v>
      </c>
      <c r="W145" s="60">
        <f t="shared" si="54"/>
        <v>0.33392307692307693</v>
      </c>
      <c r="X145" s="112">
        <f t="shared" si="55"/>
        <v>0.47499999999999998</v>
      </c>
      <c r="Y145" s="119">
        <f t="shared" si="60"/>
        <v>51592</v>
      </c>
      <c r="Z145" s="60">
        <f t="shared" si="56"/>
        <v>0.33071794871794874</v>
      </c>
      <c r="AA145" s="112">
        <f t="shared" si="57"/>
        <v>0.47179487179487178</v>
      </c>
      <c r="AC145" s="90">
        <v>39780</v>
      </c>
      <c r="AD145" s="91">
        <f t="shared" si="61"/>
        <v>0.255</v>
      </c>
      <c r="AE145" s="92">
        <f t="shared" si="62"/>
        <v>0.3960769230769231</v>
      </c>
    </row>
    <row r="146" spans="1:31" x14ac:dyDescent="0.25">
      <c r="A146" s="66">
        <v>144000</v>
      </c>
      <c r="B146" s="84" t="s">
        <v>69</v>
      </c>
      <c r="C146" s="61">
        <v>158000</v>
      </c>
      <c r="D146" s="58">
        <f t="shared" si="42"/>
        <v>75050</v>
      </c>
      <c r="E146" s="58">
        <f t="shared" si="43"/>
        <v>20856</v>
      </c>
      <c r="F146" s="58">
        <v>1000</v>
      </c>
      <c r="G146" s="58">
        <v>135</v>
      </c>
      <c r="H146" s="58">
        <v>281</v>
      </c>
      <c r="I146" s="58">
        <f t="shared" si="44"/>
        <v>22272</v>
      </c>
      <c r="J146" s="58">
        <f t="shared" si="45"/>
        <v>52778</v>
      </c>
      <c r="K146" s="58">
        <f t="shared" si="46"/>
        <v>52770</v>
      </c>
      <c r="L146" s="59">
        <f t="shared" si="47"/>
        <v>0.33398734177215189</v>
      </c>
      <c r="M146" s="60">
        <f t="shared" si="48"/>
        <v>0.47494936708860758</v>
      </c>
      <c r="O146" s="110">
        <v>40320.000000000007</v>
      </c>
      <c r="P146" s="59">
        <f t="shared" si="49"/>
        <v>0.25518987341772159</v>
      </c>
      <c r="Q146" s="60">
        <f t="shared" si="50"/>
        <v>0.39615189873417728</v>
      </c>
      <c r="R146" s="112">
        <f t="shared" si="51"/>
        <v>0.39931645569620255</v>
      </c>
      <c r="S146" s="119">
        <f t="shared" si="58"/>
        <v>40290</v>
      </c>
      <c r="T146" s="60">
        <f t="shared" si="52"/>
        <v>0.255</v>
      </c>
      <c r="U146" s="112">
        <f t="shared" si="53"/>
        <v>0.39596202531645569</v>
      </c>
      <c r="V146" s="119">
        <f t="shared" si="59"/>
        <v>52778</v>
      </c>
      <c r="W146" s="60">
        <f t="shared" si="54"/>
        <v>0.33403797468354429</v>
      </c>
      <c r="X146" s="112">
        <f t="shared" si="55"/>
        <v>0.47499999999999998</v>
      </c>
      <c r="Y146" s="119">
        <f t="shared" si="60"/>
        <v>52278</v>
      </c>
      <c r="Z146" s="60">
        <f t="shared" si="56"/>
        <v>0.33087341772151901</v>
      </c>
      <c r="AA146" s="112">
        <f t="shared" si="57"/>
        <v>0.4718354430379747</v>
      </c>
      <c r="AC146" s="90">
        <v>40290</v>
      </c>
      <c r="AD146" s="91">
        <f t="shared" si="61"/>
        <v>0.255</v>
      </c>
      <c r="AE146" s="92">
        <f t="shared" si="62"/>
        <v>0.39596202531645569</v>
      </c>
    </row>
    <row r="147" spans="1:31" x14ac:dyDescent="0.25">
      <c r="A147" s="66">
        <v>145000</v>
      </c>
      <c r="B147" s="84" t="s">
        <v>69</v>
      </c>
      <c r="C147" s="61">
        <v>159000</v>
      </c>
      <c r="D147" s="58">
        <f t="shared" si="42"/>
        <v>75525</v>
      </c>
      <c r="E147" s="58">
        <f t="shared" si="43"/>
        <v>20988</v>
      </c>
      <c r="F147" s="58">
        <v>1000</v>
      </c>
      <c r="G147" s="58">
        <v>135</v>
      </c>
      <c r="H147" s="58">
        <v>281</v>
      </c>
      <c r="I147" s="58">
        <f t="shared" si="44"/>
        <v>22404</v>
      </c>
      <c r="J147" s="58">
        <f t="shared" si="45"/>
        <v>53121</v>
      </c>
      <c r="K147" s="58">
        <f t="shared" si="46"/>
        <v>53120</v>
      </c>
      <c r="L147" s="59">
        <f t="shared" si="47"/>
        <v>0.33408805031446542</v>
      </c>
      <c r="M147" s="60">
        <f t="shared" si="48"/>
        <v>0.47499371069182389</v>
      </c>
      <c r="O147" s="110">
        <v>40600.000000000007</v>
      </c>
      <c r="P147" s="59">
        <f t="shared" si="49"/>
        <v>0.25534591194968559</v>
      </c>
      <c r="Q147" s="60">
        <f t="shared" si="50"/>
        <v>0.39625157232704405</v>
      </c>
      <c r="R147" s="112">
        <f t="shared" si="51"/>
        <v>0.39939622641509437</v>
      </c>
      <c r="S147" s="119">
        <f t="shared" si="58"/>
        <v>40545</v>
      </c>
      <c r="T147" s="60">
        <f t="shared" si="52"/>
        <v>0.255</v>
      </c>
      <c r="U147" s="112">
        <f t="shared" si="53"/>
        <v>0.39590566037735847</v>
      </c>
      <c r="V147" s="119">
        <f t="shared" si="59"/>
        <v>53121</v>
      </c>
      <c r="W147" s="60">
        <f t="shared" si="54"/>
        <v>0.33409433962264151</v>
      </c>
      <c r="X147" s="112">
        <f t="shared" si="55"/>
        <v>0.47499999999999998</v>
      </c>
      <c r="Y147" s="119">
        <f t="shared" si="60"/>
        <v>52621</v>
      </c>
      <c r="Z147" s="60">
        <f t="shared" si="56"/>
        <v>0.3309496855345912</v>
      </c>
      <c r="AA147" s="112">
        <f t="shared" si="57"/>
        <v>0.47185534591194966</v>
      </c>
      <c r="AC147" s="90">
        <v>40545</v>
      </c>
      <c r="AD147" s="91">
        <f t="shared" si="61"/>
        <v>0.255</v>
      </c>
      <c r="AE147" s="92">
        <f t="shared" si="62"/>
        <v>0.39590566037735847</v>
      </c>
    </row>
    <row r="148" spans="1:31" x14ac:dyDescent="0.25">
      <c r="A148" s="66">
        <v>146000</v>
      </c>
      <c r="B148" s="84" t="s">
        <v>69</v>
      </c>
      <c r="C148" s="61">
        <v>160000</v>
      </c>
      <c r="D148" s="58">
        <f t="shared" si="42"/>
        <v>76000</v>
      </c>
      <c r="E148" s="58">
        <f t="shared" si="43"/>
        <v>21120</v>
      </c>
      <c r="F148" s="58">
        <v>1000</v>
      </c>
      <c r="G148" s="58">
        <v>135</v>
      </c>
      <c r="H148" s="58">
        <v>281</v>
      </c>
      <c r="I148" s="58">
        <f t="shared" si="44"/>
        <v>22536</v>
      </c>
      <c r="J148" s="58">
        <f t="shared" si="45"/>
        <v>53464</v>
      </c>
      <c r="K148" s="58">
        <f t="shared" si="46"/>
        <v>53460</v>
      </c>
      <c r="L148" s="59">
        <f t="shared" si="47"/>
        <v>0.33412500000000001</v>
      </c>
      <c r="M148" s="60">
        <f t="shared" si="48"/>
        <v>0.47497499999999998</v>
      </c>
      <c r="O148" s="110">
        <v>40880.000000000007</v>
      </c>
      <c r="P148" s="59">
        <f t="shared" si="49"/>
        <v>0.25550000000000006</v>
      </c>
      <c r="Q148" s="60">
        <f t="shared" si="50"/>
        <v>0.39635000000000004</v>
      </c>
      <c r="R148" s="112">
        <f t="shared" si="51"/>
        <v>0.39947500000000002</v>
      </c>
      <c r="S148" s="119">
        <f t="shared" si="58"/>
        <v>40800</v>
      </c>
      <c r="T148" s="60">
        <f t="shared" si="52"/>
        <v>0.255</v>
      </c>
      <c r="U148" s="112">
        <f t="shared" si="53"/>
        <v>0.39584999999999998</v>
      </c>
      <c r="V148" s="119">
        <f t="shared" si="59"/>
        <v>53464</v>
      </c>
      <c r="W148" s="60">
        <f t="shared" si="54"/>
        <v>0.33415</v>
      </c>
      <c r="X148" s="112">
        <f t="shared" si="55"/>
        <v>0.47499999999999998</v>
      </c>
      <c r="Y148" s="119">
        <f t="shared" si="60"/>
        <v>52964</v>
      </c>
      <c r="Z148" s="60">
        <f t="shared" si="56"/>
        <v>0.33102500000000001</v>
      </c>
      <c r="AA148" s="112">
        <f t="shared" si="57"/>
        <v>0.47187499999999999</v>
      </c>
      <c r="AC148" s="90">
        <v>40800</v>
      </c>
      <c r="AD148" s="91">
        <f t="shared" si="61"/>
        <v>0.255</v>
      </c>
      <c r="AE148" s="92">
        <f t="shared" si="62"/>
        <v>0.39584999999999998</v>
      </c>
    </row>
    <row r="149" spans="1:31" x14ac:dyDescent="0.25">
      <c r="A149" s="66">
        <v>147000</v>
      </c>
      <c r="B149" s="84" t="s">
        <v>69</v>
      </c>
      <c r="C149" s="61">
        <v>161000</v>
      </c>
      <c r="D149" s="58">
        <f t="shared" si="42"/>
        <v>76475</v>
      </c>
      <c r="E149" s="58">
        <f t="shared" si="43"/>
        <v>21252</v>
      </c>
      <c r="F149" s="58">
        <v>1000</v>
      </c>
      <c r="G149" s="58">
        <v>135</v>
      </c>
      <c r="H149" s="58">
        <v>281</v>
      </c>
      <c r="I149" s="58">
        <f t="shared" si="44"/>
        <v>22668</v>
      </c>
      <c r="J149" s="58">
        <f t="shared" si="45"/>
        <v>53807</v>
      </c>
      <c r="K149" s="58">
        <f t="shared" si="46"/>
        <v>53800</v>
      </c>
      <c r="L149" s="59">
        <f t="shared" si="47"/>
        <v>0.33416149068322981</v>
      </c>
      <c r="M149" s="60">
        <f t="shared" si="48"/>
        <v>0.47495652173913044</v>
      </c>
      <c r="O149" s="110">
        <v>41160.000000000007</v>
      </c>
      <c r="P149" s="59">
        <f t="shared" si="49"/>
        <v>0.25565217391304351</v>
      </c>
      <c r="Q149" s="60">
        <f t="shared" si="50"/>
        <v>0.39644720496894414</v>
      </c>
      <c r="R149" s="112">
        <f t="shared" si="51"/>
        <v>0.39955279503105595</v>
      </c>
      <c r="S149" s="119">
        <f t="shared" si="58"/>
        <v>41055</v>
      </c>
      <c r="T149" s="60">
        <f t="shared" si="52"/>
        <v>0.255</v>
      </c>
      <c r="U149" s="112">
        <f t="shared" si="53"/>
        <v>0.39579503105590064</v>
      </c>
      <c r="V149" s="119">
        <f t="shared" si="59"/>
        <v>53807</v>
      </c>
      <c r="W149" s="60">
        <f t="shared" si="54"/>
        <v>0.3342049689440994</v>
      </c>
      <c r="X149" s="112">
        <f t="shared" si="55"/>
        <v>0.47499999999999998</v>
      </c>
      <c r="Y149" s="119">
        <f t="shared" si="60"/>
        <v>53307</v>
      </c>
      <c r="Z149" s="60">
        <f t="shared" si="56"/>
        <v>0.33109937888198759</v>
      </c>
      <c r="AA149" s="112">
        <f t="shared" si="57"/>
        <v>0.47189440993788823</v>
      </c>
      <c r="AC149" s="90">
        <v>41055</v>
      </c>
      <c r="AD149" s="91">
        <f t="shared" si="61"/>
        <v>0.255</v>
      </c>
      <c r="AE149" s="92">
        <f t="shared" si="62"/>
        <v>0.39579503105590064</v>
      </c>
    </row>
    <row r="150" spans="1:31" x14ac:dyDescent="0.25">
      <c r="A150" s="66">
        <v>148000</v>
      </c>
      <c r="B150" s="84" t="s">
        <v>69</v>
      </c>
      <c r="C150" s="61">
        <v>162000</v>
      </c>
      <c r="D150" s="58">
        <f t="shared" si="42"/>
        <v>76950</v>
      </c>
      <c r="E150" s="58">
        <f t="shared" si="43"/>
        <v>21384</v>
      </c>
      <c r="F150" s="58">
        <v>1000</v>
      </c>
      <c r="G150" s="58">
        <v>135</v>
      </c>
      <c r="H150" s="58">
        <v>281</v>
      </c>
      <c r="I150" s="58">
        <f t="shared" si="44"/>
        <v>22800</v>
      </c>
      <c r="J150" s="58">
        <f t="shared" si="45"/>
        <v>54150</v>
      </c>
      <c r="K150" s="58">
        <f t="shared" si="46"/>
        <v>54150</v>
      </c>
      <c r="L150" s="59">
        <f t="shared" si="47"/>
        <v>0.33425925925925926</v>
      </c>
      <c r="M150" s="60">
        <f t="shared" si="48"/>
        <v>0.47499999999999998</v>
      </c>
      <c r="O150" s="110">
        <v>41440.000000000007</v>
      </c>
      <c r="P150" s="59">
        <f t="shared" si="49"/>
        <v>0.25580246913580251</v>
      </c>
      <c r="Q150" s="60">
        <f t="shared" si="50"/>
        <v>0.39654320987654323</v>
      </c>
      <c r="R150" s="112">
        <f t="shared" si="51"/>
        <v>0.39962962962962967</v>
      </c>
      <c r="S150" s="119">
        <f t="shared" si="58"/>
        <v>41310</v>
      </c>
      <c r="T150" s="60">
        <f t="shared" si="52"/>
        <v>0.255</v>
      </c>
      <c r="U150" s="112">
        <f t="shared" si="53"/>
        <v>0.39574074074074073</v>
      </c>
      <c r="V150" s="119">
        <f t="shared" si="59"/>
        <v>54150</v>
      </c>
      <c r="W150" s="60">
        <f t="shared" si="54"/>
        <v>0.33425925925925926</v>
      </c>
      <c r="X150" s="112">
        <f t="shared" si="55"/>
        <v>0.47499999999999998</v>
      </c>
      <c r="Y150" s="119">
        <f t="shared" si="60"/>
        <v>53650</v>
      </c>
      <c r="Z150" s="60">
        <f t="shared" si="56"/>
        <v>0.33117283950617282</v>
      </c>
      <c r="AA150" s="112">
        <f t="shared" si="57"/>
        <v>0.4719135802469136</v>
      </c>
      <c r="AC150" s="90">
        <v>41310</v>
      </c>
      <c r="AD150" s="91">
        <f t="shared" si="61"/>
        <v>0.255</v>
      </c>
      <c r="AE150" s="92">
        <f t="shared" si="62"/>
        <v>0.39574074074074073</v>
      </c>
    </row>
    <row r="151" spans="1:31" x14ac:dyDescent="0.25">
      <c r="A151" s="66">
        <v>149000</v>
      </c>
      <c r="B151" s="84" t="s">
        <v>69</v>
      </c>
      <c r="C151" s="61">
        <v>163000</v>
      </c>
      <c r="D151" s="58">
        <f t="shared" si="42"/>
        <v>77425</v>
      </c>
      <c r="E151" s="58">
        <f t="shared" si="43"/>
        <v>21516</v>
      </c>
      <c r="F151" s="58">
        <v>1000</v>
      </c>
      <c r="G151" s="58">
        <v>135</v>
      </c>
      <c r="H151" s="58">
        <v>281</v>
      </c>
      <c r="I151" s="58">
        <f t="shared" si="44"/>
        <v>22932</v>
      </c>
      <c r="J151" s="58">
        <f t="shared" si="45"/>
        <v>54493</v>
      </c>
      <c r="K151" s="58">
        <f t="shared" si="46"/>
        <v>54490</v>
      </c>
      <c r="L151" s="59">
        <f t="shared" si="47"/>
        <v>0.33429447852760735</v>
      </c>
      <c r="M151" s="60">
        <f t="shared" si="48"/>
        <v>0.47498159509202453</v>
      </c>
      <c r="O151" s="110">
        <v>41720.000000000007</v>
      </c>
      <c r="P151" s="59">
        <f t="shared" si="49"/>
        <v>0.25595092024539884</v>
      </c>
      <c r="Q151" s="60">
        <f t="shared" si="50"/>
        <v>0.39663803680981602</v>
      </c>
      <c r="R151" s="112">
        <f t="shared" si="51"/>
        <v>0.39970552147239269</v>
      </c>
      <c r="S151" s="119">
        <f t="shared" si="58"/>
        <v>41565</v>
      </c>
      <c r="T151" s="60">
        <f t="shared" si="52"/>
        <v>0.255</v>
      </c>
      <c r="U151" s="112">
        <f t="shared" si="53"/>
        <v>0.39568711656441719</v>
      </c>
      <c r="V151" s="119">
        <f t="shared" si="59"/>
        <v>54493</v>
      </c>
      <c r="W151" s="60">
        <f t="shared" si="54"/>
        <v>0.3343128834355828</v>
      </c>
      <c r="X151" s="112">
        <f t="shared" si="55"/>
        <v>0.47499999999999998</v>
      </c>
      <c r="Y151" s="119">
        <f t="shared" si="60"/>
        <v>53993</v>
      </c>
      <c r="Z151" s="60">
        <f t="shared" si="56"/>
        <v>0.33124539877300613</v>
      </c>
      <c r="AA151" s="112">
        <f t="shared" si="57"/>
        <v>0.47193251533742331</v>
      </c>
      <c r="AC151" s="90">
        <v>41565</v>
      </c>
      <c r="AD151" s="91">
        <f t="shared" si="61"/>
        <v>0.255</v>
      </c>
      <c r="AE151" s="92">
        <f t="shared" si="62"/>
        <v>0.39568711656441719</v>
      </c>
    </row>
    <row r="152" spans="1:31" x14ac:dyDescent="0.25">
      <c r="A152" s="66">
        <v>150000</v>
      </c>
      <c r="B152" s="84" t="s">
        <v>69</v>
      </c>
      <c r="C152" s="61">
        <v>164000</v>
      </c>
      <c r="D152" s="58">
        <f t="shared" si="42"/>
        <v>77900</v>
      </c>
      <c r="E152" s="58">
        <f t="shared" si="43"/>
        <v>21648</v>
      </c>
      <c r="F152" s="58">
        <v>1000</v>
      </c>
      <c r="G152" s="58">
        <v>135</v>
      </c>
      <c r="H152" s="58">
        <v>281</v>
      </c>
      <c r="I152" s="58">
        <f t="shared" si="44"/>
        <v>23064</v>
      </c>
      <c r="J152" s="58">
        <f t="shared" si="45"/>
        <v>54836</v>
      </c>
      <c r="K152" s="58">
        <f t="shared" si="46"/>
        <v>54830</v>
      </c>
      <c r="L152" s="59">
        <f t="shared" si="47"/>
        <v>0.33432926829268295</v>
      </c>
      <c r="M152" s="60">
        <f t="shared" si="48"/>
        <v>0.47496341463414632</v>
      </c>
      <c r="O152" s="110">
        <v>42000.000000000007</v>
      </c>
      <c r="P152" s="59">
        <f t="shared" si="49"/>
        <v>0.25609756097560982</v>
      </c>
      <c r="Q152" s="60">
        <f t="shared" si="50"/>
        <v>0.39673170731707319</v>
      </c>
      <c r="R152" s="112">
        <f t="shared" si="51"/>
        <v>0.39978048780487807</v>
      </c>
      <c r="S152" s="119">
        <f t="shared" si="58"/>
        <v>41820</v>
      </c>
      <c r="T152" s="60">
        <f t="shared" si="52"/>
        <v>0.255</v>
      </c>
      <c r="U152" s="112">
        <f t="shared" si="53"/>
        <v>0.39563414634146343</v>
      </c>
      <c r="V152" s="119">
        <f t="shared" si="59"/>
        <v>54836</v>
      </c>
      <c r="W152" s="60">
        <f t="shared" si="54"/>
        <v>0.3343658536585366</v>
      </c>
      <c r="X152" s="112">
        <f t="shared" si="55"/>
        <v>0.47499999999999998</v>
      </c>
      <c r="Y152" s="119">
        <f t="shared" si="60"/>
        <v>54336</v>
      </c>
      <c r="Z152" s="60">
        <f t="shared" si="56"/>
        <v>0.33131707317073172</v>
      </c>
      <c r="AA152" s="112">
        <f t="shared" si="57"/>
        <v>0.4719512195121951</v>
      </c>
      <c r="AC152" s="90">
        <v>41820</v>
      </c>
      <c r="AD152" s="91">
        <f t="shared" si="61"/>
        <v>0.255</v>
      </c>
      <c r="AE152" s="92">
        <f t="shared" si="62"/>
        <v>0.39563414634146343</v>
      </c>
    </row>
    <row r="153" spans="1:31" x14ac:dyDescent="0.25">
      <c r="A153" s="66">
        <v>151000</v>
      </c>
      <c r="B153" s="84" t="s">
        <v>69</v>
      </c>
      <c r="C153" s="61">
        <v>165000</v>
      </c>
      <c r="D153" s="58">
        <f t="shared" si="42"/>
        <v>78375</v>
      </c>
      <c r="E153" s="58">
        <f t="shared" si="43"/>
        <v>21780</v>
      </c>
      <c r="F153" s="58">
        <v>1000</v>
      </c>
      <c r="G153" s="58">
        <v>135</v>
      </c>
      <c r="H153" s="58">
        <v>281</v>
      </c>
      <c r="I153" s="58">
        <f t="shared" si="44"/>
        <v>23196</v>
      </c>
      <c r="J153" s="58">
        <f t="shared" si="45"/>
        <v>55179</v>
      </c>
      <c r="K153" s="58">
        <f t="shared" si="46"/>
        <v>55170</v>
      </c>
      <c r="L153" s="59">
        <f t="shared" si="47"/>
        <v>0.33436363636363636</v>
      </c>
      <c r="M153" s="60">
        <f t="shared" si="48"/>
        <v>0.47494545454545456</v>
      </c>
      <c r="O153" s="110">
        <v>42280.000000000007</v>
      </c>
      <c r="P153" s="59">
        <f t="shared" si="49"/>
        <v>0.25624242424242427</v>
      </c>
      <c r="Q153" s="60">
        <f t="shared" si="50"/>
        <v>0.39682424242424247</v>
      </c>
      <c r="R153" s="112">
        <f t="shared" si="51"/>
        <v>0.39985454545454546</v>
      </c>
      <c r="S153" s="119">
        <f t="shared" si="58"/>
        <v>42075</v>
      </c>
      <c r="T153" s="60">
        <f t="shared" si="52"/>
        <v>0.255</v>
      </c>
      <c r="U153" s="112">
        <f t="shared" si="53"/>
        <v>0.3955818181818182</v>
      </c>
      <c r="V153" s="119">
        <f t="shared" si="59"/>
        <v>55179</v>
      </c>
      <c r="W153" s="60">
        <f t="shared" si="54"/>
        <v>0.33441818181818184</v>
      </c>
      <c r="X153" s="112">
        <f t="shared" si="55"/>
        <v>0.47499999999999998</v>
      </c>
      <c r="Y153" s="119">
        <f t="shared" si="60"/>
        <v>54679</v>
      </c>
      <c r="Z153" s="60">
        <f t="shared" si="56"/>
        <v>0.33138787878787879</v>
      </c>
      <c r="AA153" s="112">
        <f t="shared" si="57"/>
        <v>0.47196969696969698</v>
      </c>
      <c r="AC153" s="90">
        <v>42075</v>
      </c>
      <c r="AD153" s="91">
        <f t="shared" si="61"/>
        <v>0.255</v>
      </c>
      <c r="AE153" s="92">
        <f t="shared" si="62"/>
        <v>0.3955818181818182</v>
      </c>
    </row>
    <row r="154" spans="1:31" x14ac:dyDescent="0.25">
      <c r="A154" s="66">
        <v>152000</v>
      </c>
      <c r="B154" s="84" t="s">
        <v>69</v>
      </c>
      <c r="C154" s="61">
        <v>166000</v>
      </c>
      <c r="D154" s="58">
        <f t="shared" si="42"/>
        <v>78850</v>
      </c>
      <c r="E154" s="58">
        <f t="shared" si="43"/>
        <v>21912</v>
      </c>
      <c r="F154" s="58">
        <v>1000</v>
      </c>
      <c r="G154" s="58">
        <v>135</v>
      </c>
      <c r="H154" s="58">
        <v>281</v>
      </c>
      <c r="I154" s="58">
        <f t="shared" si="44"/>
        <v>23328</v>
      </c>
      <c r="J154" s="58">
        <f t="shared" si="45"/>
        <v>55522</v>
      </c>
      <c r="K154" s="58">
        <f t="shared" si="46"/>
        <v>55520</v>
      </c>
      <c r="L154" s="59">
        <f t="shared" si="47"/>
        <v>0.33445783132530121</v>
      </c>
      <c r="M154" s="60">
        <f t="shared" si="48"/>
        <v>0.47498795180722891</v>
      </c>
      <c r="O154" s="110">
        <v>42560.000000000007</v>
      </c>
      <c r="P154" s="59">
        <f t="shared" si="49"/>
        <v>0.25638554216867476</v>
      </c>
      <c r="Q154" s="60">
        <f t="shared" si="50"/>
        <v>0.39691566265060241</v>
      </c>
      <c r="R154" s="112">
        <f t="shared" si="51"/>
        <v>0.39992771084337347</v>
      </c>
      <c r="S154" s="119">
        <f t="shared" si="58"/>
        <v>42330</v>
      </c>
      <c r="T154" s="60">
        <f t="shared" si="52"/>
        <v>0.255</v>
      </c>
      <c r="U154" s="112">
        <f t="shared" si="53"/>
        <v>0.39553012048192771</v>
      </c>
      <c r="V154" s="119">
        <f t="shared" si="59"/>
        <v>55522</v>
      </c>
      <c r="W154" s="60">
        <f t="shared" si="54"/>
        <v>0.33446987951807228</v>
      </c>
      <c r="X154" s="112">
        <f t="shared" si="55"/>
        <v>0.47499999999999998</v>
      </c>
      <c r="Y154" s="119">
        <f t="shared" si="60"/>
        <v>55022</v>
      </c>
      <c r="Z154" s="60">
        <f t="shared" si="56"/>
        <v>0.33145783132530121</v>
      </c>
      <c r="AA154" s="112">
        <f t="shared" si="57"/>
        <v>0.47198795180722891</v>
      </c>
      <c r="AC154" s="90">
        <v>42330</v>
      </c>
      <c r="AD154" s="91">
        <f t="shared" si="61"/>
        <v>0.255</v>
      </c>
      <c r="AE154" s="92">
        <f t="shared" si="62"/>
        <v>0.39553012048192771</v>
      </c>
    </row>
    <row r="155" spans="1:31" x14ac:dyDescent="0.25">
      <c r="A155" s="66">
        <v>153000</v>
      </c>
      <c r="B155" s="84" t="s">
        <v>69</v>
      </c>
      <c r="C155" s="61">
        <v>167000</v>
      </c>
      <c r="D155" s="58">
        <f t="shared" si="42"/>
        <v>79325</v>
      </c>
      <c r="E155" s="58">
        <f t="shared" si="43"/>
        <v>22044</v>
      </c>
      <c r="F155" s="58">
        <v>1000</v>
      </c>
      <c r="G155" s="58">
        <v>135</v>
      </c>
      <c r="H155" s="58">
        <v>281</v>
      </c>
      <c r="I155" s="58">
        <f t="shared" si="44"/>
        <v>23460</v>
      </c>
      <c r="J155" s="58">
        <f t="shared" si="45"/>
        <v>55865</v>
      </c>
      <c r="K155" s="58">
        <f t="shared" si="46"/>
        <v>55860</v>
      </c>
      <c r="L155" s="59">
        <f t="shared" si="47"/>
        <v>0.33449101796407188</v>
      </c>
      <c r="M155" s="60">
        <f t="shared" si="48"/>
        <v>0.47497005988023955</v>
      </c>
      <c r="O155" s="110">
        <v>42840.000000000007</v>
      </c>
      <c r="P155" s="59">
        <f t="shared" si="49"/>
        <v>0.25652694610778448</v>
      </c>
      <c r="Q155" s="60">
        <f t="shared" si="50"/>
        <v>0.39700598802395209</v>
      </c>
      <c r="R155" s="112">
        <f t="shared" si="51"/>
        <v>0.4</v>
      </c>
      <c r="S155" s="119">
        <f t="shared" si="58"/>
        <v>42585</v>
      </c>
      <c r="T155" s="60">
        <f t="shared" si="52"/>
        <v>0.255</v>
      </c>
      <c r="U155" s="112">
        <f t="shared" si="53"/>
        <v>0.39547904191616767</v>
      </c>
      <c r="V155" s="119">
        <f t="shared" si="59"/>
        <v>55865</v>
      </c>
      <c r="W155" s="60">
        <f t="shared" si="54"/>
        <v>0.33452095808383231</v>
      </c>
      <c r="X155" s="112">
        <f t="shared" si="55"/>
        <v>0.47499999999999998</v>
      </c>
      <c r="Y155" s="119">
        <f t="shared" si="60"/>
        <v>55365</v>
      </c>
      <c r="Z155" s="60">
        <f t="shared" si="56"/>
        <v>0.33152694610778444</v>
      </c>
      <c r="AA155" s="112">
        <f t="shared" si="57"/>
        <v>0.47200598802395211</v>
      </c>
      <c r="AC155" s="90">
        <v>42585</v>
      </c>
      <c r="AD155" s="91">
        <f t="shared" si="61"/>
        <v>0.255</v>
      </c>
      <c r="AE155" s="92">
        <f t="shared" si="62"/>
        <v>0.39547904191616767</v>
      </c>
    </row>
    <row r="156" spans="1:31" x14ac:dyDescent="0.25">
      <c r="A156" s="66">
        <v>154000</v>
      </c>
      <c r="B156" s="84" t="s">
        <v>69</v>
      </c>
      <c r="C156" s="61">
        <v>168000</v>
      </c>
      <c r="D156" s="58">
        <f t="shared" si="42"/>
        <v>79800</v>
      </c>
      <c r="E156" s="58">
        <f t="shared" si="43"/>
        <v>22176</v>
      </c>
      <c r="F156" s="58">
        <v>1000</v>
      </c>
      <c r="G156" s="58">
        <v>135</v>
      </c>
      <c r="H156" s="58">
        <v>281</v>
      </c>
      <c r="I156" s="58">
        <f t="shared" si="44"/>
        <v>23592</v>
      </c>
      <c r="J156" s="58">
        <f t="shared" si="45"/>
        <v>56208</v>
      </c>
      <c r="K156" s="58">
        <f t="shared" si="46"/>
        <v>56200</v>
      </c>
      <c r="L156" s="59">
        <f t="shared" si="47"/>
        <v>0.3345238095238095</v>
      </c>
      <c r="M156" s="60">
        <f t="shared" si="48"/>
        <v>0.47495238095238096</v>
      </c>
      <c r="O156" s="110">
        <v>43120.000000000007</v>
      </c>
      <c r="P156" s="59">
        <f t="shared" si="49"/>
        <v>0.25666666666666671</v>
      </c>
      <c r="Q156" s="60">
        <f t="shared" si="50"/>
        <v>0.39709523809523811</v>
      </c>
      <c r="R156" s="112">
        <f t="shared" si="51"/>
        <v>0.40007142857142858</v>
      </c>
      <c r="S156" s="119">
        <f t="shared" si="58"/>
        <v>42840</v>
      </c>
      <c r="T156" s="60">
        <f t="shared" si="52"/>
        <v>0.255</v>
      </c>
      <c r="U156" s="112">
        <f t="shared" si="53"/>
        <v>0.39542857142857141</v>
      </c>
      <c r="V156" s="119">
        <f t="shared" si="59"/>
        <v>56208</v>
      </c>
      <c r="W156" s="60">
        <f t="shared" si="54"/>
        <v>0.33457142857142858</v>
      </c>
      <c r="X156" s="112">
        <f t="shared" si="55"/>
        <v>0.47499999999999998</v>
      </c>
      <c r="Y156" s="119">
        <f t="shared" si="60"/>
        <v>55708</v>
      </c>
      <c r="Z156" s="60">
        <f t="shared" si="56"/>
        <v>0.33159523809523811</v>
      </c>
      <c r="AA156" s="112">
        <f t="shared" si="57"/>
        <v>0.47202380952380951</v>
      </c>
      <c r="AC156" s="90">
        <v>42840</v>
      </c>
      <c r="AD156" s="91">
        <f t="shared" si="61"/>
        <v>0.255</v>
      </c>
      <c r="AE156" s="92">
        <f t="shared" si="62"/>
        <v>0.39542857142857141</v>
      </c>
    </row>
    <row r="157" spans="1:31" x14ac:dyDescent="0.25">
      <c r="A157" s="66">
        <v>155000</v>
      </c>
      <c r="B157" s="84" t="s">
        <v>69</v>
      </c>
      <c r="C157" s="61">
        <v>170000</v>
      </c>
      <c r="D157" s="58">
        <f t="shared" si="42"/>
        <v>80750</v>
      </c>
      <c r="E157" s="58">
        <f t="shared" si="43"/>
        <v>22440</v>
      </c>
      <c r="F157" s="58">
        <v>1000</v>
      </c>
      <c r="G157" s="58">
        <v>135</v>
      </c>
      <c r="H157" s="58">
        <v>281</v>
      </c>
      <c r="I157" s="58">
        <f t="shared" si="44"/>
        <v>23856</v>
      </c>
      <c r="J157" s="58">
        <f t="shared" si="45"/>
        <v>56894</v>
      </c>
      <c r="K157" s="58">
        <f t="shared" si="46"/>
        <v>56890</v>
      </c>
      <c r="L157" s="59">
        <f t="shared" si="47"/>
        <v>0.33464705882352941</v>
      </c>
      <c r="M157" s="60">
        <f t="shared" si="48"/>
        <v>0.47497647058823528</v>
      </c>
      <c r="O157" s="110">
        <v>43400.000000000007</v>
      </c>
      <c r="P157" s="59">
        <f t="shared" si="49"/>
        <v>0.25529411764705889</v>
      </c>
      <c r="Q157" s="60">
        <f t="shared" si="50"/>
        <v>0.39562352941176471</v>
      </c>
      <c r="R157" s="112">
        <f t="shared" si="51"/>
        <v>0.39856470588235293</v>
      </c>
      <c r="S157" s="119">
        <f t="shared" si="58"/>
        <v>43350</v>
      </c>
      <c r="T157" s="60">
        <f t="shared" si="52"/>
        <v>0.255</v>
      </c>
      <c r="U157" s="112">
        <f t="shared" si="53"/>
        <v>0.39532941176470587</v>
      </c>
      <c r="V157" s="119">
        <f t="shared" si="59"/>
        <v>56894</v>
      </c>
      <c r="W157" s="60">
        <f t="shared" si="54"/>
        <v>0.33467058823529411</v>
      </c>
      <c r="X157" s="112">
        <f t="shared" si="55"/>
        <v>0.47499999999999998</v>
      </c>
      <c r="Y157" s="119">
        <f t="shared" si="60"/>
        <v>56394</v>
      </c>
      <c r="Z157" s="60">
        <f t="shared" si="56"/>
        <v>0.33172941176470588</v>
      </c>
      <c r="AA157" s="112">
        <f t="shared" si="57"/>
        <v>0.47205882352941175</v>
      </c>
      <c r="AC157" s="90">
        <v>43350</v>
      </c>
      <c r="AD157" s="91">
        <f t="shared" si="61"/>
        <v>0.255</v>
      </c>
      <c r="AE157" s="92">
        <f t="shared" si="62"/>
        <v>0.39532941176470587</v>
      </c>
    </row>
    <row r="158" spans="1:31" x14ac:dyDescent="0.25">
      <c r="A158" s="66">
        <v>156000</v>
      </c>
      <c r="B158" s="84" t="s">
        <v>69</v>
      </c>
      <c r="C158" s="61">
        <v>171000</v>
      </c>
      <c r="D158" s="58">
        <f t="shared" si="42"/>
        <v>81225</v>
      </c>
      <c r="E158" s="58">
        <f t="shared" si="43"/>
        <v>22572.000000000004</v>
      </c>
      <c r="F158" s="58">
        <v>1000</v>
      </c>
      <c r="G158" s="58">
        <v>135</v>
      </c>
      <c r="H158" s="58">
        <v>281</v>
      </c>
      <c r="I158" s="58">
        <f t="shared" si="44"/>
        <v>23988.000000000004</v>
      </c>
      <c r="J158" s="58">
        <f t="shared" si="45"/>
        <v>57237</v>
      </c>
      <c r="K158" s="58">
        <f t="shared" si="46"/>
        <v>57230</v>
      </c>
      <c r="L158" s="59">
        <f t="shared" si="47"/>
        <v>0.33467836257309941</v>
      </c>
      <c r="M158" s="60">
        <f t="shared" si="48"/>
        <v>0.47495906432748536</v>
      </c>
      <c r="O158" s="110">
        <v>43680.000000000007</v>
      </c>
      <c r="P158" s="59">
        <f t="shared" si="49"/>
        <v>0.25543859649122813</v>
      </c>
      <c r="Q158" s="60">
        <f t="shared" si="50"/>
        <v>0.39571929824561414</v>
      </c>
      <c r="R158" s="112">
        <f t="shared" si="51"/>
        <v>0.39864327485380124</v>
      </c>
      <c r="S158" s="119">
        <f t="shared" si="58"/>
        <v>43605</v>
      </c>
      <c r="T158" s="60">
        <f t="shared" si="52"/>
        <v>0.255</v>
      </c>
      <c r="U158" s="112">
        <f t="shared" si="53"/>
        <v>0.39528070175438595</v>
      </c>
      <c r="V158" s="119">
        <f t="shared" si="59"/>
        <v>57237</v>
      </c>
      <c r="W158" s="60">
        <f t="shared" si="54"/>
        <v>0.33471929824561403</v>
      </c>
      <c r="X158" s="112">
        <f t="shared" si="55"/>
        <v>0.47499999999999998</v>
      </c>
      <c r="Y158" s="119">
        <f t="shared" si="60"/>
        <v>56737</v>
      </c>
      <c r="Z158" s="60">
        <f t="shared" si="56"/>
        <v>0.33179532163742692</v>
      </c>
      <c r="AA158" s="112">
        <f t="shared" si="57"/>
        <v>0.47207602339181287</v>
      </c>
      <c r="AC158" s="90">
        <v>43605</v>
      </c>
      <c r="AD158" s="91">
        <f t="shared" si="61"/>
        <v>0.255</v>
      </c>
      <c r="AE158" s="92">
        <f t="shared" si="62"/>
        <v>0.39528070175438595</v>
      </c>
    </row>
    <row r="159" spans="1:31" x14ac:dyDescent="0.25">
      <c r="A159" s="66">
        <v>157000</v>
      </c>
      <c r="B159" s="84" t="s">
        <v>69</v>
      </c>
      <c r="C159" s="61">
        <v>172000</v>
      </c>
      <c r="D159" s="58">
        <f t="shared" si="42"/>
        <v>81700</v>
      </c>
      <c r="E159" s="58">
        <f t="shared" si="43"/>
        <v>22704.000000000004</v>
      </c>
      <c r="F159" s="58">
        <v>1000</v>
      </c>
      <c r="G159" s="58">
        <v>135</v>
      </c>
      <c r="H159" s="58">
        <v>281</v>
      </c>
      <c r="I159" s="58">
        <f t="shared" si="44"/>
        <v>24120.000000000004</v>
      </c>
      <c r="J159" s="58">
        <f t="shared" si="45"/>
        <v>57580</v>
      </c>
      <c r="K159" s="58">
        <f t="shared" si="46"/>
        <v>57580</v>
      </c>
      <c r="L159" s="59">
        <f t="shared" si="47"/>
        <v>0.33476744186046514</v>
      </c>
      <c r="M159" s="60">
        <f t="shared" si="48"/>
        <v>0.47499999999999998</v>
      </c>
      <c r="O159" s="110">
        <v>43960.000000000007</v>
      </c>
      <c r="P159" s="59">
        <f t="shared" si="49"/>
        <v>0.25558139534883723</v>
      </c>
      <c r="Q159" s="60">
        <f t="shared" si="50"/>
        <v>0.39581395348837217</v>
      </c>
      <c r="R159" s="112">
        <f t="shared" si="51"/>
        <v>0.39872093023255822</v>
      </c>
      <c r="S159" s="119">
        <f t="shared" si="58"/>
        <v>43860</v>
      </c>
      <c r="T159" s="60">
        <f t="shared" si="52"/>
        <v>0.255</v>
      </c>
      <c r="U159" s="112">
        <f t="shared" si="53"/>
        <v>0.3952325581395349</v>
      </c>
      <c r="V159" s="119">
        <f t="shared" si="59"/>
        <v>57580</v>
      </c>
      <c r="W159" s="60">
        <f t="shared" si="54"/>
        <v>0.33476744186046514</v>
      </c>
      <c r="X159" s="112">
        <f t="shared" si="55"/>
        <v>0.47499999999999998</v>
      </c>
      <c r="Y159" s="119">
        <f t="shared" si="60"/>
        <v>57080</v>
      </c>
      <c r="Z159" s="60">
        <f t="shared" si="56"/>
        <v>0.33186046511627909</v>
      </c>
      <c r="AA159" s="112">
        <f t="shared" si="57"/>
        <v>0.47209302325581393</v>
      </c>
      <c r="AC159" s="90">
        <v>43860</v>
      </c>
      <c r="AD159" s="91">
        <f t="shared" si="61"/>
        <v>0.255</v>
      </c>
      <c r="AE159" s="92">
        <f t="shared" si="62"/>
        <v>0.3952325581395349</v>
      </c>
    </row>
    <row r="160" spans="1:31" x14ac:dyDescent="0.25">
      <c r="A160" s="66">
        <v>158000</v>
      </c>
      <c r="B160" s="84" t="s">
        <v>69</v>
      </c>
      <c r="C160" s="61">
        <v>173000</v>
      </c>
      <c r="D160" s="58">
        <f t="shared" si="42"/>
        <v>82175</v>
      </c>
      <c r="E160" s="58">
        <f t="shared" si="43"/>
        <v>22836.000000000004</v>
      </c>
      <c r="F160" s="58">
        <v>1000</v>
      </c>
      <c r="G160" s="58">
        <v>135</v>
      </c>
      <c r="H160" s="58">
        <v>281</v>
      </c>
      <c r="I160" s="58">
        <f t="shared" si="44"/>
        <v>24252.000000000004</v>
      </c>
      <c r="J160" s="58">
        <f t="shared" si="45"/>
        <v>57923</v>
      </c>
      <c r="K160" s="58">
        <f t="shared" si="46"/>
        <v>57920</v>
      </c>
      <c r="L160" s="59">
        <f t="shared" si="47"/>
        <v>0.33479768786127168</v>
      </c>
      <c r="M160" s="60">
        <f t="shared" si="48"/>
        <v>0.47498265895953756</v>
      </c>
      <c r="O160" s="110">
        <v>44240.000000000007</v>
      </c>
      <c r="P160" s="59">
        <f t="shared" si="49"/>
        <v>0.25572254335260119</v>
      </c>
      <c r="Q160" s="60">
        <f t="shared" si="50"/>
        <v>0.39590751445086714</v>
      </c>
      <c r="R160" s="112">
        <f t="shared" si="51"/>
        <v>0.39879768786127179</v>
      </c>
      <c r="S160" s="119">
        <f t="shared" si="58"/>
        <v>44115</v>
      </c>
      <c r="T160" s="60">
        <f t="shared" si="52"/>
        <v>0.255</v>
      </c>
      <c r="U160" s="112">
        <f t="shared" si="53"/>
        <v>0.39518497109826589</v>
      </c>
      <c r="V160" s="119">
        <f t="shared" si="59"/>
        <v>57923</v>
      </c>
      <c r="W160" s="60">
        <f t="shared" si="54"/>
        <v>0.33481502890173409</v>
      </c>
      <c r="X160" s="112">
        <f t="shared" si="55"/>
        <v>0.47499999999999998</v>
      </c>
      <c r="Y160" s="119">
        <f t="shared" si="60"/>
        <v>57423</v>
      </c>
      <c r="Z160" s="60">
        <f t="shared" si="56"/>
        <v>0.3319248554913295</v>
      </c>
      <c r="AA160" s="112">
        <f t="shared" si="57"/>
        <v>0.47210982658959538</v>
      </c>
      <c r="AC160" s="90">
        <v>44115</v>
      </c>
      <c r="AD160" s="91">
        <f t="shared" si="61"/>
        <v>0.255</v>
      </c>
      <c r="AE160" s="92">
        <f t="shared" si="62"/>
        <v>0.39518497109826589</v>
      </c>
    </row>
    <row r="161" spans="1:31" x14ac:dyDescent="0.25">
      <c r="A161" s="66">
        <v>159000</v>
      </c>
      <c r="B161" s="84" t="s">
        <v>69</v>
      </c>
      <c r="C161" s="61">
        <v>174000</v>
      </c>
      <c r="D161" s="58">
        <f t="shared" si="42"/>
        <v>82650</v>
      </c>
      <c r="E161" s="58">
        <f t="shared" si="43"/>
        <v>22968.000000000004</v>
      </c>
      <c r="F161" s="58">
        <v>1000</v>
      </c>
      <c r="G161" s="58">
        <v>135</v>
      </c>
      <c r="H161" s="58">
        <v>281</v>
      </c>
      <c r="I161" s="58">
        <f t="shared" si="44"/>
        <v>24384.000000000004</v>
      </c>
      <c r="J161" s="58">
        <f t="shared" si="45"/>
        <v>58266</v>
      </c>
      <c r="K161" s="58">
        <f t="shared" si="46"/>
        <v>58260</v>
      </c>
      <c r="L161" s="59">
        <f t="shared" si="47"/>
        <v>0.33482758620689657</v>
      </c>
      <c r="M161" s="60">
        <f t="shared" si="48"/>
        <v>0.47496551724137931</v>
      </c>
      <c r="O161" s="110">
        <v>44520.000000000007</v>
      </c>
      <c r="P161" s="59">
        <f t="shared" si="49"/>
        <v>0.25586206896551728</v>
      </c>
      <c r="Q161" s="60">
        <f t="shared" si="50"/>
        <v>0.39600000000000007</v>
      </c>
      <c r="R161" s="112">
        <f t="shared" si="51"/>
        <v>0.3988735632183909</v>
      </c>
      <c r="S161" s="119">
        <f t="shared" si="58"/>
        <v>44370</v>
      </c>
      <c r="T161" s="60">
        <f t="shared" si="52"/>
        <v>0.255</v>
      </c>
      <c r="U161" s="112">
        <f t="shared" si="53"/>
        <v>0.39513793103448275</v>
      </c>
      <c r="V161" s="119">
        <f t="shared" si="59"/>
        <v>58266</v>
      </c>
      <c r="W161" s="60">
        <f t="shared" si="54"/>
        <v>0.33486206896551723</v>
      </c>
      <c r="X161" s="112">
        <f t="shared" si="55"/>
        <v>0.47499999999999998</v>
      </c>
      <c r="Y161" s="119">
        <f t="shared" si="60"/>
        <v>57766</v>
      </c>
      <c r="Z161" s="60">
        <f t="shared" si="56"/>
        <v>0.33198850574712646</v>
      </c>
      <c r="AA161" s="112">
        <f t="shared" si="57"/>
        <v>0.4721264367816092</v>
      </c>
      <c r="AC161" s="90">
        <v>44370</v>
      </c>
      <c r="AD161" s="91">
        <f t="shared" si="61"/>
        <v>0.255</v>
      </c>
      <c r="AE161" s="92">
        <f t="shared" si="62"/>
        <v>0.39513793103448275</v>
      </c>
    </row>
    <row r="162" spans="1:31" x14ac:dyDescent="0.25">
      <c r="A162" s="66">
        <v>160000</v>
      </c>
      <c r="B162" s="84" t="s">
        <v>69</v>
      </c>
      <c r="C162" s="61">
        <v>175000</v>
      </c>
      <c r="D162" s="58">
        <f t="shared" si="42"/>
        <v>83125</v>
      </c>
      <c r="E162" s="58">
        <f t="shared" si="43"/>
        <v>23100.000000000004</v>
      </c>
      <c r="F162" s="58">
        <v>1000</v>
      </c>
      <c r="G162" s="58">
        <v>135</v>
      </c>
      <c r="H162" s="58">
        <v>281</v>
      </c>
      <c r="I162" s="58">
        <f t="shared" si="44"/>
        <v>24516.000000000004</v>
      </c>
      <c r="J162" s="58">
        <f t="shared" si="45"/>
        <v>58609</v>
      </c>
      <c r="K162" s="58">
        <f t="shared" si="46"/>
        <v>58600</v>
      </c>
      <c r="L162" s="59">
        <f t="shared" si="47"/>
        <v>0.33485714285714285</v>
      </c>
      <c r="M162" s="60">
        <f t="shared" si="48"/>
        <v>0.47494857142857144</v>
      </c>
      <c r="O162" s="110">
        <v>44800.000000000007</v>
      </c>
      <c r="P162" s="59">
        <f t="shared" si="49"/>
        <v>0.25600000000000006</v>
      </c>
      <c r="Q162" s="60">
        <f t="shared" si="50"/>
        <v>0.39609142857142865</v>
      </c>
      <c r="R162" s="112">
        <f t="shared" si="51"/>
        <v>0.39894857142857149</v>
      </c>
      <c r="S162" s="119">
        <f t="shared" si="58"/>
        <v>44625</v>
      </c>
      <c r="T162" s="60">
        <f t="shared" si="52"/>
        <v>0.255</v>
      </c>
      <c r="U162" s="112">
        <f t="shared" si="53"/>
        <v>0.39509142857142859</v>
      </c>
      <c r="V162" s="119">
        <f t="shared" si="59"/>
        <v>58609</v>
      </c>
      <c r="W162" s="60">
        <f t="shared" si="54"/>
        <v>0.33490857142857144</v>
      </c>
      <c r="X162" s="112">
        <f t="shared" si="55"/>
        <v>0.47499999999999998</v>
      </c>
      <c r="Y162" s="119">
        <f t="shared" si="60"/>
        <v>58109</v>
      </c>
      <c r="Z162" s="60">
        <f t="shared" si="56"/>
        <v>0.33205142857142855</v>
      </c>
      <c r="AA162" s="112">
        <f t="shared" si="57"/>
        <v>0.47214285714285714</v>
      </c>
      <c r="AC162" s="90">
        <v>44625</v>
      </c>
      <c r="AD162" s="91">
        <f t="shared" si="61"/>
        <v>0.255</v>
      </c>
      <c r="AE162" s="92">
        <f t="shared" si="62"/>
        <v>0.39509142857142859</v>
      </c>
    </row>
    <row r="163" spans="1:31" x14ac:dyDescent="0.25">
      <c r="A163" s="66">
        <v>161000</v>
      </c>
      <c r="B163" s="84" t="s">
        <v>69</v>
      </c>
      <c r="C163" s="61">
        <v>176000</v>
      </c>
      <c r="D163" s="58">
        <f t="shared" si="42"/>
        <v>83600</v>
      </c>
      <c r="E163" s="58">
        <f t="shared" si="43"/>
        <v>23232.000000000004</v>
      </c>
      <c r="F163" s="58">
        <v>1000</v>
      </c>
      <c r="G163" s="58">
        <v>135</v>
      </c>
      <c r="H163" s="58">
        <v>281</v>
      </c>
      <c r="I163" s="58">
        <f t="shared" si="44"/>
        <v>24648.000000000004</v>
      </c>
      <c r="J163" s="58">
        <f t="shared" si="45"/>
        <v>58952</v>
      </c>
      <c r="K163" s="58">
        <f t="shared" si="46"/>
        <v>58950</v>
      </c>
      <c r="L163" s="59">
        <f t="shared" si="47"/>
        <v>0.33494318181818183</v>
      </c>
      <c r="M163" s="60">
        <f t="shared" si="48"/>
        <v>0.47498863636363636</v>
      </c>
      <c r="O163" s="110">
        <v>45080.000000000007</v>
      </c>
      <c r="P163" s="59">
        <f t="shared" si="49"/>
        <v>0.25613636363636366</v>
      </c>
      <c r="Q163" s="60">
        <f t="shared" si="50"/>
        <v>0.39618181818181825</v>
      </c>
      <c r="R163" s="112">
        <f t="shared" si="51"/>
        <v>0.39902272727272736</v>
      </c>
      <c r="S163" s="119">
        <f t="shared" si="58"/>
        <v>44880</v>
      </c>
      <c r="T163" s="60">
        <f t="shared" si="52"/>
        <v>0.255</v>
      </c>
      <c r="U163" s="112">
        <f t="shared" si="53"/>
        <v>0.39504545454545453</v>
      </c>
      <c r="V163" s="119">
        <f t="shared" si="59"/>
        <v>58952</v>
      </c>
      <c r="W163" s="60">
        <f t="shared" si="54"/>
        <v>0.33495454545454545</v>
      </c>
      <c r="X163" s="112">
        <f t="shared" si="55"/>
        <v>0.47499999999999998</v>
      </c>
      <c r="Y163" s="119">
        <f t="shared" si="60"/>
        <v>58452</v>
      </c>
      <c r="Z163" s="60">
        <f t="shared" si="56"/>
        <v>0.33211363636363639</v>
      </c>
      <c r="AA163" s="112">
        <f t="shared" si="57"/>
        <v>0.47215909090909092</v>
      </c>
      <c r="AC163" s="90">
        <v>44880</v>
      </c>
      <c r="AD163" s="91">
        <f t="shared" si="61"/>
        <v>0.255</v>
      </c>
      <c r="AE163" s="92">
        <f t="shared" si="62"/>
        <v>0.39504545454545453</v>
      </c>
    </row>
    <row r="164" spans="1:31" x14ac:dyDescent="0.25">
      <c r="A164" s="66">
        <v>162000</v>
      </c>
      <c r="B164" s="84" t="s">
        <v>69</v>
      </c>
      <c r="C164" s="61">
        <v>177000</v>
      </c>
      <c r="D164" s="58">
        <f t="shared" si="42"/>
        <v>84075</v>
      </c>
      <c r="E164" s="58">
        <f t="shared" si="43"/>
        <v>23364.000000000004</v>
      </c>
      <c r="F164" s="58">
        <v>1000</v>
      </c>
      <c r="G164" s="58">
        <v>135</v>
      </c>
      <c r="H164" s="58">
        <v>281</v>
      </c>
      <c r="I164" s="58">
        <f t="shared" si="44"/>
        <v>24780.000000000004</v>
      </c>
      <c r="J164" s="58">
        <f t="shared" si="45"/>
        <v>59295</v>
      </c>
      <c r="K164" s="58">
        <f t="shared" si="46"/>
        <v>59290</v>
      </c>
      <c r="L164" s="59">
        <f t="shared" si="47"/>
        <v>0.33497175141242935</v>
      </c>
      <c r="M164" s="60">
        <f t="shared" si="48"/>
        <v>0.47497175141242937</v>
      </c>
      <c r="O164" s="110">
        <v>45360.000000000007</v>
      </c>
      <c r="P164" s="59">
        <f t="shared" si="49"/>
        <v>0.25627118644067803</v>
      </c>
      <c r="Q164" s="60">
        <f t="shared" si="50"/>
        <v>0.39627118644067805</v>
      </c>
      <c r="R164" s="112">
        <f t="shared" si="51"/>
        <v>0.39909604519774017</v>
      </c>
      <c r="S164" s="119">
        <f t="shared" si="58"/>
        <v>45135</v>
      </c>
      <c r="T164" s="60">
        <f t="shared" si="52"/>
        <v>0.255</v>
      </c>
      <c r="U164" s="112">
        <f t="shared" si="53"/>
        <v>0.39500000000000002</v>
      </c>
      <c r="V164" s="119">
        <f t="shared" si="59"/>
        <v>59295</v>
      </c>
      <c r="W164" s="60">
        <f t="shared" si="54"/>
        <v>0.33500000000000002</v>
      </c>
      <c r="X164" s="112">
        <f t="shared" si="55"/>
        <v>0.47499999999999998</v>
      </c>
      <c r="Y164" s="119">
        <f t="shared" si="60"/>
        <v>58795</v>
      </c>
      <c r="Z164" s="60">
        <f t="shared" si="56"/>
        <v>0.33217514124293784</v>
      </c>
      <c r="AA164" s="112">
        <f t="shared" si="57"/>
        <v>0.47217514124293786</v>
      </c>
      <c r="AC164" s="90">
        <v>45135</v>
      </c>
      <c r="AD164" s="91">
        <f t="shared" si="61"/>
        <v>0.255</v>
      </c>
      <c r="AE164" s="92">
        <f t="shared" si="62"/>
        <v>0.39500000000000002</v>
      </c>
    </row>
    <row r="165" spans="1:31" x14ac:dyDescent="0.25">
      <c r="A165" s="66">
        <v>163000</v>
      </c>
      <c r="B165" s="84" t="s">
        <v>69</v>
      </c>
      <c r="C165" s="61">
        <v>178000</v>
      </c>
      <c r="D165" s="58">
        <f t="shared" si="42"/>
        <v>84550</v>
      </c>
      <c r="E165" s="58">
        <f t="shared" si="43"/>
        <v>23496.000000000004</v>
      </c>
      <c r="F165" s="58">
        <v>1000</v>
      </c>
      <c r="G165" s="58">
        <v>135</v>
      </c>
      <c r="H165" s="58">
        <v>281</v>
      </c>
      <c r="I165" s="58">
        <f t="shared" si="44"/>
        <v>24912.000000000004</v>
      </c>
      <c r="J165" s="58">
        <f t="shared" si="45"/>
        <v>59638</v>
      </c>
      <c r="K165" s="58">
        <f t="shared" si="46"/>
        <v>59630</v>
      </c>
      <c r="L165" s="59">
        <f t="shared" si="47"/>
        <v>0.33500000000000002</v>
      </c>
      <c r="M165" s="60">
        <f t="shared" si="48"/>
        <v>0.47495505617977529</v>
      </c>
      <c r="O165" s="110">
        <v>45640.000000000007</v>
      </c>
      <c r="P165" s="59">
        <f t="shared" si="49"/>
        <v>0.25640449438202251</v>
      </c>
      <c r="Q165" s="60">
        <f t="shared" si="50"/>
        <v>0.39635955056179784</v>
      </c>
      <c r="R165" s="112">
        <f t="shared" si="51"/>
        <v>0.39916853932584279</v>
      </c>
      <c r="S165" s="119">
        <f t="shared" si="58"/>
        <v>45390</v>
      </c>
      <c r="T165" s="60">
        <f t="shared" si="52"/>
        <v>0.255</v>
      </c>
      <c r="U165" s="112">
        <f t="shared" si="53"/>
        <v>0.39495505617977528</v>
      </c>
      <c r="V165" s="119">
        <f t="shared" si="59"/>
        <v>59638</v>
      </c>
      <c r="W165" s="60">
        <f t="shared" si="54"/>
        <v>0.33504494382022471</v>
      </c>
      <c r="X165" s="112">
        <f t="shared" si="55"/>
        <v>0.47499999999999998</v>
      </c>
      <c r="Y165" s="119">
        <f t="shared" si="60"/>
        <v>59138</v>
      </c>
      <c r="Z165" s="60">
        <f t="shared" si="56"/>
        <v>0.33223595505617975</v>
      </c>
      <c r="AA165" s="112">
        <f t="shared" si="57"/>
        <v>0.47219101123595508</v>
      </c>
      <c r="AC165" s="90">
        <v>45390</v>
      </c>
      <c r="AD165" s="91">
        <f t="shared" si="61"/>
        <v>0.255</v>
      </c>
      <c r="AE165" s="92">
        <f t="shared" si="62"/>
        <v>0.39495505617977528</v>
      </c>
    </row>
    <row r="166" spans="1:31" x14ac:dyDescent="0.25">
      <c r="A166" s="66">
        <v>164000</v>
      </c>
      <c r="B166" s="84" t="s">
        <v>69</v>
      </c>
      <c r="C166" s="61">
        <v>179000</v>
      </c>
      <c r="D166" s="58">
        <f t="shared" si="42"/>
        <v>85025</v>
      </c>
      <c r="E166" s="58">
        <f t="shared" si="43"/>
        <v>23628.000000000004</v>
      </c>
      <c r="F166" s="58">
        <v>1000</v>
      </c>
      <c r="G166" s="58">
        <v>135</v>
      </c>
      <c r="H166" s="58">
        <v>281</v>
      </c>
      <c r="I166" s="58">
        <f t="shared" si="44"/>
        <v>25044.000000000004</v>
      </c>
      <c r="J166" s="58">
        <f t="shared" si="45"/>
        <v>59981</v>
      </c>
      <c r="K166" s="58">
        <f t="shared" si="46"/>
        <v>59980</v>
      </c>
      <c r="L166" s="59">
        <f t="shared" si="47"/>
        <v>0.33508379888268158</v>
      </c>
      <c r="M166" s="60">
        <f t="shared" si="48"/>
        <v>0.47499441340782123</v>
      </c>
      <c r="O166" s="110">
        <v>45920.000000000007</v>
      </c>
      <c r="P166" s="59">
        <f t="shared" si="49"/>
        <v>0.25653631284916206</v>
      </c>
      <c r="Q166" s="60">
        <f t="shared" si="50"/>
        <v>0.39644692737430176</v>
      </c>
      <c r="R166" s="112">
        <f t="shared" si="51"/>
        <v>0.3992402234636872</v>
      </c>
      <c r="S166" s="119">
        <f t="shared" si="58"/>
        <v>45645</v>
      </c>
      <c r="T166" s="60">
        <f t="shared" si="52"/>
        <v>0.255</v>
      </c>
      <c r="U166" s="112">
        <f t="shared" si="53"/>
        <v>0.39491061452513965</v>
      </c>
      <c r="V166" s="119">
        <f t="shared" si="59"/>
        <v>59981</v>
      </c>
      <c r="W166" s="60">
        <f t="shared" si="54"/>
        <v>0.33508938547486034</v>
      </c>
      <c r="X166" s="112">
        <f t="shared" si="55"/>
        <v>0.47499999999999998</v>
      </c>
      <c r="Y166" s="119">
        <f t="shared" si="60"/>
        <v>59481</v>
      </c>
      <c r="Z166" s="60">
        <f t="shared" si="56"/>
        <v>0.33229608938547484</v>
      </c>
      <c r="AA166" s="112">
        <f t="shared" si="57"/>
        <v>0.47220670391061453</v>
      </c>
      <c r="AC166" s="90">
        <v>45645</v>
      </c>
      <c r="AD166" s="91">
        <f t="shared" si="61"/>
        <v>0.255</v>
      </c>
      <c r="AE166" s="92">
        <f t="shared" si="62"/>
        <v>0.39491061452513965</v>
      </c>
    </row>
    <row r="167" spans="1:31" x14ac:dyDescent="0.25">
      <c r="A167" s="66">
        <v>165000</v>
      </c>
      <c r="B167" s="84" t="s">
        <v>69</v>
      </c>
      <c r="C167" s="61">
        <v>180000</v>
      </c>
      <c r="D167" s="58">
        <f t="shared" si="42"/>
        <v>85500</v>
      </c>
      <c r="E167" s="58">
        <f t="shared" si="43"/>
        <v>23760.000000000004</v>
      </c>
      <c r="F167" s="58">
        <v>1000</v>
      </c>
      <c r="G167" s="58">
        <v>135</v>
      </c>
      <c r="H167" s="58">
        <v>281</v>
      </c>
      <c r="I167" s="58">
        <f t="shared" si="44"/>
        <v>25176.000000000004</v>
      </c>
      <c r="J167" s="58">
        <f t="shared" si="45"/>
        <v>60324</v>
      </c>
      <c r="K167" s="58">
        <f t="shared" si="46"/>
        <v>60320</v>
      </c>
      <c r="L167" s="59">
        <f t="shared" si="47"/>
        <v>0.33511111111111114</v>
      </c>
      <c r="M167" s="60">
        <f t="shared" si="48"/>
        <v>0.47497777777777778</v>
      </c>
      <c r="O167" s="110">
        <v>46200.000000000007</v>
      </c>
      <c r="P167" s="59">
        <f t="shared" si="49"/>
        <v>0.25666666666666671</v>
      </c>
      <c r="Q167" s="60">
        <f t="shared" si="50"/>
        <v>0.3965333333333334</v>
      </c>
      <c r="R167" s="112">
        <f t="shared" si="51"/>
        <v>0.39931111111111117</v>
      </c>
      <c r="S167" s="119">
        <f t="shared" si="58"/>
        <v>45900</v>
      </c>
      <c r="T167" s="60">
        <f t="shared" si="52"/>
        <v>0.255</v>
      </c>
      <c r="U167" s="112">
        <f t="shared" si="53"/>
        <v>0.39486666666666664</v>
      </c>
      <c r="V167" s="119">
        <f t="shared" si="59"/>
        <v>60324</v>
      </c>
      <c r="W167" s="60">
        <f t="shared" si="54"/>
        <v>0.33513333333333334</v>
      </c>
      <c r="X167" s="112">
        <f t="shared" si="55"/>
        <v>0.47499999999999998</v>
      </c>
      <c r="Y167" s="119">
        <f t="shared" si="60"/>
        <v>59824</v>
      </c>
      <c r="Z167" s="60">
        <f t="shared" si="56"/>
        <v>0.33235555555555557</v>
      </c>
      <c r="AA167" s="112">
        <f t="shared" si="57"/>
        <v>0.47222222222222221</v>
      </c>
      <c r="AC167" s="90">
        <v>45900</v>
      </c>
      <c r="AD167" s="91">
        <f t="shared" si="61"/>
        <v>0.255</v>
      </c>
      <c r="AE167" s="92">
        <f t="shared" si="62"/>
        <v>0.39486666666666664</v>
      </c>
    </row>
    <row r="168" spans="1:31" x14ac:dyDescent="0.25">
      <c r="A168" s="66">
        <v>166000</v>
      </c>
      <c r="B168" s="84" t="s">
        <v>69</v>
      </c>
      <c r="C168" s="61">
        <v>182000</v>
      </c>
      <c r="D168" s="58">
        <f t="shared" si="42"/>
        <v>86450</v>
      </c>
      <c r="E168" s="58">
        <f t="shared" si="43"/>
        <v>24024.000000000004</v>
      </c>
      <c r="F168" s="58">
        <v>1000</v>
      </c>
      <c r="G168" s="58">
        <v>135</v>
      </c>
      <c r="H168" s="58">
        <v>281</v>
      </c>
      <c r="I168" s="58">
        <f t="shared" si="44"/>
        <v>25440.000000000004</v>
      </c>
      <c r="J168" s="58">
        <f t="shared" si="45"/>
        <v>61010</v>
      </c>
      <c r="K168" s="58">
        <f t="shared" si="46"/>
        <v>61010</v>
      </c>
      <c r="L168" s="59">
        <f t="shared" si="47"/>
        <v>0.33521978021978022</v>
      </c>
      <c r="M168" s="60">
        <f t="shared" si="48"/>
        <v>0.47499999999999998</v>
      </c>
      <c r="O168" s="110">
        <v>46480.000000000007</v>
      </c>
      <c r="P168" s="59">
        <f t="shared" si="49"/>
        <v>0.25538461538461543</v>
      </c>
      <c r="Q168" s="60">
        <f t="shared" si="50"/>
        <v>0.39516483516483525</v>
      </c>
      <c r="R168" s="112">
        <f t="shared" si="51"/>
        <v>0.39791208791208799</v>
      </c>
      <c r="S168" s="119">
        <f t="shared" si="58"/>
        <v>46410</v>
      </c>
      <c r="T168" s="60">
        <f t="shared" si="52"/>
        <v>0.255</v>
      </c>
      <c r="U168" s="112">
        <f t="shared" si="53"/>
        <v>0.39478021978021977</v>
      </c>
      <c r="V168" s="119">
        <f t="shared" si="59"/>
        <v>61010</v>
      </c>
      <c r="W168" s="60">
        <f t="shared" si="54"/>
        <v>0.33521978021978022</v>
      </c>
      <c r="X168" s="112">
        <f t="shared" si="55"/>
        <v>0.47499999999999998</v>
      </c>
      <c r="Y168" s="119">
        <f t="shared" si="60"/>
        <v>60510</v>
      </c>
      <c r="Z168" s="60">
        <f t="shared" si="56"/>
        <v>0.33247252747252748</v>
      </c>
      <c r="AA168" s="112">
        <f t="shared" si="57"/>
        <v>0.47225274725274724</v>
      </c>
      <c r="AC168" s="90">
        <v>46410</v>
      </c>
      <c r="AD168" s="91">
        <f t="shared" si="61"/>
        <v>0.255</v>
      </c>
      <c r="AE168" s="92">
        <f t="shared" si="62"/>
        <v>0.39478021978021977</v>
      </c>
    </row>
    <row r="169" spans="1:31" x14ac:dyDescent="0.25">
      <c r="A169" s="66">
        <v>167000</v>
      </c>
      <c r="B169" s="84" t="s">
        <v>69</v>
      </c>
      <c r="C169" s="61">
        <v>183000</v>
      </c>
      <c r="D169" s="58">
        <f t="shared" si="42"/>
        <v>86925</v>
      </c>
      <c r="E169" s="58">
        <f t="shared" si="43"/>
        <v>24156.000000000004</v>
      </c>
      <c r="F169" s="58">
        <v>1000</v>
      </c>
      <c r="G169" s="58">
        <v>135</v>
      </c>
      <c r="H169" s="58">
        <v>281</v>
      </c>
      <c r="I169" s="58">
        <f t="shared" si="44"/>
        <v>25572.000000000004</v>
      </c>
      <c r="J169" s="58">
        <f t="shared" si="45"/>
        <v>61353</v>
      </c>
      <c r="K169" s="58">
        <f t="shared" si="46"/>
        <v>61350</v>
      </c>
      <c r="L169" s="59">
        <f t="shared" si="47"/>
        <v>0.33524590163934426</v>
      </c>
      <c r="M169" s="60">
        <f t="shared" si="48"/>
        <v>0.47498360655737704</v>
      </c>
      <c r="O169" s="110">
        <v>46760.000000000007</v>
      </c>
      <c r="P169" s="59">
        <f t="shared" si="49"/>
        <v>0.25551912568306012</v>
      </c>
      <c r="Q169" s="60">
        <f t="shared" si="50"/>
        <v>0.39525683060109296</v>
      </c>
      <c r="R169" s="112">
        <f t="shared" si="51"/>
        <v>0.39798907103825143</v>
      </c>
      <c r="S169" s="119">
        <f t="shared" si="58"/>
        <v>46665</v>
      </c>
      <c r="T169" s="60">
        <f t="shared" si="52"/>
        <v>0.255</v>
      </c>
      <c r="U169" s="112">
        <f t="shared" si="53"/>
        <v>0.39473770491803278</v>
      </c>
      <c r="V169" s="119">
        <f t="shared" si="59"/>
        <v>61353</v>
      </c>
      <c r="W169" s="60">
        <f t="shared" si="54"/>
        <v>0.3352622950819672</v>
      </c>
      <c r="X169" s="112">
        <f t="shared" si="55"/>
        <v>0.47499999999999998</v>
      </c>
      <c r="Y169" s="119">
        <f t="shared" si="60"/>
        <v>60853</v>
      </c>
      <c r="Z169" s="60">
        <f t="shared" si="56"/>
        <v>0.33253005464480873</v>
      </c>
      <c r="AA169" s="112">
        <f t="shared" si="57"/>
        <v>0.4722677595628415</v>
      </c>
      <c r="AC169" s="90">
        <v>46665</v>
      </c>
      <c r="AD169" s="91">
        <f t="shared" si="61"/>
        <v>0.255</v>
      </c>
      <c r="AE169" s="92">
        <f t="shared" si="62"/>
        <v>0.39473770491803278</v>
      </c>
    </row>
    <row r="170" spans="1:31" x14ac:dyDescent="0.25">
      <c r="A170" s="66">
        <v>168000</v>
      </c>
      <c r="B170" s="84" t="s">
        <v>69</v>
      </c>
      <c r="C170" s="61">
        <v>184000</v>
      </c>
      <c r="D170" s="58">
        <f t="shared" si="42"/>
        <v>87400</v>
      </c>
      <c r="E170" s="58">
        <f t="shared" si="43"/>
        <v>24288.000000000004</v>
      </c>
      <c r="F170" s="58">
        <v>1000</v>
      </c>
      <c r="G170" s="58">
        <v>135</v>
      </c>
      <c r="H170" s="58">
        <v>281</v>
      </c>
      <c r="I170" s="58">
        <f t="shared" si="44"/>
        <v>25704.000000000004</v>
      </c>
      <c r="J170" s="58">
        <f t="shared" si="45"/>
        <v>61696</v>
      </c>
      <c r="K170" s="58">
        <f t="shared" si="46"/>
        <v>61690</v>
      </c>
      <c r="L170" s="59">
        <f t="shared" si="47"/>
        <v>0.33527173913043479</v>
      </c>
      <c r="M170" s="60">
        <f t="shared" si="48"/>
        <v>0.47496739130434784</v>
      </c>
      <c r="O170" s="110">
        <v>47040.000000000007</v>
      </c>
      <c r="P170" s="59">
        <f t="shared" si="49"/>
        <v>0.25565217391304351</v>
      </c>
      <c r="Q170" s="60">
        <f t="shared" si="50"/>
        <v>0.39534782608695662</v>
      </c>
      <c r="R170" s="112">
        <f t="shared" si="51"/>
        <v>0.3980652173913044</v>
      </c>
      <c r="S170" s="119">
        <f t="shared" si="58"/>
        <v>46920</v>
      </c>
      <c r="T170" s="60">
        <f t="shared" si="52"/>
        <v>0.255</v>
      </c>
      <c r="U170" s="112">
        <f t="shared" si="53"/>
        <v>0.39469565217391306</v>
      </c>
      <c r="V170" s="119">
        <f t="shared" si="59"/>
        <v>61696</v>
      </c>
      <c r="W170" s="60">
        <f t="shared" si="54"/>
        <v>0.33530434782608698</v>
      </c>
      <c r="X170" s="112">
        <f t="shared" si="55"/>
        <v>0.47499999999999998</v>
      </c>
      <c r="Y170" s="119">
        <f t="shared" si="60"/>
        <v>61196</v>
      </c>
      <c r="Z170" s="60">
        <f t="shared" si="56"/>
        <v>0.33258695652173914</v>
      </c>
      <c r="AA170" s="112">
        <f t="shared" si="57"/>
        <v>0.4722826086956522</v>
      </c>
      <c r="AC170" s="90">
        <v>46920</v>
      </c>
      <c r="AD170" s="91">
        <f t="shared" si="61"/>
        <v>0.255</v>
      </c>
      <c r="AE170" s="92">
        <f t="shared" si="62"/>
        <v>0.39469565217391306</v>
      </c>
    </row>
    <row r="171" spans="1:31" x14ac:dyDescent="0.25">
      <c r="A171" s="66">
        <v>169000</v>
      </c>
      <c r="B171" s="84" t="s">
        <v>69</v>
      </c>
      <c r="C171" s="61">
        <v>185000</v>
      </c>
      <c r="D171" s="58">
        <f t="shared" si="42"/>
        <v>87875</v>
      </c>
      <c r="E171" s="58">
        <f t="shared" si="43"/>
        <v>24420.000000000004</v>
      </c>
      <c r="F171" s="58">
        <v>1000</v>
      </c>
      <c r="G171" s="58">
        <v>135</v>
      </c>
      <c r="H171" s="58">
        <v>281</v>
      </c>
      <c r="I171" s="58">
        <f t="shared" si="44"/>
        <v>25836.000000000004</v>
      </c>
      <c r="J171" s="58">
        <f t="shared" si="45"/>
        <v>62039</v>
      </c>
      <c r="K171" s="58">
        <f t="shared" si="46"/>
        <v>62030</v>
      </c>
      <c r="L171" s="59">
        <f t="shared" si="47"/>
        <v>0.33529729729729729</v>
      </c>
      <c r="M171" s="60">
        <f t="shared" si="48"/>
        <v>0.47495135135135136</v>
      </c>
      <c r="O171" s="110">
        <v>47320.000000000007</v>
      </c>
      <c r="P171" s="59">
        <f t="shared" si="49"/>
        <v>0.2557837837837838</v>
      </c>
      <c r="Q171" s="60">
        <f t="shared" si="50"/>
        <v>0.39543783783783792</v>
      </c>
      <c r="R171" s="112">
        <f t="shared" si="51"/>
        <v>0.3981405405405406</v>
      </c>
      <c r="S171" s="119">
        <f t="shared" si="58"/>
        <v>47175</v>
      </c>
      <c r="T171" s="60">
        <f t="shared" si="52"/>
        <v>0.255</v>
      </c>
      <c r="U171" s="112">
        <f t="shared" si="53"/>
        <v>0.39465405405405407</v>
      </c>
      <c r="V171" s="119">
        <f t="shared" si="59"/>
        <v>62039</v>
      </c>
      <c r="W171" s="60">
        <f t="shared" si="54"/>
        <v>0.33534594594594597</v>
      </c>
      <c r="X171" s="112">
        <f t="shared" si="55"/>
        <v>0.47499999999999998</v>
      </c>
      <c r="Y171" s="119">
        <f t="shared" si="60"/>
        <v>61539</v>
      </c>
      <c r="Z171" s="60">
        <f t="shared" si="56"/>
        <v>0.33264324324324324</v>
      </c>
      <c r="AA171" s="112">
        <f t="shared" si="57"/>
        <v>0.4722972972972973</v>
      </c>
      <c r="AC171" s="90">
        <v>47175</v>
      </c>
      <c r="AD171" s="91">
        <f t="shared" si="61"/>
        <v>0.255</v>
      </c>
      <c r="AE171" s="92">
        <f t="shared" si="62"/>
        <v>0.39465405405405407</v>
      </c>
    </row>
    <row r="172" spans="1:31" x14ac:dyDescent="0.25">
      <c r="A172" s="66">
        <v>170000</v>
      </c>
      <c r="B172" s="84" t="s">
        <v>69</v>
      </c>
      <c r="C172" s="61">
        <v>186000</v>
      </c>
      <c r="D172" s="58">
        <f t="shared" si="42"/>
        <v>88350</v>
      </c>
      <c r="E172" s="58">
        <f t="shared" si="43"/>
        <v>24552.000000000004</v>
      </c>
      <c r="F172" s="58">
        <v>1000</v>
      </c>
      <c r="G172" s="58">
        <v>135</v>
      </c>
      <c r="H172" s="58">
        <v>281</v>
      </c>
      <c r="I172" s="58">
        <f t="shared" si="44"/>
        <v>25968.000000000004</v>
      </c>
      <c r="J172" s="58">
        <f t="shared" si="45"/>
        <v>62382</v>
      </c>
      <c r="K172" s="58">
        <f t="shared" si="46"/>
        <v>62380</v>
      </c>
      <c r="L172" s="59">
        <f t="shared" si="47"/>
        <v>0.33537634408602152</v>
      </c>
      <c r="M172" s="60">
        <f t="shared" si="48"/>
        <v>0.47498924731182796</v>
      </c>
      <c r="O172" s="110">
        <v>47600.000000000007</v>
      </c>
      <c r="P172" s="59">
        <f t="shared" si="49"/>
        <v>0.25591397849462372</v>
      </c>
      <c r="Q172" s="60">
        <f t="shared" si="50"/>
        <v>0.39552688172043021</v>
      </c>
      <c r="R172" s="112">
        <f t="shared" si="51"/>
        <v>0.39821505376344096</v>
      </c>
      <c r="S172" s="119">
        <f t="shared" si="58"/>
        <v>47430</v>
      </c>
      <c r="T172" s="60">
        <f t="shared" si="52"/>
        <v>0.255</v>
      </c>
      <c r="U172" s="112">
        <f t="shared" si="53"/>
        <v>0.39461290322580644</v>
      </c>
      <c r="V172" s="119">
        <f t="shared" si="59"/>
        <v>62382</v>
      </c>
      <c r="W172" s="60">
        <f t="shared" si="54"/>
        <v>0.33538709677419354</v>
      </c>
      <c r="X172" s="112">
        <f t="shared" si="55"/>
        <v>0.47499999999999998</v>
      </c>
      <c r="Y172" s="119">
        <f t="shared" si="60"/>
        <v>61882</v>
      </c>
      <c r="Z172" s="60">
        <f t="shared" si="56"/>
        <v>0.33269892473118279</v>
      </c>
      <c r="AA172" s="112">
        <f t="shared" si="57"/>
        <v>0.47231182795698923</v>
      </c>
      <c r="AC172" s="90">
        <v>47430</v>
      </c>
      <c r="AD172" s="91">
        <f t="shared" si="61"/>
        <v>0.255</v>
      </c>
      <c r="AE172" s="92">
        <f t="shared" si="62"/>
        <v>0.39461290322580644</v>
      </c>
    </row>
    <row r="173" spans="1:31" x14ac:dyDescent="0.25">
      <c r="A173" s="66">
        <v>171000</v>
      </c>
      <c r="B173" s="84" t="s">
        <v>69</v>
      </c>
      <c r="C173" s="61">
        <v>187000</v>
      </c>
      <c r="D173" s="58">
        <f t="shared" si="42"/>
        <v>88825</v>
      </c>
      <c r="E173" s="58">
        <f t="shared" si="43"/>
        <v>24684.000000000004</v>
      </c>
      <c r="F173" s="58">
        <v>1000</v>
      </c>
      <c r="G173" s="58">
        <v>135</v>
      </c>
      <c r="H173" s="58">
        <v>281</v>
      </c>
      <c r="I173" s="58">
        <f t="shared" si="44"/>
        <v>26100.000000000004</v>
      </c>
      <c r="J173" s="58">
        <f t="shared" si="45"/>
        <v>62725</v>
      </c>
      <c r="K173" s="58">
        <f t="shared" si="46"/>
        <v>62720</v>
      </c>
      <c r="L173" s="59">
        <f t="shared" si="47"/>
        <v>0.33540106951871657</v>
      </c>
      <c r="M173" s="60">
        <f t="shared" si="48"/>
        <v>0.47497326203208556</v>
      </c>
      <c r="O173" s="110">
        <v>47880.000000000007</v>
      </c>
      <c r="P173" s="59">
        <f t="shared" si="49"/>
        <v>0.25604278074866316</v>
      </c>
      <c r="Q173" s="60">
        <f t="shared" si="50"/>
        <v>0.39561497326203215</v>
      </c>
      <c r="R173" s="112">
        <f t="shared" si="51"/>
        <v>0.39828877005347602</v>
      </c>
      <c r="S173" s="119">
        <f t="shared" si="58"/>
        <v>47685</v>
      </c>
      <c r="T173" s="60">
        <f t="shared" si="52"/>
        <v>0.255</v>
      </c>
      <c r="U173" s="112">
        <f t="shared" si="53"/>
        <v>0.394572192513369</v>
      </c>
      <c r="V173" s="119">
        <f t="shared" si="59"/>
        <v>62725</v>
      </c>
      <c r="W173" s="60">
        <f t="shared" si="54"/>
        <v>0.33542780748663104</v>
      </c>
      <c r="X173" s="112">
        <f t="shared" si="55"/>
        <v>0.47499999999999998</v>
      </c>
      <c r="Y173" s="119">
        <f t="shared" si="60"/>
        <v>62225</v>
      </c>
      <c r="Z173" s="60">
        <f t="shared" si="56"/>
        <v>0.33275401069518717</v>
      </c>
      <c r="AA173" s="112">
        <f t="shared" si="57"/>
        <v>0.47232620320855617</v>
      </c>
      <c r="AC173" s="90">
        <v>47685</v>
      </c>
      <c r="AD173" s="91">
        <f t="shared" si="61"/>
        <v>0.255</v>
      </c>
      <c r="AE173" s="92">
        <f t="shared" si="62"/>
        <v>0.394572192513369</v>
      </c>
    </row>
    <row r="174" spans="1:31" x14ac:dyDescent="0.25">
      <c r="A174" s="66">
        <v>172000</v>
      </c>
      <c r="B174" s="84" t="s">
        <v>69</v>
      </c>
      <c r="C174" s="61">
        <v>188000</v>
      </c>
      <c r="D174" s="58">
        <f t="shared" si="42"/>
        <v>89300</v>
      </c>
      <c r="E174" s="58">
        <f t="shared" si="43"/>
        <v>24816.000000000004</v>
      </c>
      <c r="F174" s="58">
        <v>1000</v>
      </c>
      <c r="G174" s="58">
        <v>135</v>
      </c>
      <c r="H174" s="58">
        <v>281</v>
      </c>
      <c r="I174" s="58">
        <f t="shared" si="44"/>
        <v>26232.000000000004</v>
      </c>
      <c r="J174" s="58">
        <f t="shared" si="45"/>
        <v>63068</v>
      </c>
      <c r="K174" s="58">
        <f t="shared" si="46"/>
        <v>63060</v>
      </c>
      <c r="L174" s="59">
        <f t="shared" si="47"/>
        <v>0.3354255319148936</v>
      </c>
      <c r="M174" s="60">
        <f t="shared" si="48"/>
        <v>0.47495744680851065</v>
      </c>
      <c r="O174" s="110">
        <v>48160.000000000007</v>
      </c>
      <c r="P174" s="59">
        <f t="shared" si="49"/>
        <v>0.25617021276595747</v>
      </c>
      <c r="Q174" s="60">
        <f t="shared" si="50"/>
        <v>0.39570212765957452</v>
      </c>
      <c r="R174" s="112">
        <f t="shared" si="51"/>
        <v>0.39836170212765964</v>
      </c>
      <c r="S174" s="119">
        <f t="shared" si="58"/>
        <v>47940</v>
      </c>
      <c r="T174" s="60">
        <f t="shared" si="52"/>
        <v>0.255</v>
      </c>
      <c r="U174" s="112">
        <f t="shared" si="53"/>
        <v>0.394531914893617</v>
      </c>
      <c r="V174" s="119">
        <f t="shared" si="59"/>
        <v>63068</v>
      </c>
      <c r="W174" s="60">
        <f t="shared" si="54"/>
        <v>0.33546808510638298</v>
      </c>
      <c r="X174" s="112">
        <f t="shared" si="55"/>
        <v>0.47499999999999998</v>
      </c>
      <c r="Y174" s="119">
        <f t="shared" si="60"/>
        <v>62568</v>
      </c>
      <c r="Z174" s="60">
        <f t="shared" si="56"/>
        <v>0.33280851063829786</v>
      </c>
      <c r="AA174" s="112">
        <f t="shared" si="57"/>
        <v>0.47234042553191491</v>
      </c>
      <c r="AC174" s="90">
        <v>47940</v>
      </c>
      <c r="AD174" s="91">
        <f t="shared" si="61"/>
        <v>0.255</v>
      </c>
      <c r="AE174" s="92">
        <f t="shared" si="62"/>
        <v>0.394531914893617</v>
      </c>
    </row>
    <row r="175" spans="1:31" x14ac:dyDescent="0.25">
      <c r="A175" s="66">
        <v>173000</v>
      </c>
      <c r="B175" s="84" t="s">
        <v>69</v>
      </c>
      <c r="C175" s="61">
        <v>189000</v>
      </c>
      <c r="D175" s="58">
        <f t="shared" si="42"/>
        <v>89775</v>
      </c>
      <c r="E175" s="58">
        <f t="shared" si="43"/>
        <v>24948.000000000004</v>
      </c>
      <c r="F175" s="58">
        <v>1000</v>
      </c>
      <c r="G175" s="58">
        <v>135</v>
      </c>
      <c r="H175" s="58">
        <v>281</v>
      </c>
      <c r="I175" s="58">
        <f t="shared" si="44"/>
        <v>26364.000000000004</v>
      </c>
      <c r="J175" s="58">
        <f t="shared" si="45"/>
        <v>63411</v>
      </c>
      <c r="K175" s="58">
        <f t="shared" si="46"/>
        <v>63410</v>
      </c>
      <c r="L175" s="59">
        <f t="shared" si="47"/>
        <v>0.33550264550264552</v>
      </c>
      <c r="M175" s="60">
        <f t="shared" si="48"/>
        <v>0.47499470899470897</v>
      </c>
      <c r="O175" s="110">
        <v>48440.000000000007</v>
      </c>
      <c r="P175" s="59">
        <f t="shared" si="49"/>
        <v>0.25629629629629636</v>
      </c>
      <c r="Q175" s="60">
        <f t="shared" si="50"/>
        <v>0.39578835978835986</v>
      </c>
      <c r="R175" s="112">
        <f t="shared" si="51"/>
        <v>0.39843386243386253</v>
      </c>
      <c r="S175" s="119">
        <f t="shared" si="58"/>
        <v>48195</v>
      </c>
      <c r="T175" s="60">
        <f t="shared" si="52"/>
        <v>0.255</v>
      </c>
      <c r="U175" s="112">
        <f t="shared" si="53"/>
        <v>0.3944920634920635</v>
      </c>
      <c r="V175" s="119">
        <f t="shared" si="59"/>
        <v>63411</v>
      </c>
      <c r="W175" s="60">
        <f t="shared" si="54"/>
        <v>0.33550793650793653</v>
      </c>
      <c r="X175" s="112">
        <f t="shared" si="55"/>
        <v>0.47499999999999998</v>
      </c>
      <c r="Y175" s="119">
        <f t="shared" si="60"/>
        <v>62911</v>
      </c>
      <c r="Z175" s="60">
        <f t="shared" si="56"/>
        <v>0.33286243386243386</v>
      </c>
      <c r="AA175" s="112">
        <f t="shared" si="57"/>
        <v>0.47235449735449736</v>
      </c>
      <c r="AC175" s="90">
        <v>48195</v>
      </c>
      <c r="AD175" s="91">
        <f t="shared" si="61"/>
        <v>0.255</v>
      </c>
      <c r="AE175" s="92">
        <f t="shared" si="62"/>
        <v>0.3944920634920635</v>
      </c>
    </row>
    <row r="176" spans="1:31" x14ac:dyDescent="0.25">
      <c r="A176" s="66">
        <v>174000</v>
      </c>
      <c r="B176" s="84" t="s">
        <v>69</v>
      </c>
      <c r="C176" s="61">
        <v>190000</v>
      </c>
      <c r="D176" s="58">
        <f t="shared" si="42"/>
        <v>90250</v>
      </c>
      <c r="E176" s="58">
        <f t="shared" si="43"/>
        <v>25080.000000000004</v>
      </c>
      <c r="F176" s="58">
        <v>1000</v>
      </c>
      <c r="G176" s="58">
        <v>135</v>
      </c>
      <c r="H176" s="58">
        <v>281</v>
      </c>
      <c r="I176" s="58">
        <f t="shared" si="44"/>
        <v>26496.000000000004</v>
      </c>
      <c r="J176" s="58">
        <f t="shared" si="45"/>
        <v>63754</v>
      </c>
      <c r="K176" s="58">
        <f t="shared" si="46"/>
        <v>63750</v>
      </c>
      <c r="L176" s="59">
        <f t="shared" si="47"/>
        <v>0.33552631578947367</v>
      </c>
      <c r="M176" s="60">
        <f t="shared" si="48"/>
        <v>0.47497894736842106</v>
      </c>
      <c r="O176" s="110">
        <v>48720.000000000007</v>
      </c>
      <c r="P176" s="59">
        <f t="shared" si="49"/>
        <v>0.25642105263157899</v>
      </c>
      <c r="Q176" s="60">
        <f t="shared" si="50"/>
        <v>0.39587368421052638</v>
      </c>
      <c r="R176" s="112">
        <f t="shared" si="51"/>
        <v>0.39850526315789481</v>
      </c>
      <c r="S176" s="119">
        <f t="shared" si="58"/>
        <v>48450</v>
      </c>
      <c r="T176" s="60">
        <f t="shared" si="52"/>
        <v>0.255</v>
      </c>
      <c r="U176" s="112">
        <f t="shared" si="53"/>
        <v>0.39445263157894739</v>
      </c>
      <c r="V176" s="119">
        <f t="shared" si="59"/>
        <v>63754</v>
      </c>
      <c r="W176" s="60">
        <f t="shared" si="54"/>
        <v>0.33554736842105265</v>
      </c>
      <c r="X176" s="112">
        <f t="shared" si="55"/>
        <v>0.47499999999999998</v>
      </c>
      <c r="Y176" s="119">
        <f t="shared" si="60"/>
        <v>63254</v>
      </c>
      <c r="Z176" s="60">
        <f t="shared" si="56"/>
        <v>0.33291578947368422</v>
      </c>
      <c r="AA176" s="112">
        <f t="shared" si="57"/>
        <v>0.4723684210526316</v>
      </c>
      <c r="AC176" s="90">
        <v>48450</v>
      </c>
      <c r="AD176" s="91">
        <f t="shared" si="61"/>
        <v>0.255</v>
      </c>
      <c r="AE176" s="92">
        <f t="shared" si="62"/>
        <v>0.39445263157894739</v>
      </c>
    </row>
    <row r="177" spans="1:31" x14ac:dyDescent="0.25">
      <c r="A177" s="66">
        <v>175000</v>
      </c>
      <c r="B177" s="84" t="s">
        <v>69</v>
      </c>
      <c r="C177" s="61">
        <v>191000</v>
      </c>
      <c r="D177" s="58">
        <f t="shared" si="42"/>
        <v>90725</v>
      </c>
      <c r="E177" s="58">
        <f t="shared" si="43"/>
        <v>25212.000000000004</v>
      </c>
      <c r="F177" s="58">
        <v>1000</v>
      </c>
      <c r="G177" s="58">
        <v>135</v>
      </c>
      <c r="H177" s="58">
        <v>281</v>
      </c>
      <c r="I177" s="58">
        <f t="shared" si="44"/>
        <v>26628.000000000004</v>
      </c>
      <c r="J177" s="58">
        <f t="shared" si="45"/>
        <v>64097</v>
      </c>
      <c r="K177" s="58">
        <f t="shared" si="46"/>
        <v>64090</v>
      </c>
      <c r="L177" s="59">
        <f t="shared" si="47"/>
        <v>0.33554973821989531</v>
      </c>
      <c r="M177" s="60">
        <f t="shared" si="48"/>
        <v>0.4749633507853403</v>
      </c>
      <c r="O177" s="110">
        <v>49000.000000000007</v>
      </c>
      <c r="P177" s="59">
        <f t="shared" si="49"/>
        <v>0.2565445026178011</v>
      </c>
      <c r="Q177" s="60">
        <f t="shared" si="50"/>
        <v>0.39595811518324614</v>
      </c>
      <c r="R177" s="112">
        <f t="shared" si="51"/>
        <v>0.39857591623036659</v>
      </c>
      <c r="S177" s="119">
        <f t="shared" si="58"/>
        <v>48705</v>
      </c>
      <c r="T177" s="60">
        <f t="shared" si="52"/>
        <v>0.255</v>
      </c>
      <c r="U177" s="112">
        <f t="shared" si="53"/>
        <v>0.39441361256544505</v>
      </c>
      <c r="V177" s="119">
        <f t="shared" si="59"/>
        <v>64097</v>
      </c>
      <c r="W177" s="60">
        <f t="shared" si="54"/>
        <v>0.33558638743455499</v>
      </c>
      <c r="X177" s="112">
        <f t="shared" si="55"/>
        <v>0.47499999999999998</v>
      </c>
      <c r="Y177" s="119">
        <f t="shared" si="60"/>
        <v>63597</v>
      </c>
      <c r="Z177" s="60">
        <f t="shared" si="56"/>
        <v>0.33296858638743454</v>
      </c>
      <c r="AA177" s="112">
        <f t="shared" si="57"/>
        <v>0.47238219895287958</v>
      </c>
      <c r="AC177" s="90">
        <v>48705</v>
      </c>
      <c r="AD177" s="91">
        <f t="shared" si="61"/>
        <v>0.255</v>
      </c>
      <c r="AE177" s="92">
        <f t="shared" si="62"/>
        <v>0.39441361256544505</v>
      </c>
    </row>
    <row r="178" spans="1:31" x14ac:dyDescent="0.25">
      <c r="A178" s="66">
        <v>176000</v>
      </c>
      <c r="B178" s="84" t="s">
        <v>69</v>
      </c>
      <c r="C178" s="61">
        <v>192000</v>
      </c>
      <c r="D178" s="58">
        <f t="shared" si="42"/>
        <v>91200</v>
      </c>
      <c r="E178" s="58">
        <f t="shared" si="43"/>
        <v>25344.000000000004</v>
      </c>
      <c r="F178" s="58">
        <v>1000</v>
      </c>
      <c r="G178" s="58">
        <v>135</v>
      </c>
      <c r="H178" s="58">
        <v>281</v>
      </c>
      <c r="I178" s="58">
        <f t="shared" si="44"/>
        <v>26760.000000000004</v>
      </c>
      <c r="J178" s="58">
        <f t="shared" si="45"/>
        <v>64440</v>
      </c>
      <c r="K178" s="58">
        <f t="shared" si="46"/>
        <v>64440</v>
      </c>
      <c r="L178" s="59">
        <f t="shared" si="47"/>
        <v>0.33562500000000001</v>
      </c>
      <c r="M178" s="60">
        <f t="shared" si="48"/>
        <v>0.47499999999999998</v>
      </c>
      <c r="O178" s="110">
        <v>49280.000000000007</v>
      </c>
      <c r="P178" s="59">
        <f t="shared" si="49"/>
        <v>0.25666666666666671</v>
      </c>
      <c r="Q178" s="60">
        <f t="shared" si="50"/>
        <v>0.39604166666666674</v>
      </c>
      <c r="R178" s="112">
        <f t="shared" si="51"/>
        <v>0.39864583333333342</v>
      </c>
      <c r="S178" s="119">
        <f t="shared" si="58"/>
        <v>48960</v>
      </c>
      <c r="T178" s="60">
        <f t="shared" si="52"/>
        <v>0.255</v>
      </c>
      <c r="U178" s="112">
        <f t="shared" si="53"/>
        <v>0.39437499999999998</v>
      </c>
      <c r="V178" s="119">
        <f t="shared" si="59"/>
        <v>64440</v>
      </c>
      <c r="W178" s="60">
        <f t="shared" si="54"/>
        <v>0.33562500000000001</v>
      </c>
      <c r="X178" s="112">
        <f t="shared" si="55"/>
        <v>0.47499999999999998</v>
      </c>
      <c r="Y178" s="119">
        <f t="shared" si="60"/>
        <v>63940</v>
      </c>
      <c r="Z178" s="60">
        <f t="shared" si="56"/>
        <v>0.33302083333333332</v>
      </c>
      <c r="AA178" s="112">
        <f t="shared" si="57"/>
        <v>0.47239583333333335</v>
      </c>
      <c r="AC178" s="90">
        <v>48960</v>
      </c>
      <c r="AD178" s="91">
        <f t="shared" si="61"/>
        <v>0.255</v>
      </c>
      <c r="AE178" s="92">
        <f t="shared" si="62"/>
        <v>0.39437499999999998</v>
      </c>
    </row>
    <row r="179" spans="1:31" x14ac:dyDescent="0.25">
      <c r="A179" s="66">
        <v>177000</v>
      </c>
      <c r="B179" s="84" t="s">
        <v>69</v>
      </c>
      <c r="C179" s="61">
        <v>194000</v>
      </c>
      <c r="D179" s="58">
        <f t="shared" si="42"/>
        <v>92150</v>
      </c>
      <c r="E179" s="58">
        <f t="shared" si="43"/>
        <v>25608.000000000004</v>
      </c>
      <c r="F179" s="58">
        <v>1000</v>
      </c>
      <c r="G179" s="58">
        <v>135</v>
      </c>
      <c r="H179" s="58">
        <v>281</v>
      </c>
      <c r="I179" s="58">
        <f t="shared" si="44"/>
        <v>27024.000000000004</v>
      </c>
      <c r="J179" s="58">
        <f t="shared" si="45"/>
        <v>65126</v>
      </c>
      <c r="K179" s="58">
        <f t="shared" si="46"/>
        <v>65120</v>
      </c>
      <c r="L179" s="59">
        <f t="shared" si="47"/>
        <v>0.3356701030927835</v>
      </c>
      <c r="M179" s="60">
        <f t="shared" si="48"/>
        <v>0.47496907216494844</v>
      </c>
      <c r="O179" s="110">
        <v>49560.000000000007</v>
      </c>
      <c r="P179" s="59">
        <f t="shared" si="49"/>
        <v>0.25546391752577324</v>
      </c>
      <c r="Q179" s="60">
        <f t="shared" si="50"/>
        <v>0.39476288659793823</v>
      </c>
      <c r="R179" s="112">
        <f t="shared" si="51"/>
        <v>0.39734020618556709</v>
      </c>
      <c r="S179" s="119">
        <f t="shared" si="58"/>
        <v>49470</v>
      </c>
      <c r="T179" s="60">
        <f t="shared" si="52"/>
        <v>0.255</v>
      </c>
      <c r="U179" s="112">
        <f t="shared" si="53"/>
        <v>0.39429896907216494</v>
      </c>
      <c r="V179" s="119">
        <f t="shared" si="59"/>
        <v>65126</v>
      </c>
      <c r="W179" s="60">
        <f t="shared" si="54"/>
        <v>0.33570103092783504</v>
      </c>
      <c r="X179" s="112">
        <f t="shared" si="55"/>
        <v>0.47499999999999998</v>
      </c>
      <c r="Y179" s="119">
        <f t="shared" si="60"/>
        <v>64626</v>
      </c>
      <c r="Z179" s="60">
        <f t="shared" si="56"/>
        <v>0.33312371134020619</v>
      </c>
      <c r="AA179" s="112">
        <f t="shared" si="57"/>
        <v>0.47242268041237112</v>
      </c>
      <c r="AC179" s="90">
        <v>49470</v>
      </c>
      <c r="AD179" s="91">
        <f t="shared" si="61"/>
        <v>0.255</v>
      </c>
      <c r="AE179" s="92">
        <f t="shared" si="62"/>
        <v>0.39429896907216494</v>
      </c>
    </row>
    <row r="180" spans="1:31" x14ac:dyDescent="0.25">
      <c r="A180" s="66">
        <v>178000</v>
      </c>
      <c r="B180" s="84" t="s">
        <v>69</v>
      </c>
      <c r="C180" s="61">
        <v>195000</v>
      </c>
      <c r="D180" s="58">
        <f t="shared" si="42"/>
        <v>92625</v>
      </c>
      <c r="E180" s="58">
        <f t="shared" si="43"/>
        <v>25740.000000000004</v>
      </c>
      <c r="F180" s="58">
        <v>1000</v>
      </c>
      <c r="G180" s="58">
        <v>135</v>
      </c>
      <c r="H180" s="58">
        <v>281</v>
      </c>
      <c r="I180" s="58">
        <f t="shared" si="44"/>
        <v>27156.000000000004</v>
      </c>
      <c r="J180" s="58">
        <f t="shared" si="45"/>
        <v>65469</v>
      </c>
      <c r="K180" s="58">
        <f t="shared" si="46"/>
        <v>65460</v>
      </c>
      <c r="L180" s="59">
        <f t="shared" si="47"/>
        <v>0.33569230769230768</v>
      </c>
      <c r="M180" s="60">
        <f t="shared" si="48"/>
        <v>0.47495384615384617</v>
      </c>
      <c r="O180" s="110">
        <v>49840.000000000007</v>
      </c>
      <c r="P180" s="59">
        <f t="shared" si="49"/>
        <v>0.25558974358974362</v>
      </c>
      <c r="Q180" s="60">
        <f t="shared" si="50"/>
        <v>0.39485128205128212</v>
      </c>
      <c r="R180" s="112">
        <f t="shared" si="51"/>
        <v>0.39741538461538467</v>
      </c>
      <c r="S180" s="119">
        <f t="shared" si="58"/>
        <v>49725</v>
      </c>
      <c r="T180" s="60">
        <f t="shared" si="52"/>
        <v>0.255</v>
      </c>
      <c r="U180" s="112">
        <f t="shared" si="53"/>
        <v>0.39426153846153844</v>
      </c>
      <c r="V180" s="119">
        <f t="shared" si="59"/>
        <v>65469</v>
      </c>
      <c r="W180" s="60">
        <f t="shared" si="54"/>
        <v>0.33573846153846154</v>
      </c>
      <c r="X180" s="112">
        <f t="shared" si="55"/>
        <v>0.47499999999999998</v>
      </c>
      <c r="Y180" s="119">
        <f t="shared" si="60"/>
        <v>64969</v>
      </c>
      <c r="Z180" s="60">
        <f t="shared" si="56"/>
        <v>0.33317435897435899</v>
      </c>
      <c r="AA180" s="112">
        <f t="shared" si="57"/>
        <v>0.47243589743589742</v>
      </c>
      <c r="AC180" s="90">
        <v>49725</v>
      </c>
      <c r="AD180" s="91">
        <f t="shared" si="61"/>
        <v>0.255</v>
      </c>
      <c r="AE180" s="92">
        <f t="shared" si="62"/>
        <v>0.39426153846153844</v>
      </c>
    </row>
    <row r="181" spans="1:31" x14ac:dyDescent="0.25">
      <c r="A181" s="66">
        <v>179000</v>
      </c>
      <c r="B181" s="84" t="s">
        <v>69</v>
      </c>
      <c r="C181" s="61">
        <v>196000</v>
      </c>
      <c r="D181" s="58">
        <f t="shared" si="42"/>
        <v>93100</v>
      </c>
      <c r="E181" s="58">
        <f t="shared" si="43"/>
        <v>25872.000000000004</v>
      </c>
      <c r="F181" s="58">
        <v>1000</v>
      </c>
      <c r="G181" s="58">
        <v>135</v>
      </c>
      <c r="H181" s="58">
        <v>281</v>
      </c>
      <c r="I181" s="58">
        <f t="shared" si="44"/>
        <v>27288.000000000004</v>
      </c>
      <c r="J181" s="58">
        <f t="shared" si="45"/>
        <v>65812</v>
      </c>
      <c r="K181" s="58">
        <f t="shared" si="46"/>
        <v>65810</v>
      </c>
      <c r="L181" s="59">
        <f t="shared" si="47"/>
        <v>0.33576530612244898</v>
      </c>
      <c r="M181" s="60">
        <f t="shared" si="48"/>
        <v>0.47498979591836737</v>
      </c>
      <c r="O181" s="110">
        <v>50120.000000000007</v>
      </c>
      <c r="P181" s="59">
        <f t="shared" si="49"/>
        <v>0.25571428571428573</v>
      </c>
      <c r="Q181" s="60">
        <f t="shared" si="50"/>
        <v>0.39493877551020418</v>
      </c>
      <c r="R181" s="112">
        <f t="shared" si="51"/>
        <v>0.39748979591836742</v>
      </c>
      <c r="S181" s="119">
        <f t="shared" si="58"/>
        <v>49980</v>
      </c>
      <c r="T181" s="60">
        <f t="shared" si="52"/>
        <v>0.255</v>
      </c>
      <c r="U181" s="112">
        <f t="shared" si="53"/>
        <v>0.39422448979591834</v>
      </c>
      <c r="V181" s="119">
        <f t="shared" si="59"/>
        <v>65812</v>
      </c>
      <c r="W181" s="60">
        <f t="shared" si="54"/>
        <v>0.33577551020408164</v>
      </c>
      <c r="X181" s="112">
        <f t="shared" si="55"/>
        <v>0.47499999999999998</v>
      </c>
      <c r="Y181" s="119">
        <f t="shared" si="60"/>
        <v>65312</v>
      </c>
      <c r="Z181" s="60">
        <f t="shared" si="56"/>
        <v>0.33322448979591834</v>
      </c>
      <c r="AA181" s="112">
        <f t="shared" si="57"/>
        <v>0.47244897959183674</v>
      </c>
      <c r="AC181" s="90">
        <v>49980</v>
      </c>
      <c r="AD181" s="91">
        <f t="shared" si="61"/>
        <v>0.255</v>
      </c>
      <c r="AE181" s="92">
        <f t="shared" si="62"/>
        <v>0.39422448979591834</v>
      </c>
    </row>
    <row r="182" spans="1:31" x14ac:dyDescent="0.25">
      <c r="A182" s="66">
        <v>180000</v>
      </c>
      <c r="B182" s="84" t="s">
        <v>69</v>
      </c>
      <c r="C182" s="61">
        <v>197000</v>
      </c>
      <c r="D182" s="58">
        <f t="shared" si="42"/>
        <v>93575</v>
      </c>
      <c r="E182" s="58">
        <f t="shared" si="43"/>
        <v>26004.000000000004</v>
      </c>
      <c r="F182" s="58">
        <v>1000</v>
      </c>
      <c r="G182" s="58">
        <v>135</v>
      </c>
      <c r="H182" s="58">
        <v>281</v>
      </c>
      <c r="I182" s="58">
        <f t="shared" si="44"/>
        <v>27420.000000000004</v>
      </c>
      <c r="J182" s="58">
        <f t="shared" si="45"/>
        <v>66155</v>
      </c>
      <c r="K182" s="58">
        <f t="shared" si="46"/>
        <v>66150</v>
      </c>
      <c r="L182" s="59">
        <f t="shared" si="47"/>
        <v>0.33578680203045685</v>
      </c>
      <c r="M182" s="60">
        <f t="shared" si="48"/>
        <v>0.47497461928934009</v>
      </c>
      <c r="O182" s="110">
        <v>50400.000000000007</v>
      </c>
      <c r="P182" s="59">
        <f t="shared" si="49"/>
        <v>0.25583756345177666</v>
      </c>
      <c r="Q182" s="60">
        <f t="shared" si="50"/>
        <v>0.39502538071065996</v>
      </c>
      <c r="R182" s="112">
        <f t="shared" si="51"/>
        <v>0.39756345177664981</v>
      </c>
      <c r="S182" s="119">
        <f t="shared" si="58"/>
        <v>50235</v>
      </c>
      <c r="T182" s="60">
        <f t="shared" si="52"/>
        <v>0.255</v>
      </c>
      <c r="U182" s="112">
        <f t="shared" si="53"/>
        <v>0.39418781725888324</v>
      </c>
      <c r="V182" s="119">
        <f t="shared" si="59"/>
        <v>66155</v>
      </c>
      <c r="W182" s="60">
        <f t="shared" si="54"/>
        <v>0.33581218274111674</v>
      </c>
      <c r="X182" s="112">
        <f t="shared" si="55"/>
        <v>0.47499999999999998</v>
      </c>
      <c r="Y182" s="119">
        <f t="shared" si="60"/>
        <v>65655</v>
      </c>
      <c r="Z182" s="60">
        <f t="shared" si="56"/>
        <v>0.33327411167512688</v>
      </c>
      <c r="AA182" s="112">
        <f t="shared" si="57"/>
        <v>0.47246192893401018</v>
      </c>
      <c r="AC182" s="90">
        <v>50235</v>
      </c>
      <c r="AD182" s="91">
        <f t="shared" si="61"/>
        <v>0.255</v>
      </c>
      <c r="AE182" s="92">
        <f t="shared" si="62"/>
        <v>0.39418781725888324</v>
      </c>
    </row>
    <row r="183" spans="1:31" x14ac:dyDescent="0.25">
      <c r="A183" s="66">
        <v>181000</v>
      </c>
      <c r="B183" s="84" t="s">
        <v>69</v>
      </c>
      <c r="C183" s="61">
        <v>198000</v>
      </c>
      <c r="D183" s="58">
        <f t="shared" si="42"/>
        <v>94050</v>
      </c>
      <c r="E183" s="58">
        <f t="shared" si="43"/>
        <v>26136.000000000004</v>
      </c>
      <c r="F183" s="58">
        <v>1000</v>
      </c>
      <c r="G183" s="58">
        <v>135</v>
      </c>
      <c r="H183" s="58">
        <v>281</v>
      </c>
      <c r="I183" s="58">
        <f t="shared" si="44"/>
        <v>27552.000000000004</v>
      </c>
      <c r="J183" s="58">
        <f t="shared" si="45"/>
        <v>66498</v>
      </c>
      <c r="K183" s="58">
        <f t="shared" si="46"/>
        <v>66490</v>
      </c>
      <c r="L183" s="59">
        <f t="shared" si="47"/>
        <v>0.33580808080808083</v>
      </c>
      <c r="M183" s="60">
        <f t="shared" si="48"/>
        <v>0.47495959595959597</v>
      </c>
      <c r="O183" s="110">
        <v>50680.000000000007</v>
      </c>
      <c r="P183" s="59">
        <f t="shared" si="49"/>
        <v>0.255959595959596</v>
      </c>
      <c r="Q183" s="60">
        <f t="shared" si="50"/>
        <v>0.39511111111111119</v>
      </c>
      <c r="R183" s="112">
        <f t="shared" si="51"/>
        <v>0.39763636363636373</v>
      </c>
      <c r="S183" s="119">
        <f t="shared" si="58"/>
        <v>50490</v>
      </c>
      <c r="T183" s="60">
        <f t="shared" si="52"/>
        <v>0.255</v>
      </c>
      <c r="U183" s="112">
        <f t="shared" si="53"/>
        <v>0.39415151515151514</v>
      </c>
      <c r="V183" s="119">
        <f t="shared" si="59"/>
        <v>66498</v>
      </c>
      <c r="W183" s="60">
        <f t="shared" si="54"/>
        <v>0.33584848484848484</v>
      </c>
      <c r="X183" s="112">
        <f t="shared" si="55"/>
        <v>0.47499999999999998</v>
      </c>
      <c r="Y183" s="119">
        <f t="shared" si="60"/>
        <v>65998</v>
      </c>
      <c r="Z183" s="60">
        <f t="shared" si="56"/>
        <v>0.3333232323232323</v>
      </c>
      <c r="AA183" s="112">
        <f t="shared" si="57"/>
        <v>0.47247474747474749</v>
      </c>
      <c r="AC183" s="90">
        <v>50490</v>
      </c>
      <c r="AD183" s="91">
        <f t="shared" si="61"/>
        <v>0.255</v>
      </c>
      <c r="AE183" s="92">
        <f t="shared" si="62"/>
        <v>0.39415151515151514</v>
      </c>
    </row>
    <row r="184" spans="1:31" x14ac:dyDescent="0.25">
      <c r="A184" s="66">
        <v>182000</v>
      </c>
      <c r="B184" s="84" t="s">
        <v>69</v>
      </c>
      <c r="C184" s="61">
        <v>199000</v>
      </c>
      <c r="D184" s="58">
        <f t="shared" si="42"/>
        <v>94525</v>
      </c>
      <c r="E184" s="58">
        <f t="shared" si="43"/>
        <v>26268.000000000004</v>
      </c>
      <c r="F184" s="58">
        <v>1000</v>
      </c>
      <c r="G184" s="58">
        <v>135</v>
      </c>
      <c r="H184" s="58">
        <v>281</v>
      </c>
      <c r="I184" s="58">
        <f t="shared" si="44"/>
        <v>27684.000000000004</v>
      </c>
      <c r="J184" s="58">
        <f t="shared" si="45"/>
        <v>66841</v>
      </c>
      <c r="K184" s="58">
        <f t="shared" si="46"/>
        <v>66840</v>
      </c>
      <c r="L184" s="59">
        <f t="shared" si="47"/>
        <v>0.33587939698492464</v>
      </c>
      <c r="M184" s="60">
        <f t="shared" si="48"/>
        <v>0.47499497487437187</v>
      </c>
      <c r="O184" s="110">
        <v>50960.000000000007</v>
      </c>
      <c r="P184" s="59">
        <f t="shared" si="49"/>
        <v>0.25608040201005028</v>
      </c>
      <c r="Q184" s="60">
        <f t="shared" si="50"/>
        <v>0.39519597989949756</v>
      </c>
      <c r="R184" s="112">
        <f t="shared" si="51"/>
        <v>0.39770854271356793</v>
      </c>
      <c r="S184" s="119">
        <f t="shared" si="58"/>
        <v>50745</v>
      </c>
      <c r="T184" s="60">
        <f t="shared" si="52"/>
        <v>0.255</v>
      </c>
      <c r="U184" s="112">
        <f t="shared" si="53"/>
        <v>0.39411557788944723</v>
      </c>
      <c r="V184" s="119">
        <f t="shared" si="59"/>
        <v>66841</v>
      </c>
      <c r="W184" s="60">
        <f t="shared" si="54"/>
        <v>0.33588442211055275</v>
      </c>
      <c r="X184" s="112">
        <f t="shared" si="55"/>
        <v>0.47499999999999998</v>
      </c>
      <c r="Y184" s="119">
        <f t="shared" si="60"/>
        <v>66341</v>
      </c>
      <c r="Z184" s="60">
        <f t="shared" si="56"/>
        <v>0.33337185929648239</v>
      </c>
      <c r="AA184" s="112">
        <f t="shared" si="57"/>
        <v>0.47248743718592967</v>
      </c>
      <c r="AC184" s="90">
        <v>50745</v>
      </c>
      <c r="AD184" s="91">
        <f t="shared" si="61"/>
        <v>0.255</v>
      </c>
      <c r="AE184" s="92">
        <f t="shared" si="62"/>
        <v>0.39411557788944723</v>
      </c>
    </row>
    <row r="185" spans="1:31" x14ac:dyDescent="0.25">
      <c r="A185" s="66">
        <v>183000</v>
      </c>
      <c r="B185" s="84" t="s">
        <v>69</v>
      </c>
      <c r="C185" s="61">
        <v>200000</v>
      </c>
      <c r="D185" s="58">
        <f t="shared" si="42"/>
        <v>95000</v>
      </c>
      <c r="E185" s="58">
        <f t="shared" si="43"/>
        <v>26400.000000000004</v>
      </c>
      <c r="F185" s="58">
        <v>1000</v>
      </c>
      <c r="G185" s="58">
        <v>135</v>
      </c>
      <c r="H185" s="58">
        <v>281</v>
      </c>
      <c r="I185" s="58">
        <f t="shared" si="44"/>
        <v>27816.000000000004</v>
      </c>
      <c r="J185" s="58">
        <f t="shared" si="45"/>
        <v>67184</v>
      </c>
      <c r="K185" s="58">
        <f t="shared" si="46"/>
        <v>67180</v>
      </c>
      <c r="L185" s="59">
        <f t="shared" si="47"/>
        <v>0.33589999999999998</v>
      </c>
      <c r="M185" s="60">
        <f t="shared" si="48"/>
        <v>0.47498000000000001</v>
      </c>
      <c r="O185" s="110">
        <v>51240.000000000007</v>
      </c>
      <c r="P185" s="59">
        <f t="shared" si="49"/>
        <v>0.25620000000000004</v>
      </c>
      <c r="Q185" s="60">
        <f t="shared" si="50"/>
        <v>0.39528000000000008</v>
      </c>
      <c r="R185" s="112">
        <f t="shared" si="51"/>
        <v>0.39778000000000008</v>
      </c>
      <c r="S185" s="119">
        <f t="shared" si="58"/>
        <v>51000</v>
      </c>
      <c r="T185" s="60">
        <f t="shared" si="52"/>
        <v>0.255</v>
      </c>
      <c r="U185" s="112">
        <f t="shared" si="53"/>
        <v>0.39407999999999999</v>
      </c>
      <c r="V185" s="119">
        <f t="shared" si="59"/>
        <v>67184</v>
      </c>
      <c r="W185" s="60">
        <f t="shared" si="54"/>
        <v>0.33592</v>
      </c>
      <c r="X185" s="112">
        <f t="shared" si="55"/>
        <v>0.47499999999999998</v>
      </c>
      <c r="Y185" s="119">
        <f t="shared" si="60"/>
        <v>66684</v>
      </c>
      <c r="Z185" s="60">
        <f t="shared" si="56"/>
        <v>0.33341999999999999</v>
      </c>
      <c r="AA185" s="112">
        <f t="shared" si="57"/>
        <v>0.47249999999999998</v>
      </c>
      <c r="AC185" s="90">
        <v>51000</v>
      </c>
      <c r="AD185" s="91">
        <f t="shared" si="61"/>
        <v>0.255</v>
      </c>
      <c r="AE185" s="92">
        <f t="shared" si="62"/>
        <v>0.39407999999999999</v>
      </c>
    </row>
    <row r="186" spans="1:31" x14ac:dyDescent="0.25">
      <c r="A186" s="66">
        <v>184000</v>
      </c>
      <c r="B186" s="84" t="s">
        <v>69</v>
      </c>
      <c r="C186" s="61">
        <v>201000</v>
      </c>
      <c r="D186" s="58">
        <f t="shared" si="42"/>
        <v>95475</v>
      </c>
      <c r="E186" s="58">
        <f t="shared" si="43"/>
        <v>26532.000000000004</v>
      </c>
      <c r="F186" s="58">
        <v>1000</v>
      </c>
      <c r="G186" s="58">
        <v>135</v>
      </c>
      <c r="H186" s="58">
        <v>281</v>
      </c>
      <c r="I186" s="58">
        <f t="shared" si="44"/>
        <v>27948.000000000004</v>
      </c>
      <c r="J186" s="58">
        <f t="shared" si="45"/>
        <v>67527</v>
      </c>
      <c r="K186" s="58">
        <f t="shared" si="46"/>
        <v>67520</v>
      </c>
      <c r="L186" s="59">
        <f t="shared" si="47"/>
        <v>0.33592039800995027</v>
      </c>
      <c r="M186" s="60">
        <f t="shared" si="48"/>
        <v>0.47496517412935324</v>
      </c>
      <c r="O186" s="110">
        <v>51520.000000000007</v>
      </c>
      <c r="P186" s="59">
        <f t="shared" si="49"/>
        <v>0.25631840796019906</v>
      </c>
      <c r="Q186" s="60">
        <f t="shared" si="50"/>
        <v>0.39536318407960208</v>
      </c>
      <c r="R186" s="112">
        <f t="shared" si="51"/>
        <v>0.3978507462686568</v>
      </c>
      <c r="S186" s="119">
        <f t="shared" si="58"/>
        <v>51255</v>
      </c>
      <c r="T186" s="60">
        <f t="shared" si="52"/>
        <v>0.255</v>
      </c>
      <c r="U186" s="112">
        <f t="shared" si="53"/>
        <v>0.39404477611940297</v>
      </c>
      <c r="V186" s="119">
        <f t="shared" si="59"/>
        <v>67527</v>
      </c>
      <c r="W186" s="60">
        <f t="shared" si="54"/>
        <v>0.33595522388059701</v>
      </c>
      <c r="X186" s="112">
        <f t="shared" si="55"/>
        <v>0.47499999999999998</v>
      </c>
      <c r="Y186" s="119">
        <f t="shared" si="60"/>
        <v>67027</v>
      </c>
      <c r="Z186" s="60">
        <f t="shared" si="56"/>
        <v>0.33346766169154229</v>
      </c>
      <c r="AA186" s="112">
        <f t="shared" si="57"/>
        <v>0.47251243781094526</v>
      </c>
      <c r="AC186" s="90">
        <v>51255</v>
      </c>
      <c r="AD186" s="91">
        <f t="shared" si="61"/>
        <v>0.255</v>
      </c>
      <c r="AE186" s="92">
        <f t="shared" si="62"/>
        <v>0.39404477611940297</v>
      </c>
    </row>
    <row r="187" spans="1:31" x14ac:dyDescent="0.25">
      <c r="A187" s="66">
        <v>185000</v>
      </c>
      <c r="B187" s="84" t="s">
        <v>69</v>
      </c>
      <c r="C187" s="61">
        <v>202000</v>
      </c>
      <c r="D187" s="58">
        <f t="shared" si="42"/>
        <v>95950</v>
      </c>
      <c r="E187" s="58">
        <f t="shared" si="43"/>
        <v>26664.000000000004</v>
      </c>
      <c r="F187" s="58">
        <v>1000</v>
      </c>
      <c r="G187" s="58">
        <v>135</v>
      </c>
      <c r="H187" s="58">
        <v>281</v>
      </c>
      <c r="I187" s="58">
        <f t="shared" si="44"/>
        <v>28080.000000000004</v>
      </c>
      <c r="J187" s="58">
        <f t="shared" si="45"/>
        <v>67870</v>
      </c>
      <c r="K187" s="58">
        <f t="shared" si="46"/>
        <v>67870</v>
      </c>
      <c r="L187" s="59">
        <f t="shared" si="47"/>
        <v>0.33599009900990101</v>
      </c>
      <c r="M187" s="60">
        <f t="shared" si="48"/>
        <v>0.47499999999999998</v>
      </c>
      <c r="O187" s="110">
        <v>51800.000000000007</v>
      </c>
      <c r="P187" s="59">
        <f t="shared" si="49"/>
        <v>0.2564356435643565</v>
      </c>
      <c r="Q187" s="60">
        <f t="shared" si="50"/>
        <v>0.39544554455445552</v>
      </c>
      <c r="R187" s="112">
        <f t="shared" si="51"/>
        <v>0.397920792079208</v>
      </c>
      <c r="S187" s="119">
        <f t="shared" si="58"/>
        <v>51510</v>
      </c>
      <c r="T187" s="60">
        <f t="shared" si="52"/>
        <v>0.255</v>
      </c>
      <c r="U187" s="112">
        <f t="shared" si="53"/>
        <v>0.39400990099009903</v>
      </c>
      <c r="V187" s="119">
        <f t="shared" si="59"/>
        <v>67870</v>
      </c>
      <c r="W187" s="60">
        <f t="shared" si="54"/>
        <v>0.33599009900990101</v>
      </c>
      <c r="X187" s="112">
        <f t="shared" si="55"/>
        <v>0.47499999999999998</v>
      </c>
      <c r="Y187" s="119">
        <f t="shared" si="60"/>
        <v>67370</v>
      </c>
      <c r="Z187" s="60">
        <f t="shared" si="56"/>
        <v>0.33351485148514853</v>
      </c>
      <c r="AA187" s="112">
        <f t="shared" si="57"/>
        <v>0.4725247524752475</v>
      </c>
      <c r="AC187" s="90">
        <v>51510</v>
      </c>
      <c r="AD187" s="91">
        <f t="shared" si="61"/>
        <v>0.255</v>
      </c>
      <c r="AE187" s="92">
        <f t="shared" si="62"/>
        <v>0.39400990099009903</v>
      </c>
    </row>
    <row r="188" spans="1:31" x14ac:dyDescent="0.25">
      <c r="A188" s="66">
        <v>186000</v>
      </c>
      <c r="B188" s="84" t="s">
        <v>69</v>
      </c>
      <c r="C188" s="61">
        <v>203000</v>
      </c>
      <c r="D188" s="58">
        <f t="shared" si="42"/>
        <v>96425</v>
      </c>
      <c r="E188" s="58">
        <f t="shared" si="43"/>
        <v>26796.000000000004</v>
      </c>
      <c r="F188" s="58">
        <v>1000</v>
      </c>
      <c r="G188" s="58">
        <v>135</v>
      </c>
      <c r="H188" s="58">
        <v>281</v>
      </c>
      <c r="I188" s="58">
        <f t="shared" si="44"/>
        <v>28212.000000000004</v>
      </c>
      <c r="J188" s="58">
        <f t="shared" si="45"/>
        <v>68213</v>
      </c>
      <c r="K188" s="58">
        <f t="shared" si="46"/>
        <v>68210</v>
      </c>
      <c r="L188" s="59">
        <f t="shared" si="47"/>
        <v>0.33600985221674878</v>
      </c>
      <c r="M188" s="60">
        <f t="shared" si="48"/>
        <v>0.47498522167487683</v>
      </c>
      <c r="O188" s="110">
        <v>52080.000000000007</v>
      </c>
      <c r="P188" s="59">
        <f t="shared" si="49"/>
        <v>0.25655172413793109</v>
      </c>
      <c r="Q188" s="60">
        <f t="shared" si="50"/>
        <v>0.3955270935960592</v>
      </c>
      <c r="R188" s="112">
        <f t="shared" si="51"/>
        <v>0.39799014778325131</v>
      </c>
      <c r="S188" s="119">
        <f t="shared" si="58"/>
        <v>51765</v>
      </c>
      <c r="T188" s="60">
        <f t="shared" si="52"/>
        <v>0.255</v>
      </c>
      <c r="U188" s="112">
        <f t="shared" si="53"/>
        <v>0.39397536945812806</v>
      </c>
      <c r="V188" s="119">
        <f t="shared" si="59"/>
        <v>68213</v>
      </c>
      <c r="W188" s="60">
        <f t="shared" si="54"/>
        <v>0.33602463054187193</v>
      </c>
      <c r="X188" s="112">
        <f t="shared" si="55"/>
        <v>0.47499999999999998</v>
      </c>
      <c r="Y188" s="119">
        <f t="shared" si="60"/>
        <v>67713</v>
      </c>
      <c r="Z188" s="60">
        <f t="shared" si="56"/>
        <v>0.33356157635467981</v>
      </c>
      <c r="AA188" s="112">
        <f t="shared" si="57"/>
        <v>0.47253694581280786</v>
      </c>
      <c r="AC188" s="90">
        <v>51765</v>
      </c>
      <c r="AD188" s="91">
        <f t="shared" si="61"/>
        <v>0.255</v>
      </c>
      <c r="AE188" s="92">
        <f t="shared" si="62"/>
        <v>0.39397536945812806</v>
      </c>
    </row>
    <row r="189" spans="1:31" x14ac:dyDescent="0.25">
      <c r="A189" s="66">
        <v>187000</v>
      </c>
      <c r="B189" s="84" t="s">
        <v>69</v>
      </c>
      <c r="C189" s="61">
        <v>204000</v>
      </c>
      <c r="D189" s="58">
        <f t="shared" si="42"/>
        <v>96900</v>
      </c>
      <c r="E189" s="58">
        <f t="shared" si="43"/>
        <v>26928.000000000004</v>
      </c>
      <c r="F189" s="58">
        <v>1000</v>
      </c>
      <c r="G189" s="58">
        <v>135</v>
      </c>
      <c r="H189" s="58">
        <v>281</v>
      </c>
      <c r="I189" s="58">
        <f t="shared" si="44"/>
        <v>28344.000000000004</v>
      </c>
      <c r="J189" s="58">
        <f t="shared" si="45"/>
        <v>68556</v>
      </c>
      <c r="K189" s="58">
        <f t="shared" si="46"/>
        <v>68550</v>
      </c>
      <c r="L189" s="59">
        <f t="shared" si="47"/>
        <v>0.33602941176470591</v>
      </c>
      <c r="M189" s="60">
        <f t="shared" si="48"/>
        <v>0.47497058823529414</v>
      </c>
      <c r="O189" s="110">
        <v>52360.000000000007</v>
      </c>
      <c r="P189" s="59">
        <f t="shared" si="49"/>
        <v>0.25666666666666671</v>
      </c>
      <c r="Q189" s="60">
        <f t="shared" si="50"/>
        <v>0.395607843137255</v>
      </c>
      <c r="R189" s="112">
        <f t="shared" si="51"/>
        <v>0.39805882352941185</v>
      </c>
      <c r="S189" s="119">
        <f t="shared" si="58"/>
        <v>52020</v>
      </c>
      <c r="T189" s="60">
        <f t="shared" si="52"/>
        <v>0.255</v>
      </c>
      <c r="U189" s="112">
        <f t="shared" si="53"/>
        <v>0.39394117647058824</v>
      </c>
      <c r="V189" s="119">
        <f t="shared" si="59"/>
        <v>68556</v>
      </c>
      <c r="W189" s="60">
        <f t="shared" si="54"/>
        <v>0.33605882352941174</v>
      </c>
      <c r="X189" s="112">
        <f t="shared" si="55"/>
        <v>0.47499999999999998</v>
      </c>
      <c r="Y189" s="119">
        <f t="shared" si="60"/>
        <v>68056</v>
      </c>
      <c r="Z189" s="60">
        <f t="shared" si="56"/>
        <v>0.33360784313725489</v>
      </c>
      <c r="AA189" s="112">
        <f t="shared" si="57"/>
        <v>0.47254901960784312</v>
      </c>
      <c r="AC189" s="90">
        <v>52020</v>
      </c>
      <c r="AD189" s="91">
        <f t="shared" si="61"/>
        <v>0.255</v>
      </c>
      <c r="AE189" s="92">
        <f t="shared" si="62"/>
        <v>0.39394117647058824</v>
      </c>
    </row>
    <row r="190" spans="1:31" x14ac:dyDescent="0.25">
      <c r="A190" s="66">
        <v>188000</v>
      </c>
      <c r="B190" s="84" t="s">
        <v>69</v>
      </c>
      <c r="C190" s="61">
        <v>206000</v>
      </c>
      <c r="D190" s="58">
        <f t="shared" si="42"/>
        <v>97850</v>
      </c>
      <c r="E190" s="58">
        <f t="shared" si="43"/>
        <v>27192.000000000004</v>
      </c>
      <c r="F190" s="58">
        <v>1000</v>
      </c>
      <c r="G190" s="58">
        <v>135</v>
      </c>
      <c r="H190" s="58">
        <v>281</v>
      </c>
      <c r="I190" s="58">
        <f t="shared" si="44"/>
        <v>28608.000000000004</v>
      </c>
      <c r="J190" s="58">
        <f t="shared" si="45"/>
        <v>69242</v>
      </c>
      <c r="K190" s="58">
        <f t="shared" si="46"/>
        <v>69240</v>
      </c>
      <c r="L190" s="59">
        <f t="shared" si="47"/>
        <v>0.33611650485436895</v>
      </c>
      <c r="M190" s="60">
        <f t="shared" si="48"/>
        <v>0.47499029126213593</v>
      </c>
      <c r="O190" s="110">
        <v>52640.000000000007</v>
      </c>
      <c r="P190" s="59">
        <f t="shared" si="49"/>
        <v>0.2555339805825243</v>
      </c>
      <c r="Q190" s="60">
        <f t="shared" si="50"/>
        <v>0.39440776699029134</v>
      </c>
      <c r="R190" s="112">
        <f t="shared" si="51"/>
        <v>0.39683495145631076</v>
      </c>
      <c r="S190" s="119">
        <f t="shared" si="58"/>
        <v>52530</v>
      </c>
      <c r="T190" s="60">
        <f t="shared" si="52"/>
        <v>0.255</v>
      </c>
      <c r="U190" s="112">
        <f t="shared" si="53"/>
        <v>0.39387378640776699</v>
      </c>
      <c r="V190" s="119">
        <f t="shared" si="59"/>
        <v>69242</v>
      </c>
      <c r="W190" s="60">
        <f t="shared" si="54"/>
        <v>0.33612621359223299</v>
      </c>
      <c r="X190" s="112">
        <f t="shared" si="55"/>
        <v>0.47499999999999998</v>
      </c>
      <c r="Y190" s="119">
        <f t="shared" si="60"/>
        <v>68742</v>
      </c>
      <c r="Z190" s="60">
        <f t="shared" si="56"/>
        <v>0.33369902912621358</v>
      </c>
      <c r="AA190" s="112">
        <f t="shared" si="57"/>
        <v>0.47257281553398056</v>
      </c>
      <c r="AC190" s="90">
        <v>52530</v>
      </c>
      <c r="AD190" s="91">
        <f t="shared" si="61"/>
        <v>0.255</v>
      </c>
      <c r="AE190" s="92">
        <f t="shared" si="62"/>
        <v>0.39387378640776699</v>
      </c>
    </row>
    <row r="191" spans="1:31" x14ac:dyDescent="0.25">
      <c r="A191" s="66">
        <v>189000</v>
      </c>
      <c r="B191" s="84" t="s">
        <v>69</v>
      </c>
      <c r="C191" s="61">
        <v>207000</v>
      </c>
      <c r="D191" s="58">
        <f t="shared" si="42"/>
        <v>98325</v>
      </c>
      <c r="E191" s="58">
        <f t="shared" si="43"/>
        <v>27324.000000000004</v>
      </c>
      <c r="F191" s="58">
        <v>1000</v>
      </c>
      <c r="G191" s="58">
        <v>135</v>
      </c>
      <c r="H191" s="58">
        <v>281</v>
      </c>
      <c r="I191" s="58">
        <f t="shared" si="44"/>
        <v>28740.000000000004</v>
      </c>
      <c r="J191" s="58">
        <f t="shared" si="45"/>
        <v>69585</v>
      </c>
      <c r="K191" s="58">
        <f t="shared" si="46"/>
        <v>69580</v>
      </c>
      <c r="L191" s="59">
        <f t="shared" si="47"/>
        <v>0.33613526570048308</v>
      </c>
      <c r="M191" s="60">
        <f t="shared" si="48"/>
        <v>0.47497584541062804</v>
      </c>
      <c r="O191" s="110">
        <v>52920.000000000007</v>
      </c>
      <c r="P191" s="59">
        <f t="shared" si="49"/>
        <v>0.25565217391304351</v>
      </c>
      <c r="Q191" s="60">
        <f t="shared" si="50"/>
        <v>0.39449275362318847</v>
      </c>
      <c r="R191" s="112">
        <f t="shared" si="51"/>
        <v>0.39690821256038655</v>
      </c>
      <c r="S191" s="119">
        <f t="shared" si="58"/>
        <v>52785</v>
      </c>
      <c r="T191" s="60">
        <f t="shared" si="52"/>
        <v>0.255</v>
      </c>
      <c r="U191" s="112">
        <f t="shared" si="53"/>
        <v>0.39384057971014491</v>
      </c>
      <c r="V191" s="119">
        <f t="shared" si="59"/>
        <v>69585</v>
      </c>
      <c r="W191" s="60">
        <f t="shared" si="54"/>
        <v>0.33615942028985507</v>
      </c>
      <c r="X191" s="112">
        <f t="shared" si="55"/>
        <v>0.47499999999999998</v>
      </c>
      <c r="Y191" s="119">
        <f t="shared" si="60"/>
        <v>69085</v>
      </c>
      <c r="Z191" s="60">
        <f t="shared" si="56"/>
        <v>0.33374396135265699</v>
      </c>
      <c r="AA191" s="112">
        <f t="shared" si="57"/>
        <v>0.47258454106280195</v>
      </c>
      <c r="AC191" s="90">
        <v>52785</v>
      </c>
      <c r="AD191" s="91">
        <f t="shared" si="61"/>
        <v>0.255</v>
      </c>
      <c r="AE191" s="92">
        <f t="shared" si="62"/>
        <v>0.39384057971014491</v>
      </c>
    </row>
    <row r="192" spans="1:31" x14ac:dyDescent="0.25">
      <c r="A192" s="66">
        <v>190000</v>
      </c>
      <c r="B192" s="84" t="s">
        <v>69</v>
      </c>
      <c r="C192" s="61">
        <v>208000</v>
      </c>
      <c r="D192" s="58">
        <f t="shared" si="42"/>
        <v>98800</v>
      </c>
      <c r="E192" s="58">
        <f t="shared" si="43"/>
        <v>27456.000000000004</v>
      </c>
      <c r="F192" s="58">
        <v>1000</v>
      </c>
      <c r="G192" s="58">
        <v>135</v>
      </c>
      <c r="H192" s="58">
        <v>281</v>
      </c>
      <c r="I192" s="58">
        <f t="shared" si="44"/>
        <v>28872.000000000004</v>
      </c>
      <c r="J192" s="58">
        <f t="shared" si="45"/>
        <v>69928</v>
      </c>
      <c r="K192" s="58">
        <f t="shared" si="46"/>
        <v>69920</v>
      </c>
      <c r="L192" s="59">
        <f t="shared" si="47"/>
        <v>0.33615384615384614</v>
      </c>
      <c r="M192" s="60">
        <f t="shared" si="48"/>
        <v>0.47496153846153844</v>
      </c>
      <c r="O192" s="110">
        <v>53200.000000000007</v>
      </c>
      <c r="P192" s="59">
        <f t="shared" si="49"/>
        <v>0.2557692307692308</v>
      </c>
      <c r="Q192" s="60">
        <f t="shared" si="50"/>
        <v>0.39457692307692316</v>
      </c>
      <c r="R192" s="112">
        <f t="shared" si="51"/>
        <v>0.3969807692307693</v>
      </c>
      <c r="S192" s="119">
        <f t="shared" si="58"/>
        <v>53040</v>
      </c>
      <c r="T192" s="60">
        <f t="shared" si="52"/>
        <v>0.255</v>
      </c>
      <c r="U192" s="112">
        <f t="shared" si="53"/>
        <v>0.3938076923076923</v>
      </c>
      <c r="V192" s="119">
        <f t="shared" si="59"/>
        <v>69928</v>
      </c>
      <c r="W192" s="60">
        <f t="shared" si="54"/>
        <v>0.33619230769230768</v>
      </c>
      <c r="X192" s="112">
        <f t="shared" si="55"/>
        <v>0.47499999999999998</v>
      </c>
      <c r="Y192" s="119">
        <f t="shared" si="60"/>
        <v>69428</v>
      </c>
      <c r="Z192" s="60">
        <f t="shared" si="56"/>
        <v>0.33378846153846153</v>
      </c>
      <c r="AA192" s="112">
        <f t="shared" si="57"/>
        <v>0.47259615384615383</v>
      </c>
      <c r="AC192" s="90">
        <v>53040</v>
      </c>
      <c r="AD192" s="91">
        <f t="shared" si="61"/>
        <v>0.255</v>
      </c>
      <c r="AE192" s="92">
        <f t="shared" si="62"/>
        <v>0.3938076923076923</v>
      </c>
    </row>
    <row r="193" spans="1:31" x14ac:dyDescent="0.25">
      <c r="A193" s="66">
        <v>191000</v>
      </c>
      <c r="B193" s="84" t="s">
        <v>69</v>
      </c>
      <c r="C193" s="61">
        <v>209000</v>
      </c>
      <c r="D193" s="58">
        <f t="shared" si="42"/>
        <v>99275</v>
      </c>
      <c r="E193" s="58">
        <f t="shared" si="43"/>
        <v>27588.000000000004</v>
      </c>
      <c r="F193" s="58">
        <v>1000</v>
      </c>
      <c r="G193" s="58">
        <v>135</v>
      </c>
      <c r="H193" s="58">
        <v>281</v>
      </c>
      <c r="I193" s="58">
        <f t="shared" si="44"/>
        <v>29004.000000000004</v>
      </c>
      <c r="J193" s="58">
        <f t="shared" si="45"/>
        <v>70271</v>
      </c>
      <c r="K193" s="58">
        <f t="shared" si="46"/>
        <v>70270</v>
      </c>
      <c r="L193" s="59">
        <f t="shared" si="47"/>
        <v>0.33622009569377992</v>
      </c>
      <c r="M193" s="60">
        <f t="shared" si="48"/>
        <v>0.4749952153110048</v>
      </c>
      <c r="O193" s="110">
        <v>53480.000000000007</v>
      </c>
      <c r="P193" s="59">
        <f t="shared" si="49"/>
        <v>0.25588516746411488</v>
      </c>
      <c r="Q193" s="60">
        <f t="shared" si="50"/>
        <v>0.39466028708133977</v>
      </c>
      <c r="R193" s="112">
        <f t="shared" si="51"/>
        <v>0.39705263157894743</v>
      </c>
      <c r="S193" s="119">
        <f t="shared" si="58"/>
        <v>53295</v>
      </c>
      <c r="T193" s="60">
        <f t="shared" si="52"/>
        <v>0.255</v>
      </c>
      <c r="U193" s="112">
        <f t="shared" si="53"/>
        <v>0.39377511961722489</v>
      </c>
      <c r="V193" s="119">
        <f t="shared" si="59"/>
        <v>70271</v>
      </c>
      <c r="W193" s="60">
        <f t="shared" si="54"/>
        <v>0.33622488038277509</v>
      </c>
      <c r="X193" s="112">
        <f t="shared" si="55"/>
        <v>0.47499999999999998</v>
      </c>
      <c r="Y193" s="119">
        <f t="shared" si="60"/>
        <v>69771</v>
      </c>
      <c r="Z193" s="60">
        <f t="shared" si="56"/>
        <v>0.33383253588516748</v>
      </c>
      <c r="AA193" s="112">
        <f t="shared" si="57"/>
        <v>0.47260765550239237</v>
      </c>
      <c r="AC193" s="90">
        <v>53295</v>
      </c>
      <c r="AD193" s="91">
        <f t="shared" si="61"/>
        <v>0.255</v>
      </c>
      <c r="AE193" s="92">
        <f t="shared" si="62"/>
        <v>0.39377511961722489</v>
      </c>
    </row>
    <row r="194" spans="1:31" x14ac:dyDescent="0.25">
      <c r="A194" s="66">
        <v>192000</v>
      </c>
      <c r="B194" s="84" t="s">
        <v>69</v>
      </c>
      <c r="C194" s="61">
        <v>210000</v>
      </c>
      <c r="D194" s="58">
        <f t="shared" si="42"/>
        <v>99750</v>
      </c>
      <c r="E194" s="58">
        <f t="shared" si="43"/>
        <v>27720.000000000004</v>
      </c>
      <c r="F194" s="58">
        <v>1000</v>
      </c>
      <c r="G194" s="58">
        <v>135</v>
      </c>
      <c r="H194" s="58">
        <v>281</v>
      </c>
      <c r="I194" s="58">
        <f t="shared" si="44"/>
        <v>29136.000000000004</v>
      </c>
      <c r="J194" s="58">
        <f t="shared" si="45"/>
        <v>70614</v>
      </c>
      <c r="K194" s="58">
        <f t="shared" si="46"/>
        <v>70610</v>
      </c>
      <c r="L194" s="59">
        <f t="shared" si="47"/>
        <v>0.33623809523809522</v>
      </c>
      <c r="M194" s="60">
        <f t="shared" si="48"/>
        <v>0.47498095238095239</v>
      </c>
      <c r="O194" s="110">
        <v>53760.000000000007</v>
      </c>
      <c r="P194" s="59">
        <f t="shared" si="49"/>
        <v>0.25600000000000006</v>
      </c>
      <c r="Q194" s="60">
        <f t="shared" si="50"/>
        <v>0.39474285714285723</v>
      </c>
      <c r="R194" s="112">
        <f t="shared" si="51"/>
        <v>0.3971238095238096</v>
      </c>
      <c r="S194" s="119">
        <f t="shared" si="58"/>
        <v>53550</v>
      </c>
      <c r="T194" s="60">
        <f t="shared" si="52"/>
        <v>0.255</v>
      </c>
      <c r="U194" s="112">
        <f t="shared" si="53"/>
        <v>0.39374285714285712</v>
      </c>
      <c r="V194" s="119">
        <f t="shared" si="59"/>
        <v>70614</v>
      </c>
      <c r="W194" s="60">
        <f t="shared" si="54"/>
        <v>0.33625714285714287</v>
      </c>
      <c r="X194" s="112">
        <f t="shared" si="55"/>
        <v>0.47499999999999998</v>
      </c>
      <c r="Y194" s="119">
        <f t="shared" si="60"/>
        <v>70114</v>
      </c>
      <c r="Z194" s="60">
        <f t="shared" si="56"/>
        <v>0.33387619047619049</v>
      </c>
      <c r="AA194" s="112">
        <f t="shared" si="57"/>
        <v>0.47261904761904761</v>
      </c>
      <c r="AC194" s="90">
        <v>53550</v>
      </c>
      <c r="AD194" s="91">
        <f t="shared" si="61"/>
        <v>0.255</v>
      </c>
      <c r="AE194" s="92">
        <f t="shared" si="62"/>
        <v>0.39374285714285712</v>
      </c>
    </row>
    <row r="195" spans="1:31" x14ac:dyDescent="0.25">
      <c r="A195" s="66">
        <v>193000</v>
      </c>
      <c r="B195" s="84" t="s">
        <v>69</v>
      </c>
      <c r="C195" s="61">
        <v>211000</v>
      </c>
      <c r="D195" s="58">
        <f t="shared" si="42"/>
        <v>100225</v>
      </c>
      <c r="E195" s="58">
        <f t="shared" si="43"/>
        <v>27852.000000000004</v>
      </c>
      <c r="F195" s="58">
        <v>1000</v>
      </c>
      <c r="G195" s="58">
        <v>135</v>
      </c>
      <c r="H195" s="58">
        <v>281</v>
      </c>
      <c r="I195" s="58">
        <f t="shared" si="44"/>
        <v>29268.000000000004</v>
      </c>
      <c r="J195" s="58">
        <f t="shared" si="45"/>
        <v>70957</v>
      </c>
      <c r="K195" s="58">
        <f t="shared" si="46"/>
        <v>70950</v>
      </c>
      <c r="L195" s="59">
        <f t="shared" si="47"/>
        <v>0.33625592417061612</v>
      </c>
      <c r="M195" s="60">
        <f t="shared" si="48"/>
        <v>0.47496682464454976</v>
      </c>
      <c r="O195" s="110">
        <v>54040.000000000007</v>
      </c>
      <c r="P195" s="59">
        <f t="shared" si="49"/>
        <v>0.25611374407582943</v>
      </c>
      <c r="Q195" s="60">
        <f t="shared" si="50"/>
        <v>0.39482464454976313</v>
      </c>
      <c r="R195" s="112">
        <f t="shared" si="51"/>
        <v>0.39719431279620859</v>
      </c>
      <c r="S195" s="119">
        <f t="shared" si="58"/>
        <v>53805</v>
      </c>
      <c r="T195" s="60">
        <f t="shared" si="52"/>
        <v>0.255</v>
      </c>
      <c r="U195" s="112">
        <f t="shared" si="53"/>
        <v>0.39371090047393364</v>
      </c>
      <c r="V195" s="119">
        <f t="shared" si="59"/>
        <v>70957</v>
      </c>
      <c r="W195" s="60">
        <f t="shared" si="54"/>
        <v>0.33628909952606634</v>
      </c>
      <c r="X195" s="112">
        <f t="shared" si="55"/>
        <v>0.47499999999999998</v>
      </c>
      <c r="Y195" s="119">
        <f t="shared" si="60"/>
        <v>70457</v>
      </c>
      <c r="Z195" s="60">
        <f t="shared" si="56"/>
        <v>0.33391943127962087</v>
      </c>
      <c r="AA195" s="112">
        <f t="shared" si="57"/>
        <v>0.47263033175355451</v>
      </c>
      <c r="AC195" s="90">
        <v>53805</v>
      </c>
      <c r="AD195" s="91">
        <f t="shared" si="61"/>
        <v>0.255</v>
      </c>
      <c r="AE195" s="92">
        <f t="shared" si="62"/>
        <v>0.39371090047393364</v>
      </c>
    </row>
    <row r="196" spans="1:31" x14ac:dyDescent="0.25">
      <c r="A196" s="66">
        <v>194000</v>
      </c>
      <c r="B196" s="84" t="s">
        <v>69</v>
      </c>
      <c r="C196" s="61">
        <v>212000</v>
      </c>
      <c r="D196" s="58">
        <f t="shared" si="42"/>
        <v>100700</v>
      </c>
      <c r="E196" s="58">
        <f t="shared" si="43"/>
        <v>27984.000000000004</v>
      </c>
      <c r="F196" s="58">
        <v>1000</v>
      </c>
      <c r="G196" s="58">
        <v>135</v>
      </c>
      <c r="H196" s="58">
        <v>281</v>
      </c>
      <c r="I196" s="58">
        <f t="shared" si="44"/>
        <v>29400.000000000004</v>
      </c>
      <c r="J196" s="58">
        <f t="shared" si="45"/>
        <v>71300</v>
      </c>
      <c r="K196" s="58">
        <f t="shared" si="46"/>
        <v>71300</v>
      </c>
      <c r="L196" s="59">
        <f t="shared" si="47"/>
        <v>0.33632075471698114</v>
      </c>
      <c r="M196" s="60">
        <f t="shared" si="48"/>
        <v>0.47499999999999998</v>
      </c>
      <c r="O196" s="110">
        <v>54320.000000000007</v>
      </c>
      <c r="P196" s="59">
        <f t="shared" si="49"/>
        <v>0.25622641509433963</v>
      </c>
      <c r="Q196" s="60">
        <f t="shared" si="50"/>
        <v>0.39490566037735858</v>
      </c>
      <c r="R196" s="112">
        <f t="shared" si="51"/>
        <v>0.39726415094339629</v>
      </c>
      <c r="S196" s="119">
        <f t="shared" si="58"/>
        <v>54060</v>
      </c>
      <c r="T196" s="60">
        <f t="shared" si="52"/>
        <v>0.255</v>
      </c>
      <c r="U196" s="112">
        <f t="shared" si="53"/>
        <v>0.39367924528301884</v>
      </c>
      <c r="V196" s="119">
        <f t="shared" si="59"/>
        <v>71300</v>
      </c>
      <c r="W196" s="60">
        <f t="shared" si="54"/>
        <v>0.33632075471698114</v>
      </c>
      <c r="X196" s="112">
        <f t="shared" si="55"/>
        <v>0.47499999999999998</v>
      </c>
      <c r="Y196" s="119">
        <f t="shared" si="60"/>
        <v>70800</v>
      </c>
      <c r="Z196" s="60">
        <f t="shared" si="56"/>
        <v>0.33396226415094338</v>
      </c>
      <c r="AA196" s="112">
        <f t="shared" si="57"/>
        <v>0.47264150943396227</v>
      </c>
      <c r="AC196" s="90">
        <v>54060</v>
      </c>
      <c r="AD196" s="91">
        <f t="shared" si="61"/>
        <v>0.255</v>
      </c>
      <c r="AE196" s="92">
        <f t="shared" si="62"/>
        <v>0.39367924528301884</v>
      </c>
    </row>
    <row r="197" spans="1:31" x14ac:dyDescent="0.25">
      <c r="A197" s="66">
        <v>195000</v>
      </c>
      <c r="B197" s="84" t="s">
        <v>69</v>
      </c>
      <c r="C197" s="61">
        <v>213000</v>
      </c>
      <c r="D197" s="58">
        <f t="shared" si="42"/>
        <v>101175</v>
      </c>
      <c r="E197" s="58">
        <f t="shared" si="43"/>
        <v>28116.000000000004</v>
      </c>
      <c r="F197" s="58">
        <v>1000</v>
      </c>
      <c r="G197" s="58">
        <v>135</v>
      </c>
      <c r="H197" s="58">
        <v>281</v>
      </c>
      <c r="I197" s="58">
        <f t="shared" si="44"/>
        <v>29532.000000000004</v>
      </c>
      <c r="J197" s="58">
        <f t="shared" si="45"/>
        <v>71643</v>
      </c>
      <c r="K197" s="58">
        <f t="shared" si="46"/>
        <v>71640</v>
      </c>
      <c r="L197" s="59">
        <f t="shared" si="47"/>
        <v>0.33633802816901409</v>
      </c>
      <c r="M197" s="60">
        <f t="shared" si="48"/>
        <v>0.47498591549295777</v>
      </c>
      <c r="O197" s="110">
        <v>54600.000000000007</v>
      </c>
      <c r="P197" s="59">
        <f t="shared" si="49"/>
        <v>0.25633802816901413</v>
      </c>
      <c r="Q197" s="60">
        <f t="shared" si="50"/>
        <v>0.39498591549295781</v>
      </c>
      <c r="R197" s="112">
        <f t="shared" si="51"/>
        <v>0.39733333333333343</v>
      </c>
      <c r="S197" s="119">
        <f t="shared" si="58"/>
        <v>54315</v>
      </c>
      <c r="T197" s="60">
        <f t="shared" si="52"/>
        <v>0.255</v>
      </c>
      <c r="U197" s="112">
        <f t="shared" si="53"/>
        <v>0.39364788732394368</v>
      </c>
      <c r="V197" s="119">
        <f t="shared" si="59"/>
        <v>71643</v>
      </c>
      <c r="W197" s="60">
        <f t="shared" si="54"/>
        <v>0.33635211267605636</v>
      </c>
      <c r="X197" s="112">
        <f t="shared" si="55"/>
        <v>0.47499999999999998</v>
      </c>
      <c r="Y197" s="119">
        <f t="shared" si="60"/>
        <v>71143</v>
      </c>
      <c r="Z197" s="60">
        <f t="shared" si="56"/>
        <v>0.33400469483568074</v>
      </c>
      <c r="AA197" s="112">
        <f t="shared" si="57"/>
        <v>0.47265258215962441</v>
      </c>
      <c r="AC197" s="90">
        <v>54315</v>
      </c>
      <c r="AD197" s="91">
        <f t="shared" si="61"/>
        <v>0.255</v>
      </c>
      <c r="AE197" s="92">
        <f t="shared" si="62"/>
        <v>0.39364788732394368</v>
      </c>
    </row>
    <row r="198" spans="1:31" x14ac:dyDescent="0.25">
      <c r="A198" s="66">
        <v>196000</v>
      </c>
      <c r="B198" s="84" t="s">
        <v>69</v>
      </c>
      <c r="C198" s="61">
        <v>214000</v>
      </c>
      <c r="D198" s="58">
        <f t="shared" ref="D198:D261" si="63">C198*0.475</f>
        <v>101650</v>
      </c>
      <c r="E198" s="58">
        <f t="shared" ref="E198:E261" si="64">C198*12%*1.1</f>
        <v>28248.000000000004</v>
      </c>
      <c r="F198" s="58">
        <v>1000</v>
      </c>
      <c r="G198" s="58">
        <v>135</v>
      </c>
      <c r="H198" s="58">
        <v>281</v>
      </c>
      <c r="I198" s="58">
        <f t="shared" ref="I198:I261" si="65">E198+F198+G198+H198</f>
        <v>29664.000000000004</v>
      </c>
      <c r="J198" s="58">
        <f t="shared" ref="J198:J261" si="66">D198-I198</f>
        <v>71986</v>
      </c>
      <c r="K198" s="58">
        <f t="shared" ref="K198:K261" si="67">TRUNC(J198,-1)</f>
        <v>71980</v>
      </c>
      <c r="L198" s="59">
        <f t="shared" ref="L198:L261" si="68">K198/C198</f>
        <v>0.33635514018691587</v>
      </c>
      <c r="M198" s="60">
        <f t="shared" ref="M198:M261" si="69">(I198+K198)/C198</f>
        <v>0.47497196261682245</v>
      </c>
      <c r="O198" s="110">
        <v>54880.000000000007</v>
      </c>
      <c r="P198" s="59">
        <f t="shared" ref="P198:P261" si="70">O198/C198</f>
        <v>0.25644859813084114</v>
      </c>
      <c r="Q198" s="60">
        <f t="shared" ref="Q198:Q261" si="71">(I198+O198)/C198</f>
        <v>0.39506542056074773</v>
      </c>
      <c r="R198" s="112">
        <f t="shared" ref="R198:R261" si="72">(O198+I198+500)/C198</f>
        <v>0.3974018691588786</v>
      </c>
      <c r="S198" s="119">
        <f t="shared" si="58"/>
        <v>54570</v>
      </c>
      <c r="T198" s="60">
        <f t="shared" ref="T198:T261" si="73">S198/C198</f>
        <v>0.255</v>
      </c>
      <c r="U198" s="112">
        <f t="shared" ref="U198:U261" si="74">(I198+S198)/C198</f>
        <v>0.39361682242990653</v>
      </c>
      <c r="V198" s="119">
        <f t="shared" si="59"/>
        <v>71986</v>
      </c>
      <c r="W198" s="60">
        <f t="shared" ref="W198:W261" si="75">V198/C198</f>
        <v>0.33638317757009345</v>
      </c>
      <c r="X198" s="112">
        <f t="shared" ref="X198:X261" si="76">(I198+V198)/C198</f>
        <v>0.47499999999999998</v>
      </c>
      <c r="Y198" s="119">
        <f t="shared" si="60"/>
        <v>71486</v>
      </c>
      <c r="Z198" s="60">
        <f t="shared" ref="Z198:Z261" si="77">Y198/C198</f>
        <v>0.33404672897196264</v>
      </c>
      <c r="AA198" s="112">
        <f t="shared" ref="AA198:AA261" si="78">(I198+Y198)/C198</f>
        <v>0.47266355140186916</v>
      </c>
      <c r="AC198" s="90">
        <v>54570</v>
      </c>
      <c r="AD198" s="91">
        <f t="shared" si="61"/>
        <v>0.255</v>
      </c>
      <c r="AE198" s="92">
        <f t="shared" si="62"/>
        <v>0.39361682242990653</v>
      </c>
    </row>
    <row r="199" spans="1:31" x14ac:dyDescent="0.25">
      <c r="A199" s="66">
        <v>197000</v>
      </c>
      <c r="B199" s="84" t="s">
        <v>69</v>
      </c>
      <c r="C199" s="61">
        <v>215000</v>
      </c>
      <c r="D199" s="58">
        <f t="shared" si="63"/>
        <v>102125</v>
      </c>
      <c r="E199" s="58">
        <f t="shared" si="64"/>
        <v>28380.000000000004</v>
      </c>
      <c r="F199" s="58">
        <v>1000</v>
      </c>
      <c r="G199" s="58">
        <v>135</v>
      </c>
      <c r="H199" s="58">
        <v>281</v>
      </c>
      <c r="I199" s="58">
        <f t="shared" si="65"/>
        <v>29796.000000000004</v>
      </c>
      <c r="J199" s="58">
        <f t="shared" si="66"/>
        <v>72329</v>
      </c>
      <c r="K199" s="58">
        <f t="shared" si="67"/>
        <v>72320</v>
      </c>
      <c r="L199" s="59">
        <f t="shared" si="68"/>
        <v>0.33637209302325582</v>
      </c>
      <c r="M199" s="60">
        <f t="shared" si="69"/>
        <v>0.47495813953488369</v>
      </c>
      <c r="O199" s="110">
        <v>55160.000000000007</v>
      </c>
      <c r="P199" s="59">
        <f t="shared" si="70"/>
        <v>0.25655813953488377</v>
      </c>
      <c r="Q199" s="60">
        <f t="shared" si="71"/>
        <v>0.39514418604651169</v>
      </c>
      <c r="R199" s="112">
        <f t="shared" si="72"/>
        <v>0.39746976744186052</v>
      </c>
      <c r="S199" s="119">
        <f t="shared" ref="S199:S262" si="79">ROUNDDOWN(C199*0.255,0)</f>
        <v>54825</v>
      </c>
      <c r="T199" s="60">
        <f t="shared" si="73"/>
        <v>0.255</v>
      </c>
      <c r="U199" s="112">
        <f t="shared" si="74"/>
        <v>0.39358604651162793</v>
      </c>
      <c r="V199" s="119">
        <f t="shared" ref="V199:V262" si="80">ROUNDDOWN(C199*0.475-I199,0)</f>
        <v>72329</v>
      </c>
      <c r="W199" s="60">
        <f t="shared" si="75"/>
        <v>0.33641395348837211</v>
      </c>
      <c r="X199" s="112">
        <f t="shared" si="76"/>
        <v>0.47499999999999998</v>
      </c>
      <c r="Y199" s="119">
        <f t="shared" ref="Y199:Y262" si="81">ROUNDDOWN(C199*0.475-I199-500,0)</f>
        <v>71829</v>
      </c>
      <c r="Z199" s="60">
        <f t="shared" si="77"/>
        <v>0.33408837209302328</v>
      </c>
      <c r="AA199" s="112">
        <f t="shared" si="78"/>
        <v>0.47267441860465115</v>
      </c>
      <c r="AC199" s="90">
        <v>54825</v>
      </c>
      <c r="AD199" s="91">
        <f t="shared" ref="AD199:AD262" si="82">AC199/C199</f>
        <v>0.255</v>
      </c>
      <c r="AE199" s="92">
        <f t="shared" ref="AE199:AE262" si="83">(I199+AC199)/C199</f>
        <v>0.39358604651162793</v>
      </c>
    </row>
    <row r="200" spans="1:31" x14ac:dyDescent="0.25">
      <c r="A200" s="66">
        <v>198000</v>
      </c>
      <c r="B200" s="84" t="s">
        <v>69</v>
      </c>
      <c r="C200" s="61">
        <v>216000</v>
      </c>
      <c r="D200" s="58">
        <f t="shared" si="63"/>
        <v>102600</v>
      </c>
      <c r="E200" s="58">
        <f t="shared" si="64"/>
        <v>28512.000000000004</v>
      </c>
      <c r="F200" s="58">
        <v>1000</v>
      </c>
      <c r="G200" s="58">
        <v>135</v>
      </c>
      <c r="H200" s="58">
        <v>281</v>
      </c>
      <c r="I200" s="58">
        <f t="shared" si="65"/>
        <v>29928.000000000004</v>
      </c>
      <c r="J200" s="58">
        <f t="shared" si="66"/>
        <v>72672</v>
      </c>
      <c r="K200" s="58">
        <f t="shared" si="67"/>
        <v>72670</v>
      </c>
      <c r="L200" s="59">
        <f t="shared" si="68"/>
        <v>0.33643518518518517</v>
      </c>
      <c r="M200" s="60">
        <f t="shared" si="69"/>
        <v>0.47499074074074071</v>
      </c>
      <c r="O200" s="110">
        <v>55440.000000000007</v>
      </c>
      <c r="P200" s="59">
        <f t="shared" si="70"/>
        <v>0.25666666666666671</v>
      </c>
      <c r="Q200" s="60">
        <f t="shared" si="71"/>
        <v>0.39522222222222231</v>
      </c>
      <c r="R200" s="112">
        <f t="shared" si="72"/>
        <v>0.39753703703703708</v>
      </c>
      <c r="S200" s="119">
        <f t="shared" si="79"/>
        <v>55080</v>
      </c>
      <c r="T200" s="60">
        <f t="shared" si="73"/>
        <v>0.255</v>
      </c>
      <c r="U200" s="112">
        <f t="shared" si="74"/>
        <v>0.39355555555555555</v>
      </c>
      <c r="V200" s="119">
        <f t="shared" si="80"/>
        <v>72672</v>
      </c>
      <c r="W200" s="60">
        <f t="shared" si="75"/>
        <v>0.33644444444444443</v>
      </c>
      <c r="X200" s="112">
        <f t="shared" si="76"/>
        <v>0.47499999999999998</v>
      </c>
      <c r="Y200" s="119">
        <f t="shared" si="81"/>
        <v>72172</v>
      </c>
      <c r="Z200" s="60">
        <f t="shared" si="77"/>
        <v>0.33412962962962961</v>
      </c>
      <c r="AA200" s="112">
        <f t="shared" si="78"/>
        <v>0.47268518518518521</v>
      </c>
      <c r="AC200" s="90">
        <v>55080</v>
      </c>
      <c r="AD200" s="91">
        <f t="shared" si="82"/>
        <v>0.255</v>
      </c>
      <c r="AE200" s="92">
        <f t="shared" si="83"/>
        <v>0.39355555555555555</v>
      </c>
    </row>
    <row r="201" spans="1:31" x14ac:dyDescent="0.25">
      <c r="A201" s="66">
        <v>199000</v>
      </c>
      <c r="B201" s="84" t="s">
        <v>69</v>
      </c>
      <c r="C201" s="61">
        <v>218000</v>
      </c>
      <c r="D201" s="58">
        <f t="shared" si="63"/>
        <v>103550</v>
      </c>
      <c r="E201" s="58">
        <f t="shared" si="64"/>
        <v>28776.000000000004</v>
      </c>
      <c r="F201" s="58">
        <v>1000</v>
      </c>
      <c r="G201" s="58">
        <v>135</v>
      </c>
      <c r="H201" s="58">
        <v>281</v>
      </c>
      <c r="I201" s="58">
        <f t="shared" si="65"/>
        <v>30192.000000000004</v>
      </c>
      <c r="J201" s="58">
        <f t="shared" si="66"/>
        <v>73358</v>
      </c>
      <c r="K201" s="58">
        <f t="shared" si="67"/>
        <v>73350</v>
      </c>
      <c r="L201" s="59">
        <f t="shared" si="68"/>
        <v>0.33646788990825688</v>
      </c>
      <c r="M201" s="60">
        <f t="shared" si="69"/>
        <v>0.47496330275229359</v>
      </c>
      <c r="O201" s="110">
        <v>55720.000000000007</v>
      </c>
      <c r="P201" s="59">
        <f t="shared" si="70"/>
        <v>0.25559633027522938</v>
      </c>
      <c r="Q201" s="60">
        <f t="shared" si="71"/>
        <v>0.39409174311926615</v>
      </c>
      <c r="R201" s="112">
        <f t="shared" si="72"/>
        <v>0.39638532110091751</v>
      </c>
      <c r="S201" s="119">
        <f t="shared" si="79"/>
        <v>55590</v>
      </c>
      <c r="T201" s="60">
        <f t="shared" si="73"/>
        <v>0.255</v>
      </c>
      <c r="U201" s="112">
        <f t="shared" si="74"/>
        <v>0.39349541284403672</v>
      </c>
      <c r="V201" s="119">
        <f t="shared" si="80"/>
        <v>73358</v>
      </c>
      <c r="W201" s="60">
        <f t="shared" si="75"/>
        <v>0.33650458715596332</v>
      </c>
      <c r="X201" s="112">
        <f t="shared" si="76"/>
        <v>0.47499999999999998</v>
      </c>
      <c r="Y201" s="119">
        <f t="shared" si="81"/>
        <v>72858</v>
      </c>
      <c r="Z201" s="60">
        <f t="shared" si="77"/>
        <v>0.3342110091743119</v>
      </c>
      <c r="AA201" s="112">
        <f t="shared" si="78"/>
        <v>0.47270642201834862</v>
      </c>
      <c r="AC201" s="90">
        <v>55590</v>
      </c>
      <c r="AD201" s="91">
        <f t="shared" si="82"/>
        <v>0.255</v>
      </c>
      <c r="AE201" s="92">
        <f t="shared" si="83"/>
        <v>0.39349541284403672</v>
      </c>
    </row>
    <row r="202" spans="1:31" x14ac:dyDescent="0.25">
      <c r="A202" s="66">
        <v>200000</v>
      </c>
      <c r="B202" s="84" t="s">
        <v>69</v>
      </c>
      <c r="C202" s="61">
        <v>219000</v>
      </c>
      <c r="D202" s="58">
        <f t="shared" si="63"/>
        <v>104025</v>
      </c>
      <c r="E202" s="58">
        <f t="shared" si="64"/>
        <v>28908.000000000004</v>
      </c>
      <c r="F202" s="58">
        <v>1000</v>
      </c>
      <c r="G202" s="58">
        <v>135</v>
      </c>
      <c r="H202" s="58">
        <v>281</v>
      </c>
      <c r="I202" s="58">
        <f t="shared" si="65"/>
        <v>30324.000000000004</v>
      </c>
      <c r="J202" s="58">
        <f t="shared" si="66"/>
        <v>73701</v>
      </c>
      <c r="K202" s="58">
        <f t="shared" si="67"/>
        <v>73700</v>
      </c>
      <c r="L202" s="59">
        <f t="shared" si="68"/>
        <v>0.33652968036529679</v>
      </c>
      <c r="M202" s="60">
        <f t="shared" si="69"/>
        <v>0.47499543378995435</v>
      </c>
      <c r="O202" s="110">
        <v>56000.000000000007</v>
      </c>
      <c r="P202" s="59">
        <f t="shared" si="70"/>
        <v>0.25570776255707767</v>
      </c>
      <c r="Q202" s="60">
        <f t="shared" si="71"/>
        <v>0.39417351598173522</v>
      </c>
      <c r="R202" s="112">
        <f t="shared" si="72"/>
        <v>0.3964566210045663</v>
      </c>
      <c r="S202" s="119">
        <f t="shared" si="79"/>
        <v>55845</v>
      </c>
      <c r="T202" s="60">
        <f t="shared" si="73"/>
        <v>0.255</v>
      </c>
      <c r="U202" s="112">
        <f t="shared" si="74"/>
        <v>0.39346575342465756</v>
      </c>
      <c r="V202" s="119">
        <f t="shared" si="80"/>
        <v>73701</v>
      </c>
      <c r="W202" s="60">
        <f t="shared" si="75"/>
        <v>0.33653424657534248</v>
      </c>
      <c r="X202" s="112">
        <f t="shared" si="76"/>
        <v>0.47499999999999998</v>
      </c>
      <c r="Y202" s="119">
        <f t="shared" si="81"/>
        <v>73201</v>
      </c>
      <c r="Z202" s="60">
        <f t="shared" si="77"/>
        <v>0.3342511415525114</v>
      </c>
      <c r="AA202" s="112">
        <f t="shared" si="78"/>
        <v>0.47271689497716896</v>
      </c>
      <c r="AC202" s="90">
        <v>55845</v>
      </c>
      <c r="AD202" s="91">
        <f t="shared" si="82"/>
        <v>0.255</v>
      </c>
      <c r="AE202" s="92">
        <f t="shared" si="83"/>
        <v>0.39346575342465756</v>
      </c>
    </row>
    <row r="203" spans="1:31" x14ac:dyDescent="0.25">
      <c r="A203" s="66">
        <v>201000</v>
      </c>
      <c r="B203" s="84" t="s">
        <v>69</v>
      </c>
      <c r="C203" s="61">
        <v>220000</v>
      </c>
      <c r="D203" s="58">
        <f t="shared" si="63"/>
        <v>104500</v>
      </c>
      <c r="E203" s="58">
        <f t="shared" si="64"/>
        <v>29040.000000000004</v>
      </c>
      <c r="F203" s="58">
        <v>1000</v>
      </c>
      <c r="G203" s="58">
        <v>135</v>
      </c>
      <c r="H203" s="58">
        <v>281</v>
      </c>
      <c r="I203" s="58">
        <f t="shared" si="65"/>
        <v>30456.000000000004</v>
      </c>
      <c r="J203" s="58">
        <f t="shared" si="66"/>
        <v>74044</v>
      </c>
      <c r="K203" s="58">
        <f t="shared" si="67"/>
        <v>74040</v>
      </c>
      <c r="L203" s="59">
        <f t="shared" si="68"/>
        <v>0.33654545454545454</v>
      </c>
      <c r="M203" s="60">
        <f t="shared" si="69"/>
        <v>0.47498181818181817</v>
      </c>
      <c r="O203" s="110">
        <v>56280.000000000007</v>
      </c>
      <c r="P203" s="59">
        <f t="shared" si="70"/>
        <v>0.25581818181818183</v>
      </c>
      <c r="Q203" s="60">
        <f t="shared" si="71"/>
        <v>0.39425454545454552</v>
      </c>
      <c r="R203" s="112">
        <f t="shared" si="72"/>
        <v>0.39652727272727278</v>
      </c>
      <c r="S203" s="119">
        <f t="shared" si="79"/>
        <v>56100</v>
      </c>
      <c r="T203" s="60">
        <f t="shared" si="73"/>
        <v>0.255</v>
      </c>
      <c r="U203" s="112">
        <f t="shared" si="74"/>
        <v>0.39343636363636364</v>
      </c>
      <c r="V203" s="119">
        <f t="shared" si="80"/>
        <v>74044</v>
      </c>
      <c r="W203" s="60">
        <f t="shared" si="75"/>
        <v>0.33656363636363634</v>
      </c>
      <c r="X203" s="112">
        <f t="shared" si="76"/>
        <v>0.47499999999999998</v>
      </c>
      <c r="Y203" s="119">
        <f t="shared" si="81"/>
        <v>73544</v>
      </c>
      <c r="Z203" s="60">
        <f t="shared" si="77"/>
        <v>0.33429090909090908</v>
      </c>
      <c r="AA203" s="112">
        <f t="shared" si="78"/>
        <v>0.47272727272727272</v>
      </c>
      <c r="AC203" s="90">
        <v>56100</v>
      </c>
      <c r="AD203" s="91">
        <f t="shared" si="82"/>
        <v>0.255</v>
      </c>
      <c r="AE203" s="92">
        <f t="shared" si="83"/>
        <v>0.39343636363636364</v>
      </c>
    </row>
    <row r="204" spans="1:31" x14ac:dyDescent="0.25">
      <c r="A204" s="66">
        <v>202000</v>
      </c>
      <c r="B204" s="84" t="s">
        <v>69</v>
      </c>
      <c r="C204" s="61">
        <v>221000</v>
      </c>
      <c r="D204" s="58">
        <f t="shared" si="63"/>
        <v>104975</v>
      </c>
      <c r="E204" s="58">
        <f t="shared" si="64"/>
        <v>29172.000000000004</v>
      </c>
      <c r="F204" s="58">
        <v>1000</v>
      </c>
      <c r="G204" s="58">
        <v>135</v>
      </c>
      <c r="H204" s="58">
        <v>281</v>
      </c>
      <c r="I204" s="58">
        <f t="shared" si="65"/>
        <v>30588.000000000004</v>
      </c>
      <c r="J204" s="58">
        <f t="shared" si="66"/>
        <v>74387</v>
      </c>
      <c r="K204" s="58">
        <f t="shared" si="67"/>
        <v>74380</v>
      </c>
      <c r="L204" s="59">
        <f t="shared" si="68"/>
        <v>0.33656108597285067</v>
      </c>
      <c r="M204" s="60">
        <f t="shared" si="69"/>
        <v>0.47496832579185522</v>
      </c>
      <c r="O204" s="110">
        <v>56560.000000000007</v>
      </c>
      <c r="P204" s="59">
        <f t="shared" si="70"/>
        <v>0.25592760180995477</v>
      </c>
      <c r="Q204" s="60">
        <f t="shared" si="71"/>
        <v>0.39433484162895932</v>
      </c>
      <c r="R204" s="112">
        <f t="shared" si="72"/>
        <v>0.3965972850678734</v>
      </c>
      <c r="S204" s="119">
        <f t="shared" si="79"/>
        <v>56355</v>
      </c>
      <c r="T204" s="60">
        <f t="shared" si="73"/>
        <v>0.255</v>
      </c>
      <c r="U204" s="112">
        <f t="shared" si="74"/>
        <v>0.39340723981900455</v>
      </c>
      <c r="V204" s="119">
        <f t="shared" si="80"/>
        <v>74387</v>
      </c>
      <c r="W204" s="60">
        <f t="shared" si="75"/>
        <v>0.33659276018099549</v>
      </c>
      <c r="X204" s="112">
        <f t="shared" si="76"/>
        <v>0.47499999999999998</v>
      </c>
      <c r="Y204" s="119">
        <f t="shared" si="81"/>
        <v>73887</v>
      </c>
      <c r="Z204" s="60">
        <f t="shared" si="77"/>
        <v>0.33433031674208147</v>
      </c>
      <c r="AA204" s="112">
        <f t="shared" si="78"/>
        <v>0.47273755656108596</v>
      </c>
      <c r="AC204" s="90">
        <v>56355</v>
      </c>
      <c r="AD204" s="91">
        <f t="shared" si="82"/>
        <v>0.255</v>
      </c>
      <c r="AE204" s="92">
        <f t="shared" si="83"/>
        <v>0.39340723981900455</v>
      </c>
    </row>
    <row r="205" spans="1:31" x14ac:dyDescent="0.25">
      <c r="A205" s="66">
        <v>203000</v>
      </c>
      <c r="B205" s="84" t="s">
        <v>69</v>
      </c>
      <c r="C205" s="61">
        <v>222000</v>
      </c>
      <c r="D205" s="58">
        <f t="shared" si="63"/>
        <v>105450</v>
      </c>
      <c r="E205" s="58">
        <f t="shared" si="64"/>
        <v>29304.000000000004</v>
      </c>
      <c r="F205" s="58">
        <v>1000</v>
      </c>
      <c r="G205" s="58">
        <v>135</v>
      </c>
      <c r="H205" s="58">
        <v>281</v>
      </c>
      <c r="I205" s="58">
        <f t="shared" si="65"/>
        <v>30720.000000000004</v>
      </c>
      <c r="J205" s="58">
        <f t="shared" si="66"/>
        <v>74730</v>
      </c>
      <c r="K205" s="58">
        <f t="shared" si="67"/>
        <v>74730</v>
      </c>
      <c r="L205" s="59">
        <f t="shared" si="68"/>
        <v>0.33662162162162163</v>
      </c>
      <c r="M205" s="60">
        <f t="shared" si="69"/>
        <v>0.47499999999999998</v>
      </c>
      <c r="O205" s="110">
        <v>56840.000000000007</v>
      </c>
      <c r="P205" s="59">
        <f t="shared" si="70"/>
        <v>0.25603603603603609</v>
      </c>
      <c r="Q205" s="60">
        <f t="shared" si="71"/>
        <v>0.39441441441441449</v>
      </c>
      <c r="R205" s="112">
        <f t="shared" si="72"/>
        <v>0.39666666666666672</v>
      </c>
      <c r="S205" s="119">
        <f t="shared" si="79"/>
        <v>56610</v>
      </c>
      <c r="T205" s="60">
        <f t="shared" si="73"/>
        <v>0.255</v>
      </c>
      <c r="U205" s="112">
        <f t="shared" si="74"/>
        <v>0.39337837837837836</v>
      </c>
      <c r="V205" s="119">
        <f t="shared" si="80"/>
        <v>74730</v>
      </c>
      <c r="W205" s="60">
        <f t="shared" si="75"/>
        <v>0.33662162162162163</v>
      </c>
      <c r="X205" s="112">
        <f t="shared" si="76"/>
        <v>0.47499999999999998</v>
      </c>
      <c r="Y205" s="119">
        <f t="shared" si="81"/>
        <v>74230</v>
      </c>
      <c r="Z205" s="60">
        <f t="shared" si="77"/>
        <v>0.3343693693693694</v>
      </c>
      <c r="AA205" s="112">
        <f t="shared" si="78"/>
        <v>0.47274774774774775</v>
      </c>
      <c r="AC205" s="90">
        <v>56610</v>
      </c>
      <c r="AD205" s="91">
        <f t="shared" si="82"/>
        <v>0.255</v>
      </c>
      <c r="AE205" s="92">
        <f t="shared" si="83"/>
        <v>0.39337837837837836</v>
      </c>
    </row>
    <row r="206" spans="1:31" x14ac:dyDescent="0.25">
      <c r="A206" s="66">
        <v>204000</v>
      </c>
      <c r="B206" s="84" t="s">
        <v>69</v>
      </c>
      <c r="C206" s="61">
        <v>223000</v>
      </c>
      <c r="D206" s="58">
        <f t="shared" si="63"/>
        <v>105925</v>
      </c>
      <c r="E206" s="58">
        <f t="shared" si="64"/>
        <v>29436.000000000004</v>
      </c>
      <c r="F206" s="58">
        <v>1000</v>
      </c>
      <c r="G206" s="58">
        <v>135</v>
      </c>
      <c r="H206" s="58">
        <v>281</v>
      </c>
      <c r="I206" s="58">
        <f t="shared" si="65"/>
        <v>30852.000000000004</v>
      </c>
      <c r="J206" s="58">
        <f t="shared" si="66"/>
        <v>75073</v>
      </c>
      <c r="K206" s="58">
        <f t="shared" si="67"/>
        <v>75070</v>
      </c>
      <c r="L206" s="59">
        <f t="shared" si="68"/>
        <v>0.33663677130044845</v>
      </c>
      <c r="M206" s="60">
        <f t="shared" si="69"/>
        <v>0.47498654708520177</v>
      </c>
      <c r="O206" s="110">
        <v>57120.000000000007</v>
      </c>
      <c r="P206" s="59">
        <f t="shared" si="70"/>
        <v>0.25614349775784756</v>
      </c>
      <c r="Q206" s="60">
        <f t="shared" si="71"/>
        <v>0.39449327354260094</v>
      </c>
      <c r="R206" s="112">
        <f t="shared" si="72"/>
        <v>0.39673542600896866</v>
      </c>
      <c r="S206" s="119">
        <f t="shared" si="79"/>
        <v>56865</v>
      </c>
      <c r="T206" s="60">
        <f t="shared" si="73"/>
        <v>0.255</v>
      </c>
      <c r="U206" s="112">
        <f t="shared" si="74"/>
        <v>0.39334977578475339</v>
      </c>
      <c r="V206" s="119">
        <f t="shared" si="80"/>
        <v>75073</v>
      </c>
      <c r="W206" s="60">
        <f t="shared" si="75"/>
        <v>0.33665022421524665</v>
      </c>
      <c r="X206" s="112">
        <f t="shared" si="76"/>
        <v>0.47499999999999998</v>
      </c>
      <c r="Y206" s="119">
        <f t="shared" si="81"/>
        <v>74573</v>
      </c>
      <c r="Z206" s="60">
        <f t="shared" si="77"/>
        <v>0.33440807174887893</v>
      </c>
      <c r="AA206" s="112">
        <f t="shared" si="78"/>
        <v>0.47275784753363231</v>
      </c>
      <c r="AC206" s="90">
        <v>56865</v>
      </c>
      <c r="AD206" s="91">
        <f t="shared" si="82"/>
        <v>0.255</v>
      </c>
      <c r="AE206" s="92">
        <f t="shared" si="83"/>
        <v>0.39334977578475339</v>
      </c>
    </row>
    <row r="207" spans="1:31" x14ac:dyDescent="0.25">
      <c r="A207" s="66">
        <v>205000</v>
      </c>
      <c r="B207" s="84" t="s">
        <v>69</v>
      </c>
      <c r="C207" s="61">
        <v>224000</v>
      </c>
      <c r="D207" s="58">
        <f t="shared" si="63"/>
        <v>106400</v>
      </c>
      <c r="E207" s="58">
        <f t="shared" si="64"/>
        <v>29568.000000000004</v>
      </c>
      <c r="F207" s="58">
        <v>1000</v>
      </c>
      <c r="G207" s="58">
        <v>135</v>
      </c>
      <c r="H207" s="58">
        <v>281</v>
      </c>
      <c r="I207" s="58">
        <f t="shared" si="65"/>
        <v>30984.000000000004</v>
      </c>
      <c r="J207" s="58">
        <f t="shared" si="66"/>
        <v>75416</v>
      </c>
      <c r="K207" s="58">
        <f t="shared" si="67"/>
        <v>75410</v>
      </c>
      <c r="L207" s="59">
        <f t="shared" si="68"/>
        <v>0.33665178571428572</v>
      </c>
      <c r="M207" s="60">
        <f t="shared" si="69"/>
        <v>0.47497321428571426</v>
      </c>
      <c r="O207" s="110">
        <v>57400.000000000007</v>
      </c>
      <c r="P207" s="59">
        <f t="shared" si="70"/>
        <v>0.25625000000000003</v>
      </c>
      <c r="Q207" s="60">
        <f t="shared" si="71"/>
        <v>0.39457142857142863</v>
      </c>
      <c r="R207" s="112">
        <f t="shared" si="72"/>
        <v>0.39680357142857148</v>
      </c>
      <c r="S207" s="119">
        <f t="shared" si="79"/>
        <v>57120</v>
      </c>
      <c r="T207" s="60">
        <f t="shared" si="73"/>
        <v>0.255</v>
      </c>
      <c r="U207" s="112">
        <f t="shared" si="74"/>
        <v>0.39332142857142854</v>
      </c>
      <c r="V207" s="119">
        <f t="shared" si="80"/>
        <v>75416</v>
      </c>
      <c r="W207" s="60">
        <f t="shared" si="75"/>
        <v>0.33667857142857144</v>
      </c>
      <c r="X207" s="112">
        <f t="shared" si="76"/>
        <v>0.47499999999999998</v>
      </c>
      <c r="Y207" s="119">
        <f t="shared" si="81"/>
        <v>74916</v>
      </c>
      <c r="Z207" s="60">
        <f t="shared" si="77"/>
        <v>0.33444642857142859</v>
      </c>
      <c r="AA207" s="112">
        <f t="shared" si="78"/>
        <v>0.47276785714285713</v>
      </c>
      <c r="AC207" s="90">
        <v>57120</v>
      </c>
      <c r="AD207" s="91">
        <f t="shared" si="82"/>
        <v>0.255</v>
      </c>
      <c r="AE207" s="92">
        <f t="shared" si="83"/>
        <v>0.39332142857142854</v>
      </c>
    </row>
    <row r="208" spans="1:31" x14ac:dyDescent="0.25">
      <c r="A208" s="66">
        <v>206000</v>
      </c>
      <c r="B208" s="84" t="s">
        <v>69</v>
      </c>
      <c r="C208" s="61">
        <v>225000</v>
      </c>
      <c r="D208" s="58">
        <f t="shared" si="63"/>
        <v>106875</v>
      </c>
      <c r="E208" s="58">
        <f t="shared" si="64"/>
        <v>29700.000000000004</v>
      </c>
      <c r="F208" s="58">
        <v>1000</v>
      </c>
      <c r="G208" s="58">
        <v>135</v>
      </c>
      <c r="H208" s="58">
        <v>281</v>
      </c>
      <c r="I208" s="58">
        <f t="shared" si="65"/>
        <v>31116.000000000004</v>
      </c>
      <c r="J208" s="58">
        <f t="shared" si="66"/>
        <v>75759</v>
      </c>
      <c r="K208" s="58">
        <f t="shared" si="67"/>
        <v>75750</v>
      </c>
      <c r="L208" s="59">
        <f t="shared" si="68"/>
        <v>0.33666666666666667</v>
      </c>
      <c r="M208" s="60">
        <f t="shared" si="69"/>
        <v>0.47495999999999999</v>
      </c>
      <c r="O208" s="110">
        <v>57680.000000000007</v>
      </c>
      <c r="P208" s="59">
        <f t="shared" si="70"/>
        <v>0.25635555555555561</v>
      </c>
      <c r="Q208" s="60">
        <f t="shared" si="71"/>
        <v>0.39464888888888894</v>
      </c>
      <c r="R208" s="112">
        <f t="shared" si="72"/>
        <v>0.39687111111111117</v>
      </c>
      <c r="S208" s="119">
        <f t="shared" si="79"/>
        <v>57375</v>
      </c>
      <c r="T208" s="60">
        <f t="shared" si="73"/>
        <v>0.255</v>
      </c>
      <c r="U208" s="112">
        <f t="shared" si="74"/>
        <v>0.39329333333333333</v>
      </c>
      <c r="V208" s="119">
        <f t="shared" si="80"/>
        <v>75759</v>
      </c>
      <c r="W208" s="60">
        <f t="shared" si="75"/>
        <v>0.33670666666666665</v>
      </c>
      <c r="X208" s="112">
        <f t="shared" si="76"/>
        <v>0.47499999999999998</v>
      </c>
      <c r="Y208" s="119">
        <f t="shared" si="81"/>
        <v>75259</v>
      </c>
      <c r="Z208" s="60">
        <f t="shared" si="77"/>
        <v>0.33448444444444442</v>
      </c>
      <c r="AA208" s="112">
        <f t="shared" si="78"/>
        <v>0.4727777777777778</v>
      </c>
      <c r="AC208" s="90">
        <v>57375</v>
      </c>
      <c r="AD208" s="91">
        <f t="shared" si="82"/>
        <v>0.255</v>
      </c>
      <c r="AE208" s="92">
        <f t="shared" si="83"/>
        <v>0.39329333333333333</v>
      </c>
    </row>
    <row r="209" spans="1:31" x14ac:dyDescent="0.25">
      <c r="A209" s="66">
        <v>207000</v>
      </c>
      <c r="B209" s="84" t="s">
        <v>69</v>
      </c>
      <c r="C209" s="61">
        <v>226000</v>
      </c>
      <c r="D209" s="58">
        <f t="shared" si="63"/>
        <v>107350</v>
      </c>
      <c r="E209" s="58">
        <f t="shared" si="64"/>
        <v>29832.000000000004</v>
      </c>
      <c r="F209" s="58">
        <v>1000</v>
      </c>
      <c r="G209" s="58">
        <v>135</v>
      </c>
      <c r="H209" s="58">
        <v>281</v>
      </c>
      <c r="I209" s="58">
        <f t="shared" si="65"/>
        <v>31248.000000000004</v>
      </c>
      <c r="J209" s="58">
        <f t="shared" si="66"/>
        <v>76102</v>
      </c>
      <c r="K209" s="58">
        <f t="shared" si="67"/>
        <v>76100</v>
      </c>
      <c r="L209" s="59">
        <f t="shared" si="68"/>
        <v>0.33672566371681417</v>
      </c>
      <c r="M209" s="60">
        <f t="shared" si="69"/>
        <v>0.47499115044247786</v>
      </c>
      <c r="O209" s="110">
        <v>57960.000000000007</v>
      </c>
      <c r="P209" s="59">
        <f t="shared" si="70"/>
        <v>0.25646017699115048</v>
      </c>
      <c r="Q209" s="60">
        <f t="shared" si="71"/>
        <v>0.39472566371681422</v>
      </c>
      <c r="R209" s="112">
        <f t="shared" si="72"/>
        <v>0.3969380530973452</v>
      </c>
      <c r="S209" s="119">
        <f t="shared" si="79"/>
        <v>57630</v>
      </c>
      <c r="T209" s="60">
        <f t="shared" si="73"/>
        <v>0.255</v>
      </c>
      <c r="U209" s="112">
        <f t="shared" si="74"/>
        <v>0.39326548672566369</v>
      </c>
      <c r="V209" s="119">
        <f t="shared" si="80"/>
        <v>76102</v>
      </c>
      <c r="W209" s="60">
        <f t="shared" si="75"/>
        <v>0.33673451327433629</v>
      </c>
      <c r="X209" s="112">
        <f t="shared" si="76"/>
        <v>0.47499999999999998</v>
      </c>
      <c r="Y209" s="119">
        <f t="shared" si="81"/>
        <v>75602</v>
      </c>
      <c r="Z209" s="60">
        <f t="shared" si="77"/>
        <v>0.33452212389380531</v>
      </c>
      <c r="AA209" s="112">
        <f t="shared" si="78"/>
        <v>0.472787610619469</v>
      </c>
      <c r="AC209" s="90">
        <v>57630</v>
      </c>
      <c r="AD209" s="91">
        <f t="shared" si="82"/>
        <v>0.255</v>
      </c>
      <c r="AE209" s="92">
        <f t="shared" si="83"/>
        <v>0.39326548672566369</v>
      </c>
    </row>
    <row r="210" spans="1:31" x14ac:dyDescent="0.25">
      <c r="A210" s="66">
        <v>208000</v>
      </c>
      <c r="B210" s="84" t="s">
        <v>69</v>
      </c>
      <c r="C210" s="61">
        <v>227000</v>
      </c>
      <c r="D210" s="58">
        <f t="shared" si="63"/>
        <v>107825</v>
      </c>
      <c r="E210" s="58">
        <f t="shared" si="64"/>
        <v>29964.000000000004</v>
      </c>
      <c r="F210" s="58">
        <v>1000</v>
      </c>
      <c r="G210" s="58">
        <v>135</v>
      </c>
      <c r="H210" s="58">
        <v>281</v>
      </c>
      <c r="I210" s="58">
        <f t="shared" si="65"/>
        <v>31380.000000000004</v>
      </c>
      <c r="J210" s="58">
        <f t="shared" si="66"/>
        <v>76445</v>
      </c>
      <c r="K210" s="58">
        <f t="shared" si="67"/>
        <v>76440</v>
      </c>
      <c r="L210" s="59">
        <f t="shared" si="68"/>
        <v>0.33674008810572686</v>
      </c>
      <c r="M210" s="60">
        <f t="shared" si="69"/>
        <v>0.47497797356828192</v>
      </c>
      <c r="O210" s="110">
        <v>58240.000000000007</v>
      </c>
      <c r="P210" s="59">
        <f t="shared" si="70"/>
        <v>0.25656387665198244</v>
      </c>
      <c r="Q210" s="60">
        <f t="shared" si="71"/>
        <v>0.39480176211453749</v>
      </c>
      <c r="R210" s="112">
        <f t="shared" si="72"/>
        <v>0.39700440528634368</v>
      </c>
      <c r="S210" s="119">
        <f t="shared" si="79"/>
        <v>57885</v>
      </c>
      <c r="T210" s="60">
        <f t="shared" si="73"/>
        <v>0.255</v>
      </c>
      <c r="U210" s="112">
        <f t="shared" si="74"/>
        <v>0.39323788546255506</v>
      </c>
      <c r="V210" s="119">
        <f t="shared" si="80"/>
        <v>76445</v>
      </c>
      <c r="W210" s="60">
        <f t="shared" si="75"/>
        <v>0.33676211453744492</v>
      </c>
      <c r="X210" s="112">
        <f t="shared" si="76"/>
        <v>0.47499999999999998</v>
      </c>
      <c r="Y210" s="119">
        <f t="shared" si="81"/>
        <v>75945</v>
      </c>
      <c r="Z210" s="60">
        <f t="shared" si="77"/>
        <v>0.33455947136563879</v>
      </c>
      <c r="AA210" s="112">
        <f t="shared" si="78"/>
        <v>0.47279735682819385</v>
      </c>
      <c r="AC210" s="90">
        <v>57885</v>
      </c>
      <c r="AD210" s="91">
        <f t="shared" si="82"/>
        <v>0.255</v>
      </c>
      <c r="AE210" s="92">
        <f t="shared" si="83"/>
        <v>0.39323788546255506</v>
      </c>
    </row>
    <row r="211" spans="1:31" x14ac:dyDescent="0.25">
      <c r="A211" s="66">
        <v>209000</v>
      </c>
      <c r="B211" s="84" t="s">
        <v>69</v>
      </c>
      <c r="C211" s="61">
        <v>228000</v>
      </c>
      <c r="D211" s="58">
        <f t="shared" si="63"/>
        <v>108300</v>
      </c>
      <c r="E211" s="58">
        <f t="shared" si="64"/>
        <v>30096.000000000004</v>
      </c>
      <c r="F211" s="58">
        <v>1000</v>
      </c>
      <c r="G211" s="58">
        <v>135</v>
      </c>
      <c r="H211" s="58">
        <v>281</v>
      </c>
      <c r="I211" s="58">
        <f t="shared" si="65"/>
        <v>31512.000000000004</v>
      </c>
      <c r="J211" s="58">
        <f t="shared" si="66"/>
        <v>76788</v>
      </c>
      <c r="K211" s="58">
        <f t="shared" si="67"/>
        <v>76780</v>
      </c>
      <c r="L211" s="59">
        <f t="shared" si="68"/>
        <v>0.33675438596491231</v>
      </c>
      <c r="M211" s="60">
        <f t="shared" si="69"/>
        <v>0.47496491228070176</v>
      </c>
      <c r="O211" s="110">
        <v>58520.000000000007</v>
      </c>
      <c r="P211" s="59">
        <f t="shared" si="70"/>
        <v>0.25666666666666671</v>
      </c>
      <c r="Q211" s="60">
        <f t="shared" si="71"/>
        <v>0.39487719298245622</v>
      </c>
      <c r="R211" s="112">
        <f t="shared" si="72"/>
        <v>0.39707017543859657</v>
      </c>
      <c r="S211" s="119">
        <f t="shared" si="79"/>
        <v>58140</v>
      </c>
      <c r="T211" s="60">
        <f t="shared" si="73"/>
        <v>0.255</v>
      </c>
      <c r="U211" s="112">
        <f t="shared" si="74"/>
        <v>0.39321052631578945</v>
      </c>
      <c r="V211" s="119">
        <f t="shared" si="80"/>
        <v>76788</v>
      </c>
      <c r="W211" s="60">
        <f t="shared" si="75"/>
        <v>0.33678947368421053</v>
      </c>
      <c r="X211" s="112">
        <f t="shared" si="76"/>
        <v>0.47499999999999998</v>
      </c>
      <c r="Y211" s="119">
        <f t="shared" si="81"/>
        <v>76288</v>
      </c>
      <c r="Z211" s="60">
        <f t="shared" si="77"/>
        <v>0.33459649122807017</v>
      </c>
      <c r="AA211" s="112">
        <f t="shared" si="78"/>
        <v>0.47280701754385968</v>
      </c>
      <c r="AC211" s="90">
        <v>58140</v>
      </c>
      <c r="AD211" s="91">
        <f t="shared" si="82"/>
        <v>0.255</v>
      </c>
      <c r="AE211" s="92">
        <f t="shared" si="83"/>
        <v>0.39321052631578945</v>
      </c>
    </row>
    <row r="212" spans="1:31" x14ac:dyDescent="0.25">
      <c r="A212" s="66">
        <v>210000</v>
      </c>
      <c r="B212" s="84" t="s">
        <v>69</v>
      </c>
      <c r="C212" s="61">
        <v>230000</v>
      </c>
      <c r="D212" s="58">
        <f t="shared" si="63"/>
        <v>109250</v>
      </c>
      <c r="E212" s="58">
        <f t="shared" si="64"/>
        <v>30360.000000000004</v>
      </c>
      <c r="F212" s="58">
        <v>1000</v>
      </c>
      <c r="G212" s="58">
        <v>135</v>
      </c>
      <c r="H212" s="58">
        <v>281</v>
      </c>
      <c r="I212" s="58">
        <f t="shared" si="65"/>
        <v>31776.000000000004</v>
      </c>
      <c r="J212" s="58">
        <f t="shared" si="66"/>
        <v>77474</v>
      </c>
      <c r="K212" s="58">
        <f t="shared" si="67"/>
        <v>77470</v>
      </c>
      <c r="L212" s="59">
        <f t="shared" si="68"/>
        <v>0.33682608695652172</v>
      </c>
      <c r="M212" s="60">
        <f t="shared" si="69"/>
        <v>0.47498260869565218</v>
      </c>
      <c r="O212" s="110">
        <v>58800.000000000007</v>
      </c>
      <c r="P212" s="59">
        <f t="shared" si="70"/>
        <v>0.25565217391304351</v>
      </c>
      <c r="Q212" s="60">
        <f t="shared" si="71"/>
        <v>0.39380869565217397</v>
      </c>
      <c r="R212" s="112">
        <f t="shared" si="72"/>
        <v>0.39598260869565222</v>
      </c>
      <c r="S212" s="119">
        <f t="shared" si="79"/>
        <v>58650</v>
      </c>
      <c r="T212" s="60">
        <f t="shared" si="73"/>
        <v>0.255</v>
      </c>
      <c r="U212" s="112">
        <f t="shared" si="74"/>
        <v>0.39315652173913046</v>
      </c>
      <c r="V212" s="119">
        <f t="shared" si="80"/>
        <v>77474</v>
      </c>
      <c r="W212" s="60">
        <f t="shared" si="75"/>
        <v>0.33684347826086958</v>
      </c>
      <c r="X212" s="112">
        <f t="shared" si="76"/>
        <v>0.47499999999999998</v>
      </c>
      <c r="Y212" s="119">
        <f t="shared" si="81"/>
        <v>76974</v>
      </c>
      <c r="Z212" s="60">
        <f t="shared" si="77"/>
        <v>0.33466956521739133</v>
      </c>
      <c r="AA212" s="112">
        <f t="shared" si="78"/>
        <v>0.47282608695652173</v>
      </c>
      <c r="AC212" s="90">
        <v>58650</v>
      </c>
      <c r="AD212" s="91">
        <f t="shared" si="82"/>
        <v>0.255</v>
      </c>
      <c r="AE212" s="92">
        <f t="shared" si="83"/>
        <v>0.39315652173913046</v>
      </c>
    </row>
    <row r="213" spans="1:31" x14ac:dyDescent="0.25">
      <c r="A213" s="66">
        <v>211000</v>
      </c>
      <c r="B213" s="84" t="s">
        <v>69</v>
      </c>
      <c r="C213" s="61">
        <v>231000</v>
      </c>
      <c r="D213" s="58">
        <f t="shared" si="63"/>
        <v>109725</v>
      </c>
      <c r="E213" s="58">
        <f t="shared" si="64"/>
        <v>30492.000000000004</v>
      </c>
      <c r="F213" s="58">
        <v>1000</v>
      </c>
      <c r="G213" s="58">
        <v>135</v>
      </c>
      <c r="H213" s="58">
        <v>281</v>
      </c>
      <c r="I213" s="58">
        <f t="shared" si="65"/>
        <v>31908.000000000004</v>
      </c>
      <c r="J213" s="58">
        <f t="shared" si="66"/>
        <v>77817</v>
      </c>
      <c r="K213" s="58">
        <f t="shared" si="67"/>
        <v>77810</v>
      </c>
      <c r="L213" s="59">
        <f t="shared" si="68"/>
        <v>0.33683982683982683</v>
      </c>
      <c r="M213" s="60">
        <f t="shared" si="69"/>
        <v>0.47496969696969699</v>
      </c>
      <c r="O213" s="110">
        <v>59080.000000000007</v>
      </c>
      <c r="P213" s="59">
        <f t="shared" si="70"/>
        <v>0.25575757575757579</v>
      </c>
      <c r="Q213" s="60">
        <f t="shared" si="71"/>
        <v>0.39388744588744595</v>
      </c>
      <c r="R213" s="112">
        <f t="shared" si="72"/>
        <v>0.3960519480519481</v>
      </c>
      <c r="S213" s="119">
        <f t="shared" si="79"/>
        <v>58905</v>
      </c>
      <c r="T213" s="60">
        <f t="shared" si="73"/>
        <v>0.255</v>
      </c>
      <c r="U213" s="112">
        <f t="shared" si="74"/>
        <v>0.39312987012987011</v>
      </c>
      <c r="V213" s="119">
        <f t="shared" si="80"/>
        <v>77817</v>
      </c>
      <c r="W213" s="60">
        <f t="shared" si="75"/>
        <v>0.33687012987012988</v>
      </c>
      <c r="X213" s="112">
        <f t="shared" si="76"/>
        <v>0.47499999999999998</v>
      </c>
      <c r="Y213" s="119">
        <f t="shared" si="81"/>
        <v>77317</v>
      </c>
      <c r="Z213" s="60">
        <f t="shared" si="77"/>
        <v>0.33470562770562773</v>
      </c>
      <c r="AA213" s="112">
        <f t="shared" si="78"/>
        <v>0.47283549783549783</v>
      </c>
      <c r="AC213" s="90">
        <v>58905</v>
      </c>
      <c r="AD213" s="91">
        <f t="shared" si="82"/>
        <v>0.255</v>
      </c>
      <c r="AE213" s="92">
        <f t="shared" si="83"/>
        <v>0.39312987012987011</v>
      </c>
    </row>
    <row r="214" spans="1:31" x14ac:dyDescent="0.25">
      <c r="A214" s="66">
        <v>212000</v>
      </c>
      <c r="B214" s="84" t="s">
        <v>69</v>
      </c>
      <c r="C214" s="61">
        <v>232000</v>
      </c>
      <c r="D214" s="58">
        <f t="shared" si="63"/>
        <v>110200</v>
      </c>
      <c r="E214" s="58">
        <f t="shared" si="64"/>
        <v>30624.000000000004</v>
      </c>
      <c r="F214" s="58">
        <v>1000</v>
      </c>
      <c r="G214" s="58">
        <v>135</v>
      </c>
      <c r="H214" s="58">
        <v>281</v>
      </c>
      <c r="I214" s="58">
        <f t="shared" si="65"/>
        <v>32040.000000000004</v>
      </c>
      <c r="J214" s="58">
        <f t="shared" si="66"/>
        <v>78160</v>
      </c>
      <c r="K214" s="58">
        <f t="shared" si="67"/>
        <v>78160</v>
      </c>
      <c r="L214" s="59">
        <f t="shared" si="68"/>
        <v>0.3368965517241379</v>
      </c>
      <c r="M214" s="60">
        <f t="shared" si="69"/>
        <v>0.47499999999999998</v>
      </c>
      <c r="O214" s="110">
        <v>59360.000000000007</v>
      </c>
      <c r="P214" s="59">
        <f t="shared" si="70"/>
        <v>0.25586206896551728</v>
      </c>
      <c r="Q214" s="60">
        <f t="shared" si="71"/>
        <v>0.39396551724137935</v>
      </c>
      <c r="R214" s="112">
        <f t="shared" si="72"/>
        <v>0.3961206896551725</v>
      </c>
      <c r="S214" s="119">
        <f t="shared" si="79"/>
        <v>59160</v>
      </c>
      <c r="T214" s="60">
        <f t="shared" si="73"/>
        <v>0.255</v>
      </c>
      <c r="U214" s="112">
        <f t="shared" si="74"/>
        <v>0.39310344827586208</v>
      </c>
      <c r="V214" s="119">
        <f t="shared" si="80"/>
        <v>78160</v>
      </c>
      <c r="W214" s="60">
        <f t="shared" si="75"/>
        <v>0.3368965517241379</v>
      </c>
      <c r="X214" s="112">
        <f t="shared" si="76"/>
        <v>0.47499999999999998</v>
      </c>
      <c r="Y214" s="119">
        <f t="shared" si="81"/>
        <v>77660</v>
      </c>
      <c r="Z214" s="60">
        <f t="shared" si="77"/>
        <v>0.33474137931034481</v>
      </c>
      <c r="AA214" s="112">
        <f t="shared" si="78"/>
        <v>0.47284482758620688</v>
      </c>
      <c r="AC214" s="90">
        <v>59160</v>
      </c>
      <c r="AD214" s="91">
        <f t="shared" si="82"/>
        <v>0.255</v>
      </c>
      <c r="AE214" s="92">
        <f t="shared" si="83"/>
        <v>0.39310344827586208</v>
      </c>
    </row>
    <row r="215" spans="1:31" x14ac:dyDescent="0.25">
      <c r="A215" s="66">
        <v>213000</v>
      </c>
      <c r="B215" s="84" t="s">
        <v>69</v>
      </c>
      <c r="C215" s="61">
        <v>233000</v>
      </c>
      <c r="D215" s="58">
        <f t="shared" si="63"/>
        <v>110675</v>
      </c>
      <c r="E215" s="58">
        <f t="shared" si="64"/>
        <v>30756.000000000004</v>
      </c>
      <c r="F215" s="58">
        <v>1000</v>
      </c>
      <c r="G215" s="58">
        <v>135</v>
      </c>
      <c r="H215" s="58">
        <v>281</v>
      </c>
      <c r="I215" s="58">
        <f t="shared" si="65"/>
        <v>32172.000000000004</v>
      </c>
      <c r="J215" s="58">
        <f t="shared" si="66"/>
        <v>78503</v>
      </c>
      <c r="K215" s="58">
        <f t="shared" si="67"/>
        <v>78500</v>
      </c>
      <c r="L215" s="59">
        <f t="shared" si="68"/>
        <v>0.33690987124463517</v>
      </c>
      <c r="M215" s="60">
        <f t="shared" si="69"/>
        <v>0.47498712446351932</v>
      </c>
      <c r="O215" s="110">
        <v>59640.000000000007</v>
      </c>
      <c r="P215" s="59">
        <f t="shared" si="70"/>
        <v>0.25596566523605152</v>
      </c>
      <c r="Q215" s="60">
        <f t="shared" si="71"/>
        <v>0.39404291845493566</v>
      </c>
      <c r="R215" s="112">
        <f t="shared" si="72"/>
        <v>0.39618884120171682</v>
      </c>
      <c r="S215" s="119">
        <f t="shared" si="79"/>
        <v>59415</v>
      </c>
      <c r="T215" s="60">
        <f t="shared" si="73"/>
        <v>0.255</v>
      </c>
      <c r="U215" s="112">
        <f t="shared" si="74"/>
        <v>0.39307725321888409</v>
      </c>
      <c r="V215" s="119">
        <f t="shared" si="80"/>
        <v>78503</v>
      </c>
      <c r="W215" s="60">
        <f t="shared" si="75"/>
        <v>0.33692274678111589</v>
      </c>
      <c r="X215" s="112">
        <f t="shared" si="76"/>
        <v>0.47499999999999998</v>
      </c>
      <c r="Y215" s="119">
        <f t="shared" si="81"/>
        <v>78003</v>
      </c>
      <c r="Z215" s="60">
        <f t="shared" si="77"/>
        <v>0.33477682403433479</v>
      </c>
      <c r="AA215" s="112">
        <f t="shared" si="78"/>
        <v>0.47285407725321887</v>
      </c>
      <c r="AC215" s="90">
        <v>59415</v>
      </c>
      <c r="AD215" s="91">
        <f t="shared" si="82"/>
        <v>0.255</v>
      </c>
      <c r="AE215" s="92">
        <f t="shared" si="83"/>
        <v>0.39307725321888409</v>
      </c>
    </row>
    <row r="216" spans="1:31" x14ac:dyDescent="0.25">
      <c r="A216" s="66">
        <v>214000</v>
      </c>
      <c r="B216" s="84" t="s">
        <v>69</v>
      </c>
      <c r="C216" s="61">
        <v>234000</v>
      </c>
      <c r="D216" s="58">
        <f t="shared" si="63"/>
        <v>111150</v>
      </c>
      <c r="E216" s="58">
        <f t="shared" si="64"/>
        <v>30888.000000000004</v>
      </c>
      <c r="F216" s="58">
        <v>1000</v>
      </c>
      <c r="G216" s="58">
        <v>135</v>
      </c>
      <c r="H216" s="58">
        <v>281</v>
      </c>
      <c r="I216" s="58">
        <f t="shared" si="65"/>
        <v>32304.000000000004</v>
      </c>
      <c r="J216" s="58">
        <f t="shared" si="66"/>
        <v>78846</v>
      </c>
      <c r="K216" s="58">
        <f t="shared" si="67"/>
        <v>78840</v>
      </c>
      <c r="L216" s="59">
        <f t="shared" si="68"/>
        <v>0.33692307692307694</v>
      </c>
      <c r="M216" s="60">
        <f t="shared" si="69"/>
        <v>0.47497435897435897</v>
      </c>
      <c r="O216" s="110">
        <v>59920.000000000007</v>
      </c>
      <c r="P216" s="59">
        <f t="shared" si="70"/>
        <v>0.25606837606837612</v>
      </c>
      <c r="Q216" s="60">
        <f t="shared" si="71"/>
        <v>0.39411965811965816</v>
      </c>
      <c r="R216" s="112">
        <f t="shared" si="72"/>
        <v>0.39625641025641034</v>
      </c>
      <c r="S216" s="119">
        <f t="shared" si="79"/>
        <v>59670</v>
      </c>
      <c r="T216" s="60">
        <f t="shared" si="73"/>
        <v>0.255</v>
      </c>
      <c r="U216" s="112">
        <f t="shared" si="74"/>
        <v>0.39305128205128204</v>
      </c>
      <c r="V216" s="119">
        <f t="shared" si="80"/>
        <v>78846</v>
      </c>
      <c r="W216" s="60">
        <f t="shared" si="75"/>
        <v>0.33694871794871795</v>
      </c>
      <c r="X216" s="112">
        <f t="shared" si="76"/>
        <v>0.47499999999999998</v>
      </c>
      <c r="Y216" s="119">
        <f t="shared" si="81"/>
        <v>78346</v>
      </c>
      <c r="Z216" s="60">
        <f t="shared" si="77"/>
        <v>0.33481196581196582</v>
      </c>
      <c r="AA216" s="112">
        <f t="shared" si="78"/>
        <v>0.47286324786324785</v>
      </c>
      <c r="AC216" s="90">
        <v>59670</v>
      </c>
      <c r="AD216" s="91">
        <f t="shared" si="82"/>
        <v>0.255</v>
      </c>
      <c r="AE216" s="92">
        <f t="shared" si="83"/>
        <v>0.39305128205128204</v>
      </c>
    </row>
    <row r="217" spans="1:31" x14ac:dyDescent="0.25">
      <c r="A217" s="66">
        <v>215000</v>
      </c>
      <c r="B217" s="84" t="s">
        <v>69</v>
      </c>
      <c r="C217" s="61">
        <v>235000</v>
      </c>
      <c r="D217" s="58">
        <f t="shared" si="63"/>
        <v>111625</v>
      </c>
      <c r="E217" s="58">
        <f t="shared" si="64"/>
        <v>31020.000000000004</v>
      </c>
      <c r="F217" s="58">
        <v>1000</v>
      </c>
      <c r="G217" s="58">
        <v>135</v>
      </c>
      <c r="H217" s="58">
        <v>281</v>
      </c>
      <c r="I217" s="58">
        <f t="shared" si="65"/>
        <v>32436.000000000004</v>
      </c>
      <c r="J217" s="58">
        <f t="shared" si="66"/>
        <v>79189</v>
      </c>
      <c r="K217" s="58">
        <f t="shared" si="67"/>
        <v>79180</v>
      </c>
      <c r="L217" s="59">
        <f t="shared" si="68"/>
        <v>0.33693617021276595</v>
      </c>
      <c r="M217" s="60">
        <f t="shared" si="69"/>
        <v>0.47496170212765959</v>
      </c>
      <c r="O217" s="110">
        <v>60200.000000000007</v>
      </c>
      <c r="P217" s="59">
        <f t="shared" si="70"/>
        <v>0.25617021276595747</v>
      </c>
      <c r="Q217" s="60">
        <f t="shared" si="71"/>
        <v>0.39419574468085111</v>
      </c>
      <c r="R217" s="112">
        <f t="shared" si="72"/>
        <v>0.3963234042553192</v>
      </c>
      <c r="S217" s="119">
        <f t="shared" si="79"/>
        <v>59925</v>
      </c>
      <c r="T217" s="60">
        <f t="shared" si="73"/>
        <v>0.255</v>
      </c>
      <c r="U217" s="112">
        <f t="shared" si="74"/>
        <v>0.39302553191489364</v>
      </c>
      <c r="V217" s="119">
        <f t="shared" si="80"/>
        <v>79189</v>
      </c>
      <c r="W217" s="60">
        <f t="shared" si="75"/>
        <v>0.33697446808510639</v>
      </c>
      <c r="X217" s="112">
        <f t="shared" si="76"/>
        <v>0.47499999999999998</v>
      </c>
      <c r="Y217" s="119">
        <f t="shared" si="81"/>
        <v>78689</v>
      </c>
      <c r="Z217" s="60">
        <f t="shared" si="77"/>
        <v>0.33484680851063831</v>
      </c>
      <c r="AA217" s="112">
        <f t="shared" si="78"/>
        <v>0.47287234042553189</v>
      </c>
      <c r="AC217" s="90">
        <v>59925</v>
      </c>
      <c r="AD217" s="91">
        <f t="shared" si="82"/>
        <v>0.255</v>
      </c>
      <c r="AE217" s="92">
        <f t="shared" si="83"/>
        <v>0.39302553191489364</v>
      </c>
    </row>
    <row r="218" spans="1:31" x14ac:dyDescent="0.25">
      <c r="A218" s="66">
        <v>216000</v>
      </c>
      <c r="B218" s="84" t="s">
        <v>69</v>
      </c>
      <c r="C218" s="61">
        <v>236000</v>
      </c>
      <c r="D218" s="58">
        <f t="shared" si="63"/>
        <v>112100</v>
      </c>
      <c r="E218" s="58">
        <f t="shared" si="64"/>
        <v>31152.000000000004</v>
      </c>
      <c r="F218" s="58">
        <v>1000</v>
      </c>
      <c r="G218" s="58">
        <v>135</v>
      </c>
      <c r="H218" s="58">
        <v>281</v>
      </c>
      <c r="I218" s="58">
        <f t="shared" si="65"/>
        <v>32568.000000000004</v>
      </c>
      <c r="J218" s="58">
        <f t="shared" si="66"/>
        <v>79532</v>
      </c>
      <c r="K218" s="58">
        <f t="shared" si="67"/>
        <v>79530</v>
      </c>
      <c r="L218" s="59">
        <f t="shared" si="68"/>
        <v>0.33699152542372879</v>
      </c>
      <c r="M218" s="60">
        <f t="shared" si="69"/>
        <v>0.4749915254237288</v>
      </c>
      <c r="O218" s="110">
        <v>60480.000000000007</v>
      </c>
      <c r="P218" s="59">
        <f t="shared" si="70"/>
        <v>0.25627118644067798</v>
      </c>
      <c r="Q218" s="60">
        <f t="shared" si="71"/>
        <v>0.39427118644067805</v>
      </c>
      <c r="R218" s="112">
        <f t="shared" si="72"/>
        <v>0.39638983050847465</v>
      </c>
      <c r="S218" s="119">
        <f t="shared" si="79"/>
        <v>60180</v>
      </c>
      <c r="T218" s="60">
        <f t="shared" si="73"/>
        <v>0.255</v>
      </c>
      <c r="U218" s="112">
        <f t="shared" si="74"/>
        <v>0.39300000000000002</v>
      </c>
      <c r="V218" s="119">
        <f t="shared" si="80"/>
        <v>79532</v>
      </c>
      <c r="W218" s="60">
        <f t="shared" si="75"/>
        <v>0.33700000000000002</v>
      </c>
      <c r="X218" s="112">
        <f t="shared" si="76"/>
        <v>0.47499999999999998</v>
      </c>
      <c r="Y218" s="119">
        <f t="shared" si="81"/>
        <v>79032</v>
      </c>
      <c r="Z218" s="60">
        <f t="shared" si="77"/>
        <v>0.33488135593220342</v>
      </c>
      <c r="AA218" s="112">
        <f t="shared" si="78"/>
        <v>0.47288135593220337</v>
      </c>
      <c r="AC218" s="90">
        <v>60180</v>
      </c>
      <c r="AD218" s="91">
        <f t="shared" si="82"/>
        <v>0.255</v>
      </c>
      <c r="AE218" s="92">
        <f t="shared" si="83"/>
        <v>0.39300000000000002</v>
      </c>
    </row>
    <row r="219" spans="1:31" x14ac:dyDescent="0.25">
      <c r="A219" s="66">
        <v>217000</v>
      </c>
      <c r="B219" s="84" t="s">
        <v>69</v>
      </c>
      <c r="C219" s="61">
        <v>237000</v>
      </c>
      <c r="D219" s="58">
        <f t="shared" si="63"/>
        <v>112575</v>
      </c>
      <c r="E219" s="58">
        <f t="shared" si="64"/>
        <v>31284.000000000004</v>
      </c>
      <c r="F219" s="58">
        <v>1000</v>
      </c>
      <c r="G219" s="58">
        <v>135</v>
      </c>
      <c r="H219" s="58">
        <v>281</v>
      </c>
      <c r="I219" s="58">
        <f t="shared" si="65"/>
        <v>32700.000000000004</v>
      </c>
      <c r="J219" s="58">
        <f t="shared" si="66"/>
        <v>79875</v>
      </c>
      <c r="K219" s="58">
        <f t="shared" si="67"/>
        <v>79870</v>
      </c>
      <c r="L219" s="59">
        <f t="shared" si="68"/>
        <v>0.33700421940928271</v>
      </c>
      <c r="M219" s="60">
        <f t="shared" si="69"/>
        <v>0.47497890295358652</v>
      </c>
      <c r="O219" s="110">
        <v>60760.000000000007</v>
      </c>
      <c r="P219" s="59">
        <f t="shared" si="70"/>
        <v>0.25637130801687769</v>
      </c>
      <c r="Q219" s="60">
        <f t="shared" si="71"/>
        <v>0.3943459915611815</v>
      </c>
      <c r="R219" s="112">
        <f t="shared" si="72"/>
        <v>0.39645569620253168</v>
      </c>
      <c r="S219" s="119">
        <f t="shared" si="79"/>
        <v>60435</v>
      </c>
      <c r="T219" s="60">
        <f t="shared" si="73"/>
        <v>0.255</v>
      </c>
      <c r="U219" s="112">
        <f t="shared" si="74"/>
        <v>0.39297468354430382</v>
      </c>
      <c r="V219" s="119">
        <f t="shared" si="80"/>
        <v>79875</v>
      </c>
      <c r="W219" s="60">
        <f t="shared" si="75"/>
        <v>0.33702531645569622</v>
      </c>
      <c r="X219" s="112">
        <f t="shared" si="76"/>
        <v>0.47499999999999998</v>
      </c>
      <c r="Y219" s="119">
        <f t="shared" si="81"/>
        <v>79375</v>
      </c>
      <c r="Z219" s="60">
        <f t="shared" si="77"/>
        <v>0.33491561181434598</v>
      </c>
      <c r="AA219" s="112">
        <f t="shared" si="78"/>
        <v>0.47289029535864979</v>
      </c>
      <c r="AC219" s="90">
        <v>60435</v>
      </c>
      <c r="AD219" s="91">
        <f t="shared" si="82"/>
        <v>0.255</v>
      </c>
      <c r="AE219" s="92">
        <f t="shared" si="83"/>
        <v>0.39297468354430382</v>
      </c>
    </row>
    <row r="220" spans="1:31" x14ac:dyDescent="0.25">
      <c r="A220" s="66">
        <v>218000</v>
      </c>
      <c r="B220" s="84" t="s">
        <v>69</v>
      </c>
      <c r="C220" s="61">
        <v>238000</v>
      </c>
      <c r="D220" s="58">
        <f t="shared" si="63"/>
        <v>113050</v>
      </c>
      <c r="E220" s="58">
        <f t="shared" si="64"/>
        <v>31416.000000000004</v>
      </c>
      <c r="F220" s="58">
        <v>1000</v>
      </c>
      <c r="G220" s="58">
        <v>135</v>
      </c>
      <c r="H220" s="58">
        <v>281</v>
      </c>
      <c r="I220" s="58">
        <f t="shared" si="65"/>
        <v>32832</v>
      </c>
      <c r="J220" s="58">
        <f t="shared" si="66"/>
        <v>80218</v>
      </c>
      <c r="K220" s="58">
        <f t="shared" si="67"/>
        <v>80210</v>
      </c>
      <c r="L220" s="59">
        <f t="shared" si="68"/>
        <v>0.33701680672268908</v>
      </c>
      <c r="M220" s="60">
        <f t="shared" si="69"/>
        <v>0.47496638655462187</v>
      </c>
      <c r="O220" s="110">
        <v>61040.000000000007</v>
      </c>
      <c r="P220" s="59">
        <f t="shared" si="70"/>
        <v>0.25647058823529417</v>
      </c>
      <c r="Q220" s="60">
        <f t="shared" si="71"/>
        <v>0.39442016806722691</v>
      </c>
      <c r="R220" s="112">
        <f t="shared" si="72"/>
        <v>0.39652100840336135</v>
      </c>
      <c r="S220" s="119">
        <f t="shared" si="79"/>
        <v>60690</v>
      </c>
      <c r="T220" s="60">
        <f t="shared" si="73"/>
        <v>0.255</v>
      </c>
      <c r="U220" s="112">
        <f t="shared" si="74"/>
        <v>0.39294957983193279</v>
      </c>
      <c r="V220" s="119">
        <f t="shared" si="80"/>
        <v>80218</v>
      </c>
      <c r="W220" s="60">
        <f t="shared" si="75"/>
        <v>0.33705042016806724</v>
      </c>
      <c r="X220" s="112">
        <f t="shared" si="76"/>
        <v>0.47499999999999998</v>
      </c>
      <c r="Y220" s="119">
        <f t="shared" si="81"/>
        <v>79718</v>
      </c>
      <c r="Z220" s="60">
        <f t="shared" si="77"/>
        <v>0.3349495798319328</v>
      </c>
      <c r="AA220" s="112">
        <f t="shared" si="78"/>
        <v>0.47289915966386553</v>
      </c>
      <c r="AC220" s="90">
        <v>60690</v>
      </c>
      <c r="AD220" s="91">
        <f t="shared" si="82"/>
        <v>0.255</v>
      </c>
      <c r="AE220" s="92">
        <f t="shared" si="83"/>
        <v>0.39294957983193279</v>
      </c>
    </row>
    <row r="221" spans="1:31" x14ac:dyDescent="0.25">
      <c r="A221" s="66">
        <v>219000</v>
      </c>
      <c r="B221" s="84" t="s">
        <v>69</v>
      </c>
      <c r="C221" s="61">
        <v>239000</v>
      </c>
      <c r="D221" s="58">
        <f t="shared" si="63"/>
        <v>113525</v>
      </c>
      <c r="E221" s="58">
        <f t="shared" si="64"/>
        <v>31548.000000000004</v>
      </c>
      <c r="F221" s="58">
        <v>1000</v>
      </c>
      <c r="G221" s="58">
        <v>135</v>
      </c>
      <c r="H221" s="58">
        <v>281</v>
      </c>
      <c r="I221" s="58">
        <f t="shared" si="65"/>
        <v>32964</v>
      </c>
      <c r="J221" s="58">
        <f t="shared" si="66"/>
        <v>80561</v>
      </c>
      <c r="K221" s="58">
        <f t="shared" si="67"/>
        <v>80560</v>
      </c>
      <c r="L221" s="59">
        <f t="shared" si="68"/>
        <v>0.33707112970711295</v>
      </c>
      <c r="M221" s="60">
        <f t="shared" si="69"/>
        <v>0.47499581589958156</v>
      </c>
      <c r="O221" s="110">
        <v>61320.000000000007</v>
      </c>
      <c r="P221" s="59">
        <f t="shared" si="70"/>
        <v>0.25656903765690381</v>
      </c>
      <c r="Q221" s="60">
        <f t="shared" si="71"/>
        <v>0.39449372384937237</v>
      </c>
      <c r="R221" s="112">
        <f t="shared" si="72"/>
        <v>0.39658577405857742</v>
      </c>
      <c r="S221" s="119">
        <f t="shared" si="79"/>
        <v>60945</v>
      </c>
      <c r="T221" s="60">
        <f t="shared" si="73"/>
        <v>0.255</v>
      </c>
      <c r="U221" s="112">
        <f t="shared" si="74"/>
        <v>0.39292468619246862</v>
      </c>
      <c r="V221" s="119">
        <f t="shared" si="80"/>
        <v>80561</v>
      </c>
      <c r="W221" s="60">
        <f t="shared" si="75"/>
        <v>0.33707531380753136</v>
      </c>
      <c r="X221" s="112">
        <f t="shared" si="76"/>
        <v>0.47499999999999998</v>
      </c>
      <c r="Y221" s="119">
        <f t="shared" si="81"/>
        <v>80061</v>
      </c>
      <c r="Z221" s="60">
        <f t="shared" si="77"/>
        <v>0.33498326359832636</v>
      </c>
      <c r="AA221" s="112">
        <f t="shared" si="78"/>
        <v>0.47290794979079498</v>
      </c>
      <c r="AC221" s="90">
        <v>60945</v>
      </c>
      <c r="AD221" s="91">
        <f t="shared" si="82"/>
        <v>0.255</v>
      </c>
      <c r="AE221" s="92">
        <f t="shared" si="83"/>
        <v>0.39292468619246862</v>
      </c>
    </row>
    <row r="222" spans="1:31" x14ac:dyDescent="0.25">
      <c r="A222" s="66">
        <v>220000</v>
      </c>
      <c r="B222" s="84" t="s">
        <v>69</v>
      </c>
      <c r="C222" s="61">
        <v>240000</v>
      </c>
      <c r="D222" s="58">
        <f t="shared" si="63"/>
        <v>114000</v>
      </c>
      <c r="E222" s="58">
        <f t="shared" si="64"/>
        <v>31680.000000000004</v>
      </c>
      <c r="F222" s="58">
        <v>1000</v>
      </c>
      <c r="G222" s="58">
        <v>135</v>
      </c>
      <c r="H222" s="58">
        <v>281</v>
      </c>
      <c r="I222" s="58">
        <f t="shared" si="65"/>
        <v>33096</v>
      </c>
      <c r="J222" s="58">
        <f t="shared" si="66"/>
        <v>80904</v>
      </c>
      <c r="K222" s="58">
        <f t="shared" si="67"/>
        <v>80900</v>
      </c>
      <c r="L222" s="59">
        <f t="shared" si="68"/>
        <v>0.33708333333333335</v>
      </c>
      <c r="M222" s="60">
        <f t="shared" si="69"/>
        <v>0.47498333333333331</v>
      </c>
      <c r="O222" s="110">
        <v>61600.000000000007</v>
      </c>
      <c r="P222" s="59">
        <f t="shared" si="70"/>
        <v>0.25666666666666671</v>
      </c>
      <c r="Q222" s="60">
        <f t="shared" si="71"/>
        <v>0.39456666666666668</v>
      </c>
      <c r="R222" s="112">
        <f t="shared" si="72"/>
        <v>0.39665</v>
      </c>
      <c r="S222" s="119">
        <f t="shared" si="79"/>
        <v>61200</v>
      </c>
      <c r="T222" s="60">
        <f t="shared" si="73"/>
        <v>0.255</v>
      </c>
      <c r="U222" s="112">
        <f t="shared" si="74"/>
        <v>0.39290000000000003</v>
      </c>
      <c r="V222" s="119">
        <f t="shared" si="80"/>
        <v>80904</v>
      </c>
      <c r="W222" s="60">
        <f t="shared" si="75"/>
        <v>0.33710000000000001</v>
      </c>
      <c r="X222" s="112">
        <f t="shared" si="76"/>
        <v>0.47499999999999998</v>
      </c>
      <c r="Y222" s="119">
        <f t="shared" si="81"/>
        <v>80404</v>
      </c>
      <c r="Z222" s="60">
        <f t="shared" si="77"/>
        <v>0.33501666666666668</v>
      </c>
      <c r="AA222" s="112">
        <f t="shared" si="78"/>
        <v>0.47291666666666665</v>
      </c>
      <c r="AC222" s="90">
        <v>61200</v>
      </c>
      <c r="AD222" s="91">
        <f t="shared" si="82"/>
        <v>0.255</v>
      </c>
      <c r="AE222" s="92">
        <f t="shared" si="83"/>
        <v>0.39290000000000003</v>
      </c>
    </row>
    <row r="223" spans="1:31" x14ac:dyDescent="0.25">
      <c r="A223" s="66">
        <v>221000</v>
      </c>
      <c r="B223" s="84" t="s">
        <v>69</v>
      </c>
      <c r="C223" s="61">
        <v>242000</v>
      </c>
      <c r="D223" s="58">
        <f t="shared" si="63"/>
        <v>114950</v>
      </c>
      <c r="E223" s="58">
        <f t="shared" si="64"/>
        <v>31944.000000000004</v>
      </c>
      <c r="F223" s="58">
        <v>1000</v>
      </c>
      <c r="G223" s="58">
        <v>135</v>
      </c>
      <c r="H223" s="58">
        <v>281</v>
      </c>
      <c r="I223" s="58">
        <f t="shared" si="65"/>
        <v>33360</v>
      </c>
      <c r="J223" s="58">
        <f t="shared" si="66"/>
        <v>81590</v>
      </c>
      <c r="K223" s="58">
        <f t="shared" si="67"/>
        <v>81590</v>
      </c>
      <c r="L223" s="59">
        <f t="shared" si="68"/>
        <v>0.3371487603305785</v>
      </c>
      <c r="M223" s="60">
        <f t="shared" si="69"/>
        <v>0.47499999999999998</v>
      </c>
      <c r="O223" s="110">
        <v>61880.000000000007</v>
      </c>
      <c r="P223" s="59">
        <f t="shared" si="70"/>
        <v>0.25570247933884299</v>
      </c>
      <c r="Q223" s="60">
        <f t="shared" si="71"/>
        <v>0.39355371900826447</v>
      </c>
      <c r="R223" s="112">
        <f t="shared" si="72"/>
        <v>0.3956198347107438</v>
      </c>
      <c r="S223" s="119">
        <f t="shared" si="79"/>
        <v>61710</v>
      </c>
      <c r="T223" s="60">
        <f t="shared" si="73"/>
        <v>0.255</v>
      </c>
      <c r="U223" s="112">
        <f t="shared" si="74"/>
        <v>0.39285123966942148</v>
      </c>
      <c r="V223" s="119">
        <f t="shared" si="80"/>
        <v>81590</v>
      </c>
      <c r="W223" s="60">
        <f t="shared" si="75"/>
        <v>0.3371487603305785</v>
      </c>
      <c r="X223" s="112">
        <f t="shared" si="76"/>
        <v>0.47499999999999998</v>
      </c>
      <c r="Y223" s="119">
        <f t="shared" si="81"/>
        <v>81090</v>
      </c>
      <c r="Z223" s="60">
        <f t="shared" si="77"/>
        <v>0.33508264462809917</v>
      </c>
      <c r="AA223" s="112">
        <f t="shared" si="78"/>
        <v>0.47293388429752065</v>
      </c>
      <c r="AC223" s="90">
        <v>61710</v>
      </c>
      <c r="AD223" s="91">
        <f t="shared" si="82"/>
        <v>0.255</v>
      </c>
      <c r="AE223" s="92">
        <f t="shared" si="83"/>
        <v>0.39285123966942148</v>
      </c>
    </row>
    <row r="224" spans="1:31" x14ac:dyDescent="0.25">
      <c r="A224" s="66">
        <v>222000</v>
      </c>
      <c r="B224" s="84" t="s">
        <v>69</v>
      </c>
      <c r="C224" s="61">
        <v>243000</v>
      </c>
      <c r="D224" s="58">
        <f t="shared" si="63"/>
        <v>115425</v>
      </c>
      <c r="E224" s="58">
        <f t="shared" si="64"/>
        <v>32076.000000000004</v>
      </c>
      <c r="F224" s="58">
        <v>1000</v>
      </c>
      <c r="G224" s="58">
        <v>135</v>
      </c>
      <c r="H224" s="58">
        <v>281</v>
      </c>
      <c r="I224" s="58">
        <f t="shared" si="65"/>
        <v>33492</v>
      </c>
      <c r="J224" s="58">
        <f t="shared" si="66"/>
        <v>81933</v>
      </c>
      <c r="K224" s="58">
        <f t="shared" si="67"/>
        <v>81930</v>
      </c>
      <c r="L224" s="59">
        <f t="shared" si="68"/>
        <v>0.33716049382716051</v>
      </c>
      <c r="M224" s="60">
        <f t="shared" si="69"/>
        <v>0.47498765432098766</v>
      </c>
      <c r="O224" s="110">
        <v>62160.000000000007</v>
      </c>
      <c r="P224" s="59">
        <f t="shared" si="70"/>
        <v>0.25580246913580251</v>
      </c>
      <c r="Q224" s="60">
        <f t="shared" si="71"/>
        <v>0.39362962962962961</v>
      </c>
      <c r="R224" s="112">
        <f t="shared" si="72"/>
        <v>0.39568724279835393</v>
      </c>
      <c r="S224" s="119">
        <f t="shared" si="79"/>
        <v>61965</v>
      </c>
      <c r="T224" s="60">
        <f t="shared" si="73"/>
        <v>0.255</v>
      </c>
      <c r="U224" s="112">
        <f t="shared" si="74"/>
        <v>0.39282716049382715</v>
      </c>
      <c r="V224" s="119">
        <f t="shared" si="80"/>
        <v>81933</v>
      </c>
      <c r="W224" s="60">
        <f t="shared" si="75"/>
        <v>0.33717283950617283</v>
      </c>
      <c r="X224" s="112">
        <f t="shared" si="76"/>
        <v>0.47499999999999998</v>
      </c>
      <c r="Y224" s="119">
        <f t="shared" si="81"/>
        <v>81433</v>
      </c>
      <c r="Z224" s="60">
        <f t="shared" si="77"/>
        <v>0.33511522633744856</v>
      </c>
      <c r="AA224" s="112">
        <f t="shared" si="78"/>
        <v>0.47294238683127571</v>
      </c>
      <c r="AC224" s="90">
        <v>61965</v>
      </c>
      <c r="AD224" s="91">
        <f t="shared" si="82"/>
        <v>0.255</v>
      </c>
      <c r="AE224" s="92">
        <f t="shared" si="83"/>
        <v>0.39282716049382715</v>
      </c>
    </row>
    <row r="225" spans="1:31" x14ac:dyDescent="0.25">
      <c r="A225" s="66">
        <v>223000</v>
      </c>
      <c r="B225" s="84" t="s">
        <v>69</v>
      </c>
      <c r="C225" s="61">
        <v>244000</v>
      </c>
      <c r="D225" s="58">
        <f t="shared" si="63"/>
        <v>115900</v>
      </c>
      <c r="E225" s="58">
        <f t="shared" si="64"/>
        <v>32208.000000000004</v>
      </c>
      <c r="F225" s="58">
        <v>1000</v>
      </c>
      <c r="G225" s="58">
        <v>135</v>
      </c>
      <c r="H225" s="58">
        <v>281</v>
      </c>
      <c r="I225" s="58">
        <f t="shared" si="65"/>
        <v>33624</v>
      </c>
      <c r="J225" s="58">
        <f t="shared" si="66"/>
        <v>82276</v>
      </c>
      <c r="K225" s="58">
        <f t="shared" si="67"/>
        <v>82270</v>
      </c>
      <c r="L225" s="59">
        <f t="shared" si="68"/>
        <v>0.33717213114754097</v>
      </c>
      <c r="M225" s="60">
        <f t="shared" si="69"/>
        <v>0.47497540983606557</v>
      </c>
      <c r="O225" s="110">
        <v>62440.000000000007</v>
      </c>
      <c r="P225" s="59">
        <f t="shared" si="70"/>
        <v>0.2559016393442623</v>
      </c>
      <c r="Q225" s="60">
        <f t="shared" si="71"/>
        <v>0.3937049180327869</v>
      </c>
      <c r="R225" s="112">
        <f t="shared" si="72"/>
        <v>0.39575409836065573</v>
      </c>
      <c r="S225" s="119">
        <f t="shared" si="79"/>
        <v>62220</v>
      </c>
      <c r="T225" s="60">
        <f t="shared" si="73"/>
        <v>0.255</v>
      </c>
      <c r="U225" s="112">
        <f t="shared" si="74"/>
        <v>0.3928032786885246</v>
      </c>
      <c r="V225" s="119">
        <f t="shared" si="80"/>
        <v>82276</v>
      </c>
      <c r="W225" s="60">
        <f t="shared" si="75"/>
        <v>0.33719672131147543</v>
      </c>
      <c r="X225" s="112">
        <f t="shared" si="76"/>
        <v>0.47499999999999998</v>
      </c>
      <c r="Y225" s="119">
        <f t="shared" si="81"/>
        <v>81776</v>
      </c>
      <c r="Z225" s="60">
        <f t="shared" si="77"/>
        <v>0.33514754098360655</v>
      </c>
      <c r="AA225" s="112">
        <f t="shared" si="78"/>
        <v>0.47295081967213115</v>
      </c>
      <c r="AC225" s="90">
        <v>62220</v>
      </c>
      <c r="AD225" s="91">
        <f t="shared" si="82"/>
        <v>0.255</v>
      </c>
      <c r="AE225" s="92">
        <f t="shared" si="83"/>
        <v>0.3928032786885246</v>
      </c>
    </row>
    <row r="226" spans="1:31" x14ac:dyDescent="0.25">
      <c r="A226" s="66">
        <v>224000</v>
      </c>
      <c r="B226" s="84" t="s">
        <v>69</v>
      </c>
      <c r="C226" s="61">
        <v>245000</v>
      </c>
      <c r="D226" s="58">
        <f t="shared" si="63"/>
        <v>116375</v>
      </c>
      <c r="E226" s="58">
        <f t="shared" si="64"/>
        <v>32340.000000000004</v>
      </c>
      <c r="F226" s="58">
        <v>1000</v>
      </c>
      <c r="G226" s="58">
        <v>135</v>
      </c>
      <c r="H226" s="58">
        <v>281</v>
      </c>
      <c r="I226" s="58">
        <f t="shared" si="65"/>
        <v>33756</v>
      </c>
      <c r="J226" s="58">
        <f t="shared" si="66"/>
        <v>82619</v>
      </c>
      <c r="K226" s="58">
        <f t="shared" si="67"/>
        <v>82610</v>
      </c>
      <c r="L226" s="59">
        <f t="shared" si="68"/>
        <v>0.33718367346938777</v>
      </c>
      <c r="M226" s="60">
        <f t="shared" si="69"/>
        <v>0.47496326530612243</v>
      </c>
      <c r="O226" s="110">
        <v>62720.000000000007</v>
      </c>
      <c r="P226" s="59">
        <f t="shared" si="70"/>
        <v>0.25600000000000001</v>
      </c>
      <c r="Q226" s="60">
        <f t="shared" si="71"/>
        <v>0.39377959183673472</v>
      </c>
      <c r="R226" s="112">
        <f t="shared" si="72"/>
        <v>0.3958204081632653</v>
      </c>
      <c r="S226" s="119">
        <f t="shared" si="79"/>
        <v>62475</v>
      </c>
      <c r="T226" s="60">
        <f t="shared" si="73"/>
        <v>0.255</v>
      </c>
      <c r="U226" s="112">
        <f t="shared" si="74"/>
        <v>0.39277959183673472</v>
      </c>
      <c r="V226" s="119">
        <f t="shared" si="80"/>
        <v>82619</v>
      </c>
      <c r="W226" s="60">
        <f t="shared" si="75"/>
        <v>0.33722040816326532</v>
      </c>
      <c r="X226" s="112">
        <f t="shared" si="76"/>
        <v>0.47499999999999998</v>
      </c>
      <c r="Y226" s="119">
        <f t="shared" si="81"/>
        <v>82119</v>
      </c>
      <c r="Z226" s="60">
        <f t="shared" si="77"/>
        <v>0.33517959183673468</v>
      </c>
      <c r="AA226" s="112">
        <f t="shared" si="78"/>
        <v>0.4729591836734694</v>
      </c>
      <c r="AC226" s="90">
        <v>62475</v>
      </c>
      <c r="AD226" s="91">
        <f t="shared" si="82"/>
        <v>0.255</v>
      </c>
      <c r="AE226" s="92">
        <f t="shared" si="83"/>
        <v>0.39277959183673472</v>
      </c>
    </row>
    <row r="227" spans="1:31" x14ac:dyDescent="0.25">
      <c r="A227" s="66">
        <v>225000</v>
      </c>
      <c r="B227" s="84" t="s">
        <v>69</v>
      </c>
      <c r="C227" s="61">
        <v>246000</v>
      </c>
      <c r="D227" s="58">
        <f t="shared" si="63"/>
        <v>116850</v>
      </c>
      <c r="E227" s="58">
        <f t="shared" si="64"/>
        <v>32472.000000000004</v>
      </c>
      <c r="F227" s="58">
        <v>1000</v>
      </c>
      <c r="G227" s="58">
        <v>135</v>
      </c>
      <c r="H227" s="58">
        <v>281</v>
      </c>
      <c r="I227" s="58">
        <f t="shared" si="65"/>
        <v>33888</v>
      </c>
      <c r="J227" s="58">
        <f t="shared" si="66"/>
        <v>82962</v>
      </c>
      <c r="K227" s="58">
        <f t="shared" si="67"/>
        <v>82960</v>
      </c>
      <c r="L227" s="59">
        <f t="shared" si="68"/>
        <v>0.33723577235772356</v>
      </c>
      <c r="M227" s="60">
        <f t="shared" si="69"/>
        <v>0.47499186991869918</v>
      </c>
      <c r="O227" s="110">
        <v>63000.000000000007</v>
      </c>
      <c r="P227" s="59">
        <f t="shared" si="70"/>
        <v>0.25609756097560976</v>
      </c>
      <c r="Q227" s="60">
        <f t="shared" si="71"/>
        <v>0.39385365853658538</v>
      </c>
      <c r="R227" s="112">
        <f t="shared" si="72"/>
        <v>0.39588617886178862</v>
      </c>
      <c r="S227" s="119">
        <f t="shared" si="79"/>
        <v>62730</v>
      </c>
      <c r="T227" s="60">
        <f t="shared" si="73"/>
        <v>0.255</v>
      </c>
      <c r="U227" s="112">
        <f t="shared" si="74"/>
        <v>0.39275609756097563</v>
      </c>
      <c r="V227" s="119">
        <f t="shared" si="80"/>
        <v>82962</v>
      </c>
      <c r="W227" s="60">
        <f t="shared" si="75"/>
        <v>0.33724390243902441</v>
      </c>
      <c r="X227" s="112">
        <f t="shared" si="76"/>
        <v>0.47499999999999998</v>
      </c>
      <c r="Y227" s="119">
        <f t="shared" si="81"/>
        <v>82462</v>
      </c>
      <c r="Z227" s="60">
        <f t="shared" si="77"/>
        <v>0.33521138211382112</v>
      </c>
      <c r="AA227" s="112">
        <f t="shared" si="78"/>
        <v>0.47296747967479674</v>
      </c>
      <c r="AC227" s="90">
        <v>62730</v>
      </c>
      <c r="AD227" s="91">
        <f t="shared" si="82"/>
        <v>0.255</v>
      </c>
      <c r="AE227" s="92">
        <f t="shared" si="83"/>
        <v>0.39275609756097563</v>
      </c>
    </row>
    <row r="228" spans="1:31" x14ac:dyDescent="0.25">
      <c r="A228" s="66">
        <v>226000</v>
      </c>
      <c r="B228" s="84" t="s">
        <v>69</v>
      </c>
      <c r="C228" s="61">
        <v>247000</v>
      </c>
      <c r="D228" s="58">
        <f t="shared" si="63"/>
        <v>117325</v>
      </c>
      <c r="E228" s="58">
        <f t="shared" si="64"/>
        <v>32604.000000000004</v>
      </c>
      <c r="F228" s="58">
        <v>1000</v>
      </c>
      <c r="G228" s="58">
        <v>135</v>
      </c>
      <c r="H228" s="58">
        <v>281</v>
      </c>
      <c r="I228" s="58">
        <f t="shared" si="65"/>
        <v>34020</v>
      </c>
      <c r="J228" s="58">
        <f t="shared" si="66"/>
        <v>83305</v>
      </c>
      <c r="K228" s="58">
        <f t="shared" si="67"/>
        <v>83300</v>
      </c>
      <c r="L228" s="59">
        <f t="shared" si="68"/>
        <v>0.33724696356275302</v>
      </c>
      <c r="M228" s="60">
        <f t="shared" si="69"/>
        <v>0.47497975708502022</v>
      </c>
      <c r="O228" s="110">
        <v>63280.000000000007</v>
      </c>
      <c r="P228" s="59">
        <f t="shared" si="70"/>
        <v>0.2561943319838057</v>
      </c>
      <c r="Q228" s="60">
        <f t="shared" si="71"/>
        <v>0.39392712550607289</v>
      </c>
      <c r="R228" s="112">
        <f t="shared" si="72"/>
        <v>0.39595141700404857</v>
      </c>
      <c r="S228" s="119">
        <f t="shared" si="79"/>
        <v>62985</v>
      </c>
      <c r="T228" s="60">
        <f t="shared" si="73"/>
        <v>0.255</v>
      </c>
      <c r="U228" s="112">
        <f t="shared" si="74"/>
        <v>0.3927327935222672</v>
      </c>
      <c r="V228" s="119">
        <f t="shared" si="80"/>
        <v>83305</v>
      </c>
      <c r="W228" s="60">
        <f t="shared" si="75"/>
        <v>0.33726720647773278</v>
      </c>
      <c r="X228" s="112">
        <f t="shared" si="76"/>
        <v>0.47499999999999998</v>
      </c>
      <c r="Y228" s="119">
        <f t="shared" si="81"/>
        <v>82805</v>
      </c>
      <c r="Z228" s="60">
        <f t="shared" si="77"/>
        <v>0.33524291497975711</v>
      </c>
      <c r="AA228" s="112">
        <f t="shared" si="78"/>
        <v>0.47297570850202431</v>
      </c>
      <c r="AC228" s="90">
        <v>62985</v>
      </c>
      <c r="AD228" s="91">
        <f t="shared" si="82"/>
        <v>0.255</v>
      </c>
      <c r="AE228" s="92">
        <f t="shared" si="83"/>
        <v>0.3927327935222672</v>
      </c>
    </row>
    <row r="229" spans="1:31" x14ac:dyDescent="0.25">
      <c r="A229" s="66">
        <v>227000</v>
      </c>
      <c r="B229" s="84" t="s">
        <v>69</v>
      </c>
      <c r="C229" s="61">
        <v>248000</v>
      </c>
      <c r="D229" s="58">
        <f t="shared" si="63"/>
        <v>117800</v>
      </c>
      <c r="E229" s="58">
        <f t="shared" si="64"/>
        <v>32736.000000000004</v>
      </c>
      <c r="F229" s="58">
        <v>1000</v>
      </c>
      <c r="G229" s="58">
        <v>135</v>
      </c>
      <c r="H229" s="58">
        <v>281</v>
      </c>
      <c r="I229" s="58">
        <f t="shared" si="65"/>
        <v>34152</v>
      </c>
      <c r="J229" s="58">
        <f t="shared" si="66"/>
        <v>83648</v>
      </c>
      <c r="K229" s="58">
        <f t="shared" si="67"/>
        <v>83640</v>
      </c>
      <c r="L229" s="59">
        <f t="shared" si="68"/>
        <v>0.33725806451612905</v>
      </c>
      <c r="M229" s="60">
        <f t="shared" si="69"/>
        <v>0.47496774193548386</v>
      </c>
      <c r="O229" s="110">
        <v>63560.000000000007</v>
      </c>
      <c r="P229" s="59">
        <f t="shared" si="70"/>
        <v>0.25629032258064521</v>
      </c>
      <c r="Q229" s="60">
        <f t="shared" si="71"/>
        <v>0.39400000000000002</v>
      </c>
      <c r="R229" s="112">
        <f t="shared" si="72"/>
        <v>0.39601612903225808</v>
      </c>
      <c r="S229" s="119">
        <f t="shared" si="79"/>
        <v>63240</v>
      </c>
      <c r="T229" s="60">
        <f t="shared" si="73"/>
        <v>0.255</v>
      </c>
      <c r="U229" s="112">
        <f t="shared" si="74"/>
        <v>0.39270967741935486</v>
      </c>
      <c r="V229" s="119">
        <f t="shared" si="80"/>
        <v>83648</v>
      </c>
      <c r="W229" s="60">
        <f t="shared" si="75"/>
        <v>0.33729032258064517</v>
      </c>
      <c r="X229" s="112">
        <f t="shared" si="76"/>
        <v>0.47499999999999998</v>
      </c>
      <c r="Y229" s="119">
        <f t="shared" si="81"/>
        <v>83148</v>
      </c>
      <c r="Z229" s="60">
        <f t="shared" si="77"/>
        <v>0.33527419354838711</v>
      </c>
      <c r="AA229" s="112">
        <f t="shared" si="78"/>
        <v>0.47298387096774192</v>
      </c>
      <c r="AC229" s="90">
        <v>63240</v>
      </c>
      <c r="AD229" s="91">
        <f t="shared" si="82"/>
        <v>0.255</v>
      </c>
      <c r="AE229" s="92">
        <f t="shared" si="83"/>
        <v>0.39270967741935486</v>
      </c>
    </row>
    <row r="230" spans="1:31" x14ac:dyDescent="0.25">
      <c r="A230" s="66">
        <v>228000</v>
      </c>
      <c r="B230" s="84" t="s">
        <v>69</v>
      </c>
      <c r="C230" s="61">
        <v>249000</v>
      </c>
      <c r="D230" s="58">
        <f t="shared" si="63"/>
        <v>118275</v>
      </c>
      <c r="E230" s="58">
        <f t="shared" si="64"/>
        <v>32868</v>
      </c>
      <c r="F230" s="58">
        <v>1000</v>
      </c>
      <c r="G230" s="58">
        <v>135</v>
      </c>
      <c r="H230" s="58">
        <v>281</v>
      </c>
      <c r="I230" s="58">
        <f t="shared" si="65"/>
        <v>34284</v>
      </c>
      <c r="J230" s="58">
        <f t="shared" si="66"/>
        <v>83991</v>
      </c>
      <c r="K230" s="58">
        <f t="shared" si="67"/>
        <v>83990</v>
      </c>
      <c r="L230" s="59">
        <f t="shared" si="68"/>
        <v>0.33730923694779119</v>
      </c>
      <c r="M230" s="60">
        <f t="shared" si="69"/>
        <v>0.47499598393574299</v>
      </c>
      <c r="O230" s="110">
        <v>63840.000000000007</v>
      </c>
      <c r="P230" s="59">
        <f t="shared" si="70"/>
        <v>0.25638554216867471</v>
      </c>
      <c r="Q230" s="60">
        <f t="shared" si="71"/>
        <v>0.39407228915662651</v>
      </c>
      <c r="R230" s="112">
        <f t="shared" si="72"/>
        <v>0.39608032128514054</v>
      </c>
      <c r="S230" s="119">
        <f t="shared" si="79"/>
        <v>63495</v>
      </c>
      <c r="T230" s="60">
        <f t="shared" si="73"/>
        <v>0.255</v>
      </c>
      <c r="U230" s="112">
        <f t="shared" si="74"/>
        <v>0.39268674698795181</v>
      </c>
      <c r="V230" s="119">
        <f t="shared" si="80"/>
        <v>83991</v>
      </c>
      <c r="W230" s="60">
        <f t="shared" si="75"/>
        <v>0.33731325301204818</v>
      </c>
      <c r="X230" s="112">
        <f t="shared" si="76"/>
        <v>0.47499999999999998</v>
      </c>
      <c r="Y230" s="119">
        <f t="shared" si="81"/>
        <v>83491</v>
      </c>
      <c r="Z230" s="60">
        <f t="shared" si="77"/>
        <v>0.33530522088353415</v>
      </c>
      <c r="AA230" s="112">
        <f t="shared" si="78"/>
        <v>0.47299196787148595</v>
      </c>
      <c r="AC230" s="90">
        <v>63495</v>
      </c>
      <c r="AD230" s="91">
        <f t="shared" si="82"/>
        <v>0.255</v>
      </c>
      <c r="AE230" s="92">
        <f t="shared" si="83"/>
        <v>0.39268674698795181</v>
      </c>
    </row>
    <row r="231" spans="1:31" x14ac:dyDescent="0.25">
      <c r="A231" s="66">
        <v>229000</v>
      </c>
      <c r="B231" s="84" t="s">
        <v>69</v>
      </c>
      <c r="C231" s="61">
        <v>250000</v>
      </c>
      <c r="D231" s="58">
        <f t="shared" si="63"/>
        <v>118750</v>
      </c>
      <c r="E231" s="58">
        <f t="shared" si="64"/>
        <v>33000</v>
      </c>
      <c r="F231" s="58">
        <v>1000</v>
      </c>
      <c r="G231" s="58">
        <v>135</v>
      </c>
      <c r="H231" s="58">
        <v>281</v>
      </c>
      <c r="I231" s="58">
        <f t="shared" si="65"/>
        <v>34416</v>
      </c>
      <c r="J231" s="58">
        <f t="shared" si="66"/>
        <v>84334</v>
      </c>
      <c r="K231" s="58">
        <f t="shared" si="67"/>
        <v>84330</v>
      </c>
      <c r="L231" s="59">
        <f t="shared" si="68"/>
        <v>0.33732000000000001</v>
      </c>
      <c r="M231" s="60">
        <f t="shared" si="69"/>
        <v>0.47498400000000002</v>
      </c>
      <c r="O231" s="110">
        <v>64120.000000000007</v>
      </c>
      <c r="P231" s="59">
        <f t="shared" si="70"/>
        <v>0.25648000000000004</v>
      </c>
      <c r="Q231" s="60">
        <f t="shared" si="71"/>
        <v>0.39414399999999999</v>
      </c>
      <c r="R231" s="112">
        <f t="shared" si="72"/>
        <v>0.396144</v>
      </c>
      <c r="S231" s="119">
        <f t="shared" si="79"/>
        <v>63750</v>
      </c>
      <c r="T231" s="60">
        <f t="shared" si="73"/>
        <v>0.255</v>
      </c>
      <c r="U231" s="112">
        <f t="shared" si="74"/>
        <v>0.39266400000000001</v>
      </c>
      <c r="V231" s="119">
        <f t="shared" si="80"/>
        <v>84334</v>
      </c>
      <c r="W231" s="60">
        <f t="shared" si="75"/>
        <v>0.33733600000000002</v>
      </c>
      <c r="X231" s="112">
        <f t="shared" si="76"/>
        <v>0.47499999999999998</v>
      </c>
      <c r="Y231" s="119">
        <f t="shared" si="81"/>
        <v>83834</v>
      </c>
      <c r="Z231" s="60">
        <f t="shared" si="77"/>
        <v>0.33533600000000002</v>
      </c>
      <c r="AA231" s="112">
        <f t="shared" si="78"/>
        <v>0.47299999999999998</v>
      </c>
      <c r="AC231" s="90">
        <v>63750</v>
      </c>
      <c r="AD231" s="91">
        <f t="shared" si="82"/>
        <v>0.255</v>
      </c>
      <c r="AE231" s="92">
        <f t="shared" si="83"/>
        <v>0.39266400000000001</v>
      </c>
    </row>
    <row r="232" spans="1:31" x14ac:dyDescent="0.25">
      <c r="A232" s="66">
        <v>230000</v>
      </c>
      <c r="B232" s="84" t="s">
        <v>69</v>
      </c>
      <c r="C232" s="61">
        <v>251000</v>
      </c>
      <c r="D232" s="58">
        <f t="shared" si="63"/>
        <v>119225</v>
      </c>
      <c r="E232" s="58">
        <f t="shared" si="64"/>
        <v>33132</v>
      </c>
      <c r="F232" s="58">
        <v>1000</v>
      </c>
      <c r="G232" s="58">
        <v>135</v>
      </c>
      <c r="H232" s="58">
        <v>281</v>
      </c>
      <c r="I232" s="58">
        <f t="shared" si="65"/>
        <v>34548</v>
      </c>
      <c r="J232" s="58">
        <f t="shared" si="66"/>
        <v>84677</v>
      </c>
      <c r="K232" s="58">
        <f t="shared" si="67"/>
        <v>84670</v>
      </c>
      <c r="L232" s="59">
        <f t="shared" si="68"/>
        <v>0.33733067729083666</v>
      </c>
      <c r="M232" s="60">
        <f t="shared" si="69"/>
        <v>0.47497211155378488</v>
      </c>
      <c r="O232" s="110">
        <v>64400.000000000007</v>
      </c>
      <c r="P232" s="59">
        <f t="shared" si="70"/>
        <v>0.25657370517928291</v>
      </c>
      <c r="Q232" s="60">
        <f t="shared" si="71"/>
        <v>0.39421513944223108</v>
      </c>
      <c r="R232" s="112">
        <f t="shared" si="72"/>
        <v>0.39620717131474104</v>
      </c>
      <c r="S232" s="119">
        <f t="shared" si="79"/>
        <v>64005</v>
      </c>
      <c r="T232" s="60">
        <f t="shared" si="73"/>
        <v>0.255</v>
      </c>
      <c r="U232" s="112">
        <f t="shared" si="74"/>
        <v>0.39264143426294823</v>
      </c>
      <c r="V232" s="119">
        <f t="shared" si="80"/>
        <v>84677</v>
      </c>
      <c r="W232" s="60">
        <f t="shared" si="75"/>
        <v>0.33735856573705181</v>
      </c>
      <c r="X232" s="112">
        <f t="shared" si="76"/>
        <v>0.47499999999999998</v>
      </c>
      <c r="Y232" s="119">
        <f t="shared" si="81"/>
        <v>84177</v>
      </c>
      <c r="Z232" s="60">
        <f t="shared" si="77"/>
        <v>0.33536653386454185</v>
      </c>
      <c r="AA232" s="112">
        <f t="shared" si="78"/>
        <v>0.47300796812749002</v>
      </c>
      <c r="AC232" s="90">
        <v>64005</v>
      </c>
      <c r="AD232" s="91">
        <f t="shared" si="82"/>
        <v>0.255</v>
      </c>
      <c r="AE232" s="92">
        <f t="shared" si="83"/>
        <v>0.39264143426294823</v>
      </c>
    </row>
    <row r="233" spans="1:31" x14ac:dyDescent="0.25">
      <c r="A233" s="66">
        <v>231000</v>
      </c>
      <c r="B233" s="84" t="s">
        <v>69</v>
      </c>
      <c r="C233" s="61">
        <v>252000</v>
      </c>
      <c r="D233" s="58">
        <f t="shared" si="63"/>
        <v>119700</v>
      </c>
      <c r="E233" s="58">
        <f t="shared" si="64"/>
        <v>33264</v>
      </c>
      <c r="F233" s="58">
        <v>1000</v>
      </c>
      <c r="G233" s="58">
        <v>135</v>
      </c>
      <c r="H233" s="58">
        <v>281</v>
      </c>
      <c r="I233" s="58">
        <f t="shared" si="65"/>
        <v>34680</v>
      </c>
      <c r="J233" s="58">
        <f t="shared" si="66"/>
        <v>85020</v>
      </c>
      <c r="K233" s="58">
        <f t="shared" si="67"/>
        <v>85020</v>
      </c>
      <c r="L233" s="59">
        <f t="shared" si="68"/>
        <v>0.33738095238095239</v>
      </c>
      <c r="M233" s="60">
        <f t="shared" si="69"/>
        <v>0.47499999999999998</v>
      </c>
      <c r="O233" s="110">
        <v>64680.000000000007</v>
      </c>
      <c r="P233" s="59">
        <f t="shared" si="70"/>
        <v>0.25666666666666671</v>
      </c>
      <c r="Q233" s="60">
        <f t="shared" si="71"/>
        <v>0.39428571428571429</v>
      </c>
      <c r="R233" s="112">
        <f t="shared" si="72"/>
        <v>0.39626984126984127</v>
      </c>
      <c r="S233" s="119">
        <f t="shared" si="79"/>
        <v>64260</v>
      </c>
      <c r="T233" s="60">
        <f t="shared" si="73"/>
        <v>0.255</v>
      </c>
      <c r="U233" s="112">
        <f t="shared" si="74"/>
        <v>0.39261904761904765</v>
      </c>
      <c r="V233" s="119">
        <f t="shared" si="80"/>
        <v>85020</v>
      </c>
      <c r="W233" s="60">
        <f t="shared" si="75"/>
        <v>0.33738095238095239</v>
      </c>
      <c r="X233" s="112">
        <f t="shared" si="76"/>
        <v>0.47499999999999998</v>
      </c>
      <c r="Y233" s="119">
        <f t="shared" si="81"/>
        <v>84520</v>
      </c>
      <c r="Z233" s="60">
        <f t="shared" si="77"/>
        <v>0.33539682539682542</v>
      </c>
      <c r="AA233" s="112">
        <f t="shared" si="78"/>
        <v>0.473015873015873</v>
      </c>
      <c r="AC233" s="90">
        <v>64260</v>
      </c>
      <c r="AD233" s="91">
        <f t="shared" si="82"/>
        <v>0.255</v>
      </c>
      <c r="AE233" s="92">
        <f t="shared" si="83"/>
        <v>0.39261904761904765</v>
      </c>
    </row>
    <row r="234" spans="1:31" x14ac:dyDescent="0.25">
      <c r="A234" s="66">
        <v>232000</v>
      </c>
      <c r="B234" s="84" t="s">
        <v>69</v>
      </c>
      <c r="C234" s="61">
        <v>254000</v>
      </c>
      <c r="D234" s="58">
        <f t="shared" si="63"/>
        <v>120650</v>
      </c>
      <c r="E234" s="58">
        <f t="shared" si="64"/>
        <v>33528</v>
      </c>
      <c r="F234" s="58">
        <v>1000</v>
      </c>
      <c r="G234" s="58">
        <v>135</v>
      </c>
      <c r="H234" s="58">
        <v>281</v>
      </c>
      <c r="I234" s="58">
        <f t="shared" si="65"/>
        <v>34944</v>
      </c>
      <c r="J234" s="58">
        <f t="shared" si="66"/>
        <v>85706</v>
      </c>
      <c r="K234" s="58">
        <f t="shared" si="67"/>
        <v>85700</v>
      </c>
      <c r="L234" s="59">
        <f t="shared" si="68"/>
        <v>0.33740157480314958</v>
      </c>
      <c r="M234" s="60">
        <f t="shared" si="69"/>
        <v>0.47497637795275588</v>
      </c>
      <c r="O234" s="110">
        <v>64960.000000000007</v>
      </c>
      <c r="P234" s="59">
        <f t="shared" si="70"/>
        <v>0.25574803149606301</v>
      </c>
      <c r="Q234" s="60">
        <f t="shared" si="71"/>
        <v>0.39332283464566931</v>
      </c>
      <c r="R234" s="112">
        <f t="shared" si="72"/>
        <v>0.39529133858267718</v>
      </c>
      <c r="S234" s="119">
        <f t="shared" si="79"/>
        <v>64770</v>
      </c>
      <c r="T234" s="60">
        <f t="shared" si="73"/>
        <v>0.255</v>
      </c>
      <c r="U234" s="112">
        <f t="shared" si="74"/>
        <v>0.3925748031496063</v>
      </c>
      <c r="V234" s="119">
        <f t="shared" si="80"/>
        <v>85706</v>
      </c>
      <c r="W234" s="60">
        <f t="shared" si="75"/>
        <v>0.33742519685039368</v>
      </c>
      <c r="X234" s="112">
        <f t="shared" si="76"/>
        <v>0.47499999999999998</v>
      </c>
      <c r="Y234" s="119">
        <f t="shared" si="81"/>
        <v>85206</v>
      </c>
      <c r="Z234" s="60">
        <f t="shared" si="77"/>
        <v>0.33545669291338581</v>
      </c>
      <c r="AA234" s="112">
        <f t="shared" si="78"/>
        <v>0.47303149606299211</v>
      </c>
      <c r="AC234" s="90">
        <v>64770</v>
      </c>
      <c r="AD234" s="91">
        <f t="shared" si="82"/>
        <v>0.255</v>
      </c>
      <c r="AE234" s="92">
        <f t="shared" si="83"/>
        <v>0.3925748031496063</v>
      </c>
    </row>
    <row r="235" spans="1:31" x14ac:dyDescent="0.25">
      <c r="A235" s="66">
        <v>233000</v>
      </c>
      <c r="B235" s="84" t="s">
        <v>69</v>
      </c>
      <c r="C235" s="61">
        <v>255000</v>
      </c>
      <c r="D235" s="58">
        <f t="shared" si="63"/>
        <v>121125</v>
      </c>
      <c r="E235" s="58">
        <f t="shared" si="64"/>
        <v>33660</v>
      </c>
      <c r="F235" s="58">
        <v>1000</v>
      </c>
      <c r="G235" s="58">
        <v>135</v>
      </c>
      <c r="H235" s="58">
        <v>281</v>
      </c>
      <c r="I235" s="58">
        <f t="shared" si="65"/>
        <v>35076</v>
      </c>
      <c r="J235" s="58">
        <f t="shared" si="66"/>
        <v>86049</v>
      </c>
      <c r="K235" s="58">
        <f t="shared" si="67"/>
        <v>86040</v>
      </c>
      <c r="L235" s="59">
        <f t="shared" si="68"/>
        <v>0.33741176470588236</v>
      </c>
      <c r="M235" s="60">
        <f t="shared" si="69"/>
        <v>0.47496470588235296</v>
      </c>
      <c r="O235" s="110">
        <v>65240.000000000007</v>
      </c>
      <c r="P235" s="59">
        <f t="shared" si="70"/>
        <v>0.25584313725490199</v>
      </c>
      <c r="Q235" s="60">
        <f t="shared" si="71"/>
        <v>0.39339607843137253</v>
      </c>
      <c r="R235" s="112">
        <f t="shared" si="72"/>
        <v>0.39535686274509801</v>
      </c>
      <c r="S235" s="119">
        <f t="shared" si="79"/>
        <v>65025</v>
      </c>
      <c r="T235" s="60">
        <f t="shared" si="73"/>
        <v>0.255</v>
      </c>
      <c r="U235" s="112">
        <f t="shared" si="74"/>
        <v>0.3925529411764706</v>
      </c>
      <c r="V235" s="119">
        <f t="shared" si="80"/>
        <v>86049</v>
      </c>
      <c r="W235" s="60">
        <f t="shared" si="75"/>
        <v>0.33744705882352943</v>
      </c>
      <c r="X235" s="112">
        <f t="shared" si="76"/>
        <v>0.47499999999999998</v>
      </c>
      <c r="Y235" s="119">
        <f t="shared" si="81"/>
        <v>85549</v>
      </c>
      <c r="Z235" s="60">
        <f t="shared" si="77"/>
        <v>0.33548627450980389</v>
      </c>
      <c r="AA235" s="112">
        <f t="shared" si="78"/>
        <v>0.47303921568627449</v>
      </c>
      <c r="AC235" s="90">
        <v>65025</v>
      </c>
      <c r="AD235" s="91">
        <f t="shared" si="82"/>
        <v>0.255</v>
      </c>
      <c r="AE235" s="92">
        <f t="shared" si="83"/>
        <v>0.3925529411764706</v>
      </c>
    </row>
    <row r="236" spans="1:31" x14ac:dyDescent="0.25">
      <c r="A236" s="66">
        <v>234000</v>
      </c>
      <c r="B236" s="84" t="s">
        <v>69</v>
      </c>
      <c r="C236" s="61">
        <v>256000</v>
      </c>
      <c r="D236" s="58">
        <f t="shared" si="63"/>
        <v>121600</v>
      </c>
      <c r="E236" s="58">
        <f t="shared" si="64"/>
        <v>33792</v>
      </c>
      <c r="F236" s="58">
        <v>1000</v>
      </c>
      <c r="G236" s="58">
        <v>135</v>
      </c>
      <c r="H236" s="58">
        <v>281</v>
      </c>
      <c r="I236" s="58">
        <f t="shared" si="65"/>
        <v>35208</v>
      </c>
      <c r="J236" s="58">
        <f t="shared" si="66"/>
        <v>86392</v>
      </c>
      <c r="K236" s="58">
        <f t="shared" si="67"/>
        <v>86390</v>
      </c>
      <c r="L236" s="59">
        <f t="shared" si="68"/>
        <v>0.3374609375</v>
      </c>
      <c r="M236" s="60">
        <f t="shared" si="69"/>
        <v>0.4749921875</v>
      </c>
      <c r="O236" s="110">
        <v>65520.000000000007</v>
      </c>
      <c r="P236" s="59">
        <f t="shared" si="70"/>
        <v>0.25593750000000004</v>
      </c>
      <c r="Q236" s="60">
        <f t="shared" si="71"/>
        <v>0.39346874999999998</v>
      </c>
      <c r="R236" s="112">
        <f t="shared" si="72"/>
        <v>0.39542187499999998</v>
      </c>
      <c r="S236" s="119">
        <f t="shared" si="79"/>
        <v>65280</v>
      </c>
      <c r="T236" s="60">
        <f t="shared" si="73"/>
        <v>0.255</v>
      </c>
      <c r="U236" s="112">
        <f t="shared" si="74"/>
        <v>0.39253125</v>
      </c>
      <c r="V236" s="119">
        <f t="shared" si="80"/>
        <v>86392</v>
      </c>
      <c r="W236" s="60">
        <f t="shared" si="75"/>
        <v>0.33746874999999998</v>
      </c>
      <c r="X236" s="112">
        <f t="shared" si="76"/>
        <v>0.47499999999999998</v>
      </c>
      <c r="Y236" s="119">
        <f t="shared" si="81"/>
        <v>85892</v>
      </c>
      <c r="Z236" s="60">
        <f t="shared" si="77"/>
        <v>0.33551562499999998</v>
      </c>
      <c r="AA236" s="112">
        <f t="shared" si="78"/>
        <v>0.47304687499999998</v>
      </c>
      <c r="AC236" s="90">
        <v>65280</v>
      </c>
      <c r="AD236" s="91">
        <f t="shared" si="82"/>
        <v>0.255</v>
      </c>
      <c r="AE236" s="92">
        <f t="shared" si="83"/>
        <v>0.39253125</v>
      </c>
    </row>
    <row r="237" spans="1:31" x14ac:dyDescent="0.25">
      <c r="A237" s="66">
        <v>235000</v>
      </c>
      <c r="B237" s="84" t="s">
        <v>69</v>
      </c>
      <c r="C237" s="61">
        <v>257000</v>
      </c>
      <c r="D237" s="58">
        <f t="shared" si="63"/>
        <v>122075</v>
      </c>
      <c r="E237" s="58">
        <f t="shared" si="64"/>
        <v>33924</v>
      </c>
      <c r="F237" s="58">
        <v>1000</v>
      </c>
      <c r="G237" s="58">
        <v>135</v>
      </c>
      <c r="H237" s="58">
        <v>281</v>
      </c>
      <c r="I237" s="58">
        <f t="shared" si="65"/>
        <v>35340</v>
      </c>
      <c r="J237" s="58">
        <f t="shared" si="66"/>
        <v>86735</v>
      </c>
      <c r="K237" s="58">
        <f t="shared" si="67"/>
        <v>86730</v>
      </c>
      <c r="L237" s="59">
        <f t="shared" si="68"/>
        <v>0.33747081712062255</v>
      </c>
      <c r="M237" s="60">
        <f t="shared" si="69"/>
        <v>0.47498054474708173</v>
      </c>
      <c r="O237" s="110">
        <v>65800</v>
      </c>
      <c r="P237" s="59">
        <f t="shared" si="70"/>
        <v>0.25603112840466924</v>
      </c>
      <c r="Q237" s="60">
        <f t="shared" si="71"/>
        <v>0.39354085603112843</v>
      </c>
      <c r="R237" s="112">
        <f t="shared" si="72"/>
        <v>0.39548638132295721</v>
      </c>
      <c r="S237" s="119">
        <f t="shared" si="79"/>
        <v>65535</v>
      </c>
      <c r="T237" s="60">
        <f t="shared" si="73"/>
        <v>0.255</v>
      </c>
      <c r="U237" s="112">
        <f t="shared" si="74"/>
        <v>0.39250972762645914</v>
      </c>
      <c r="V237" s="119">
        <f t="shared" si="80"/>
        <v>86735</v>
      </c>
      <c r="W237" s="60">
        <f t="shared" si="75"/>
        <v>0.33749027237354084</v>
      </c>
      <c r="X237" s="112">
        <f t="shared" si="76"/>
        <v>0.47499999999999998</v>
      </c>
      <c r="Y237" s="119">
        <f t="shared" si="81"/>
        <v>86235</v>
      </c>
      <c r="Z237" s="60">
        <f t="shared" si="77"/>
        <v>0.33554474708171206</v>
      </c>
      <c r="AA237" s="112">
        <f t="shared" si="78"/>
        <v>0.47305447470817119</v>
      </c>
      <c r="AC237" s="90">
        <v>65535</v>
      </c>
      <c r="AD237" s="91">
        <f t="shared" si="82"/>
        <v>0.255</v>
      </c>
      <c r="AE237" s="92">
        <f t="shared" si="83"/>
        <v>0.39250972762645914</v>
      </c>
    </row>
    <row r="238" spans="1:31" x14ac:dyDescent="0.25">
      <c r="A238" s="66">
        <v>236000</v>
      </c>
      <c r="B238" s="84" t="s">
        <v>69</v>
      </c>
      <c r="C238" s="61">
        <v>258000</v>
      </c>
      <c r="D238" s="58">
        <f t="shared" si="63"/>
        <v>122550</v>
      </c>
      <c r="E238" s="58">
        <f t="shared" si="64"/>
        <v>34056</v>
      </c>
      <c r="F238" s="58">
        <v>1000</v>
      </c>
      <c r="G238" s="58">
        <v>135</v>
      </c>
      <c r="H238" s="58">
        <v>281</v>
      </c>
      <c r="I238" s="58">
        <f t="shared" si="65"/>
        <v>35472</v>
      </c>
      <c r="J238" s="58">
        <f t="shared" si="66"/>
        <v>87078</v>
      </c>
      <c r="K238" s="58">
        <f t="shared" si="67"/>
        <v>87070</v>
      </c>
      <c r="L238" s="59">
        <f t="shared" si="68"/>
        <v>0.33748062015503877</v>
      </c>
      <c r="M238" s="60">
        <f t="shared" si="69"/>
        <v>0.47496899224806199</v>
      </c>
      <c r="O238" s="110">
        <v>66080</v>
      </c>
      <c r="P238" s="59">
        <f t="shared" si="70"/>
        <v>0.25612403100775194</v>
      </c>
      <c r="Q238" s="60">
        <f t="shared" si="71"/>
        <v>0.39361240310077522</v>
      </c>
      <c r="R238" s="112">
        <f t="shared" si="72"/>
        <v>0.3955503875968992</v>
      </c>
      <c r="S238" s="119">
        <f t="shared" si="79"/>
        <v>65790</v>
      </c>
      <c r="T238" s="60">
        <f t="shared" si="73"/>
        <v>0.255</v>
      </c>
      <c r="U238" s="112">
        <f t="shared" si="74"/>
        <v>0.39248837209302323</v>
      </c>
      <c r="V238" s="119">
        <f t="shared" si="80"/>
        <v>87078</v>
      </c>
      <c r="W238" s="60">
        <f t="shared" si="75"/>
        <v>0.33751162790697675</v>
      </c>
      <c r="X238" s="112">
        <f t="shared" si="76"/>
        <v>0.47499999999999998</v>
      </c>
      <c r="Y238" s="119">
        <f t="shared" si="81"/>
        <v>86578</v>
      </c>
      <c r="Z238" s="60">
        <f t="shared" si="77"/>
        <v>0.33557364341085272</v>
      </c>
      <c r="AA238" s="112">
        <f t="shared" si="78"/>
        <v>0.47306201550387594</v>
      </c>
      <c r="AC238" s="90">
        <v>65790</v>
      </c>
      <c r="AD238" s="91">
        <f t="shared" si="82"/>
        <v>0.255</v>
      </c>
      <c r="AE238" s="92">
        <f t="shared" si="83"/>
        <v>0.39248837209302323</v>
      </c>
    </row>
    <row r="239" spans="1:31" x14ac:dyDescent="0.25">
      <c r="A239" s="66">
        <v>237000</v>
      </c>
      <c r="B239" s="84" t="s">
        <v>69</v>
      </c>
      <c r="C239" s="61">
        <v>259000</v>
      </c>
      <c r="D239" s="58">
        <f t="shared" si="63"/>
        <v>123025</v>
      </c>
      <c r="E239" s="58">
        <f t="shared" si="64"/>
        <v>34188</v>
      </c>
      <c r="F239" s="58">
        <v>1000</v>
      </c>
      <c r="G239" s="58">
        <v>135</v>
      </c>
      <c r="H239" s="58">
        <v>281</v>
      </c>
      <c r="I239" s="58">
        <f t="shared" si="65"/>
        <v>35604</v>
      </c>
      <c r="J239" s="58">
        <f t="shared" si="66"/>
        <v>87421</v>
      </c>
      <c r="K239" s="58">
        <f t="shared" si="67"/>
        <v>87420</v>
      </c>
      <c r="L239" s="59">
        <f t="shared" si="68"/>
        <v>0.33752895752895751</v>
      </c>
      <c r="M239" s="60">
        <f t="shared" si="69"/>
        <v>0.47499613899613902</v>
      </c>
      <c r="O239" s="110">
        <v>66360</v>
      </c>
      <c r="P239" s="59">
        <f t="shared" si="70"/>
        <v>0.25621621621621621</v>
      </c>
      <c r="Q239" s="60">
        <f t="shared" si="71"/>
        <v>0.39368339768339766</v>
      </c>
      <c r="R239" s="112">
        <f t="shared" si="72"/>
        <v>0.39561389961389959</v>
      </c>
      <c r="S239" s="119">
        <f t="shared" si="79"/>
        <v>66045</v>
      </c>
      <c r="T239" s="60">
        <f t="shared" si="73"/>
        <v>0.255</v>
      </c>
      <c r="U239" s="112">
        <f t="shared" si="74"/>
        <v>0.39246718146718146</v>
      </c>
      <c r="V239" s="119">
        <f t="shared" si="80"/>
        <v>87421</v>
      </c>
      <c r="W239" s="60">
        <f t="shared" si="75"/>
        <v>0.33753281853281852</v>
      </c>
      <c r="X239" s="112">
        <f t="shared" si="76"/>
        <v>0.47499999999999998</v>
      </c>
      <c r="Y239" s="119">
        <f t="shared" si="81"/>
        <v>86921</v>
      </c>
      <c r="Z239" s="60">
        <f t="shared" si="77"/>
        <v>0.3356023166023166</v>
      </c>
      <c r="AA239" s="112">
        <f t="shared" si="78"/>
        <v>0.47306949806949805</v>
      </c>
      <c r="AC239" s="90">
        <v>66045</v>
      </c>
      <c r="AD239" s="91">
        <f t="shared" si="82"/>
        <v>0.255</v>
      </c>
      <c r="AE239" s="92">
        <f t="shared" si="83"/>
        <v>0.39246718146718146</v>
      </c>
    </row>
    <row r="240" spans="1:31" x14ac:dyDescent="0.25">
      <c r="A240" s="66">
        <v>238000</v>
      </c>
      <c r="B240" s="84" t="s">
        <v>69</v>
      </c>
      <c r="C240" s="61">
        <v>260000</v>
      </c>
      <c r="D240" s="58">
        <f t="shared" si="63"/>
        <v>123500</v>
      </c>
      <c r="E240" s="58">
        <f t="shared" si="64"/>
        <v>34320</v>
      </c>
      <c r="F240" s="58">
        <v>1000</v>
      </c>
      <c r="G240" s="58">
        <v>135</v>
      </c>
      <c r="H240" s="58">
        <v>281</v>
      </c>
      <c r="I240" s="58">
        <f t="shared" si="65"/>
        <v>35736</v>
      </c>
      <c r="J240" s="58">
        <f t="shared" si="66"/>
        <v>87764</v>
      </c>
      <c r="K240" s="58">
        <f t="shared" si="67"/>
        <v>87760</v>
      </c>
      <c r="L240" s="59">
        <f t="shared" si="68"/>
        <v>0.33753846153846156</v>
      </c>
      <c r="M240" s="60">
        <f t="shared" si="69"/>
        <v>0.47498461538461539</v>
      </c>
      <c r="O240" s="110">
        <v>66640</v>
      </c>
      <c r="P240" s="59">
        <f t="shared" si="70"/>
        <v>0.25630769230769229</v>
      </c>
      <c r="Q240" s="60">
        <f t="shared" si="71"/>
        <v>0.39375384615384618</v>
      </c>
      <c r="R240" s="112">
        <f t="shared" si="72"/>
        <v>0.39567692307692309</v>
      </c>
      <c r="S240" s="119">
        <f t="shared" si="79"/>
        <v>66300</v>
      </c>
      <c r="T240" s="60">
        <f t="shared" si="73"/>
        <v>0.255</v>
      </c>
      <c r="U240" s="112">
        <f t="shared" si="74"/>
        <v>0.39244615384615383</v>
      </c>
      <c r="V240" s="119">
        <f t="shared" si="80"/>
        <v>87764</v>
      </c>
      <c r="W240" s="60">
        <f t="shared" si="75"/>
        <v>0.33755384615384615</v>
      </c>
      <c r="X240" s="112">
        <f t="shared" si="76"/>
        <v>0.47499999999999998</v>
      </c>
      <c r="Y240" s="119">
        <f t="shared" si="81"/>
        <v>87264</v>
      </c>
      <c r="Z240" s="60">
        <f t="shared" si="77"/>
        <v>0.33563076923076923</v>
      </c>
      <c r="AA240" s="112">
        <f t="shared" si="78"/>
        <v>0.47307692307692306</v>
      </c>
      <c r="AC240" s="90">
        <v>66300</v>
      </c>
      <c r="AD240" s="91">
        <f t="shared" si="82"/>
        <v>0.255</v>
      </c>
      <c r="AE240" s="92">
        <f t="shared" si="83"/>
        <v>0.39244615384615383</v>
      </c>
    </row>
    <row r="241" spans="1:31" x14ac:dyDescent="0.25">
      <c r="A241" s="66">
        <v>239000</v>
      </c>
      <c r="B241" s="84" t="s">
        <v>69</v>
      </c>
      <c r="C241" s="61">
        <v>261000</v>
      </c>
      <c r="D241" s="58">
        <f t="shared" si="63"/>
        <v>123975</v>
      </c>
      <c r="E241" s="58">
        <f t="shared" si="64"/>
        <v>34452</v>
      </c>
      <c r="F241" s="58">
        <v>1000</v>
      </c>
      <c r="G241" s="58">
        <v>135</v>
      </c>
      <c r="H241" s="58">
        <v>281</v>
      </c>
      <c r="I241" s="58">
        <f t="shared" si="65"/>
        <v>35868</v>
      </c>
      <c r="J241" s="58">
        <f t="shared" si="66"/>
        <v>88107</v>
      </c>
      <c r="K241" s="58">
        <f t="shared" si="67"/>
        <v>88100</v>
      </c>
      <c r="L241" s="59">
        <f t="shared" si="68"/>
        <v>0.3375478927203065</v>
      </c>
      <c r="M241" s="60">
        <f t="shared" si="69"/>
        <v>0.47497318007662837</v>
      </c>
      <c r="O241" s="110">
        <v>66920</v>
      </c>
      <c r="P241" s="59">
        <f t="shared" si="70"/>
        <v>0.25639846743295019</v>
      </c>
      <c r="Q241" s="60">
        <f t="shared" si="71"/>
        <v>0.39382375478927201</v>
      </c>
      <c r="R241" s="112">
        <f t="shared" si="72"/>
        <v>0.39573946360153256</v>
      </c>
      <c r="S241" s="119">
        <f t="shared" si="79"/>
        <v>66555</v>
      </c>
      <c r="T241" s="60">
        <f t="shared" si="73"/>
        <v>0.255</v>
      </c>
      <c r="U241" s="112">
        <f t="shared" si="74"/>
        <v>0.39242528735632182</v>
      </c>
      <c r="V241" s="119">
        <f t="shared" si="80"/>
        <v>88107</v>
      </c>
      <c r="W241" s="60">
        <f t="shared" si="75"/>
        <v>0.33757471264367817</v>
      </c>
      <c r="X241" s="112">
        <f t="shared" si="76"/>
        <v>0.47499999999999998</v>
      </c>
      <c r="Y241" s="119">
        <f t="shared" si="81"/>
        <v>87607</v>
      </c>
      <c r="Z241" s="60">
        <f t="shared" si="77"/>
        <v>0.33565900383141761</v>
      </c>
      <c r="AA241" s="112">
        <f t="shared" si="78"/>
        <v>0.47308429118773948</v>
      </c>
      <c r="AC241" s="90">
        <v>66555</v>
      </c>
      <c r="AD241" s="91">
        <f t="shared" si="82"/>
        <v>0.255</v>
      </c>
      <c r="AE241" s="92">
        <f t="shared" si="83"/>
        <v>0.39242528735632182</v>
      </c>
    </row>
    <row r="242" spans="1:31" x14ac:dyDescent="0.25">
      <c r="A242" s="66">
        <v>240000</v>
      </c>
      <c r="B242" s="84" t="s">
        <v>69</v>
      </c>
      <c r="C242" s="61">
        <v>262000</v>
      </c>
      <c r="D242" s="58">
        <f t="shared" si="63"/>
        <v>124450</v>
      </c>
      <c r="E242" s="58">
        <f t="shared" si="64"/>
        <v>34584</v>
      </c>
      <c r="F242" s="58">
        <v>1000</v>
      </c>
      <c r="G242" s="58">
        <v>135</v>
      </c>
      <c r="H242" s="58">
        <v>281</v>
      </c>
      <c r="I242" s="58">
        <f t="shared" si="65"/>
        <v>36000</v>
      </c>
      <c r="J242" s="58">
        <f t="shared" si="66"/>
        <v>88450</v>
      </c>
      <c r="K242" s="58">
        <f t="shared" si="67"/>
        <v>88450</v>
      </c>
      <c r="L242" s="59">
        <f t="shared" si="68"/>
        <v>0.33759541984732827</v>
      </c>
      <c r="M242" s="60">
        <f t="shared" si="69"/>
        <v>0.47499999999999998</v>
      </c>
      <c r="O242" s="110">
        <v>67200</v>
      </c>
      <c r="P242" s="59">
        <f t="shared" si="70"/>
        <v>0.25648854961832063</v>
      </c>
      <c r="Q242" s="60">
        <f t="shared" si="71"/>
        <v>0.39389312977099239</v>
      </c>
      <c r="R242" s="112">
        <f t="shared" si="72"/>
        <v>0.39580152671755725</v>
      </c>
      <c r="S242" s="119">
        <f t="shared" si="79"/>
        <v>66810</v>
      </c>
      <c r="T242" s="60">
        <f t="shared" si="73"/>
        <v>0.255</v>
      </c>
      <c r="U242" s="112">
        <f t="shared" si="74"/>
        <v>0.39240458015267177</v>
      </c>
      <c r="V242" s="119">
        <f t="shared" si="80"/>
        <v>88450</v>
      </c>
      <c r="W242" s="60">
        <f t="shared" si="75"/>
        <v>0.33759541984732827</v>
      </c>
      <c r="X242" s="112">
        <f t="shared" si="76"/>
        <v>0.47499999999999998</v>
      </c>
      <c r="Y242" s="119">
        <f t="shared" si="81"/>
        <v>87950</v>
      </c>
      <c r="Z242" s="60">
        <f t="shared" si="77"/>
        <v>0.33568702290076335</v>
      </c>
      <c r="AA242" s="112">
        <f t="shared" si="78"/>
        <v>0.47309160305343512</v>
      </c>
      <c r="AC242" s="90">
        <v>66810</v>
      </c>
      <c r="AD242" s="91">
        <f t="shared" si="82"/>
        <v>0.255</v>
      </c>
      <c r="AE242" s="92">
        <f t="shared" si="83"/>
        <v>0.39240458015267177</v>
      </c>
    </row>
    <row r="243" spans="1:31" x14ac:dyDescent="0.25">
      <c r="A243" s="66">
        <v>241000</v>
      </c>
      <c r="B243" s="84" t="s">
        <v>69</v>
      </c>
      <c r="C243" s="61">
        <v>263000</v>
      </c>
      <c r="D243" s="58">
        <f t="shared" si="63"/>
        <v>124925</v>
      </c>
      <c r="E243" s="58">
        <f t="shared" si="64"/>
        <v>34716</v>
      </c>
      <c r="F243" s="58">
        <v>1000</v>
      </c>
      <c r="G243" s="58">
        <v>135</v>
      </c>
      <c r="H243" s="58">
        <v>281</v>
      </c>
      <c r="I243" s="58">
        <f t="shared" si="65"/>
        <v>36132</v>
      </c>
      <c r="J243" s="58">
        <f t="shared" si="66"/>
        <v>88793</v>
      </c>
      <c r="K243" s="58">
        <f t="shared" si="67"/>
        <v>88790</v>
      </c>
      <c r="L243" s="59">
        <f t="shared" si="68"/>
        <v>0.33760456273764261</v>
      </c>
      <c r="M243" s="60">
        <f t="shared" si="69"/>
        <v>0.47498859315589353</v>
      </c>
      <c r="O243" s="110">
        <v>67480</v>
      </c>
      <c r="P243" s="59">
        <f t="shared" si="70"/>
        <v>0.25657794676806084</v>
      </c>
      <c r="Q243" s="60">
        <f t="shared" si="71"/>
        <v>0.39396197718631176</v>
      </c>
      <c r="R243" s="112">
        <f t="shared" si="72"/>
        <v>0.39586311787072243</v>
      </c>
      <c r="S243" s="119">
        <f t="shared" si="79"/>
        <v>67065</v>
      </c>
      <c r="T243" s="60">
        <f t="shared" si="73"/>
        <v>0.255</v>
      </c>
      <c r="U243" s="112">
        <f t="shared" si="74"/>
        <v>0.39238403041825093</v>
      </c>
      <c r="V243" s="119">
        <f t="shared" si="80"/>
        <v>88793</v>
      </c>
      <c r="W243" s="60">
        <f t="shared" si="75"/>
        <v>0.33761596958174905</v>
      </c>
      <c r="X243" s="112">
        <f t="shared" si="76"/>
        <v>0.47499999999999998</v>
      </c>
      <c r="Y243" s="119">
        <f t="shared" si="81"/>
        <v>88293</v>
      </c>
      <c r="Z243" s="60">
        <f t="shared" si="77"/>
        <v>0.33571482889733839</v>
      </c>
      <c r="AA243" s="112">
        <f t="shared" si="78"/>
        <v>0.47309885931558937</v>
      </c>
      <c r="AC243" s="90">
        <v>67065</v>
      </c>
      <c r="AD243" s="91">
        <f t="shared" si="82"/>
        <v>0.255</v>
      </c>
      <c r="AE243" s="92">
        <f t="shared" si="83"/>
        <v>0.39238403041825093</v>
      </c>
    </row>
    <row r="244" spans="1:31" x14ac:dyDescent="0.25">
      <c r="A244" s="66">
        <v>242000</v>
      </c>
      <c r="B244" s="84" t="s">
        <v>69</v>
      </c>
      <c r="C244" s="61">
        <v>264000</v>
      </c>
      <c r="D244" s="58">
        <f t="shared" si="63"/>
        <v>125400</v>
      </c>
      <c r="E244" s="58">
        <f t="shared" si="64"/>
        <v>34848</v>
      </c>
      <c r="F244" s="58">
        <v>1000</v>
      </c>
      <c r="G244" s="58">
        <v>135</v>
      </c>
      <c r="H244" s="58">
        <v>281</v>
      </c>
      <c r="I244" s="58">
        <f t="shared" si="65"/>
        <v>36264</v>
      </c>
      <c r="J244" s="58">
        <f t="shared" si="66"/>
        <v>89136</v>
      </c>
      <c r="K244" s="58">
        <f t="shared" si="67"/>
        <v>89130</v>
      </c>
      <c r="L244" s="59">
        <f t="shared" si="68"/>
        <v>0.33761363636363634</v>
      </c>
      <c r="M244" s="60">
        <f t="shared" si="69"/>
        <v>0.47497727272727275</v>
      </c>
      <c r="O244" s="110">
        <v>67760</v>
      </c>
      <c r="P244" s="59">
        <f t="shared" si="70"/>
        <v>0.25666666666666665</v>
      </c>
      <c r="Q244" s="60">
        <f t="shared" si="71"/>
        <v>0.39403030303030301</v>
      </c>
      <c r="R244" s="112">
        <f t="shared" si="72"/>
        <v>0.3959242424242424</v>
      </c>
      <c r="S244" s="119">
        <f t="shared" si="79"/>
        <v>67320</v>
      </c>
      <c r="T244" s="60">
        <f t="shared" si="73"/>
        <v>0.255</v>
      </c>
      <c r="U244" s="112">
        <f t="shared" si="74"/>
        <v>0.39236363636363636</v>
      </c>
      <c r="V244" s="119">
        <f t="shared" si="80"/>
        <v>89136</v>
      </c>
      <c r="W244" s="60">
        <f t="shared" si="75"/>
        <v>0.33763636363636362</v>
      </c>
      <c r="X244" s="112">
        <f t="shared" si="76"/>
        <v>0.47499999999999998</v>
      </c>
      <c r="Y244" s="119">
        <f t="shared" si="81"/>
        <v>88636</v>
      </c>
      <c r="Z244" s="60">
        <f t="shared" si="77"/>
        <v>0.33574242424242423</v>
      </c>
      <c r="AA244" s="112">
        <f t="shared" si="78"/>
        <v>0.47310606060606059</v>
      </c>
      <c r="AC244" s="90">
        <v>67320</v>
      </c>
      <c r="AD244" s="91">
        <f t="shared" si="82"/>
        <v>0.255</v>
      </c>
      <c r="AE244" s="92">
        <f t="shared" si="83"/>
        <v>0.39236363636363636</v>
      </c>
    </row>
    <row r="245" spans="1:31" x14ac:dyDescent="0.25">
      <c r="A245" s="66">
        <v>243000</v>
      </c>
      <c r="B245" s="84" t="s">
        <v>69</v>
      </c>
      <c r="C245" s="61">
        <v>266000</v>
      </c>
      <c r="D245" s="58">
        <f t="shared" si="63"/>
        <v>126350</v>
      </c>
      <c r="E245" s="58">
        <f t="shared" si="64"/>
        <v>35112</v>
      </c>
      <c r="F245" s="58">
        <v>1000</v>
      </c>
      <c r="G245" s="58">
        <v>135</v>
      </c>
      <c r="H245" s="58">
        <v>281</v>
      </c>
      <c r="I245" s="58">
        <f t="shared" si="65"/>
        <v>36528</v>
      </c>
      <c r="J245" s="58">
        <f t="shared" si="66"/>
        <v>89822</v>
      </c>
      <c r="K245" s="58">
        <f t="shared" si="67"/>
        <v>89820</v>
      </c>
      <c r="L245" s="59">
        <f t="shared" si="68"/>
        <v>0.33766917293233084</v>
      </c>
      <c r="M245" s="60">
        <f t="shared" si="69"/>
        <v>0.47499248120300752</v>
      </c>
      <c r="O245" s="110">
        <v>68040</v>
      </c>
      <c r="P245" s="59">
        <f t="shared" si="70"/>
        <v>0.25578947368421051</v>
      </c>
      <c r="Q245" s="60">
        <f t="shared" si="71"/>
        <v>0.39311278195488719</v>
      </c>
      <c r="R245" s="112">
        <f t="shared" si="72"/>
        <v>0.39499248120300751</v>
      </c>
      <c r="S245" s="119">
        <f t="shared" si="79"/>
        <v>67830</v>
      </c>
      <c r="T245" s="60">
        <f t="shared" si="73"/>
        <v>0.255</v>
      </c>
      <c r="U245" s="112">
        <f t="shared" si="74"/>
        <v>0.39232330827067668</v>
      </c>
      <c r="V245" s="119">
        <f t="shared" si="80"/>
        <v>89822</v>
      </c>
      <c r="W245" s="60">
        <f t="shared" si="75"/>
        <v>0.3376766917293233</v>
      </c>
      <c r="X245" s="112">
        <f t="shared" si="76"/>
        <v>0.47499999999999998</v>
      </c>
      <c r="Y245" s="119">
        <f t="shared" si="81"/>
        <v>89322</v>
      </c>
      <c r="Z245" s="60">
        <f t="shared" si="77"/>
        <v>0.33579699248120298</v>
      </c>
      <c r="AA245" s="112">
        <f t="shared" si="78"/>
        <v>0.47312030075187972</v>
      </c>
      <c r="AC245" s="90">
        <v>67830</v>
      </c>
      <c r="AD245" s="91">
        <f t="shared" si="82"/>
        <v>0.255</v>
      </c>
      <c r="AE245" s="92">
        <f t="shared" si="83"/>
        <v>0.39232330827067668</v>
      </c>
    </row>
    <row r="246" spans="1:31" x14ac:dyDescent="0.25">
      <c r="A246" s="66">
        <v>244000</v>
      </c>
      <c r="B246" s="84" t="s">
        <v>69</v>
      </c>
      <c r="C246" s="61">
        <v>267000</v>
      </c>
      <c r="D246" s="58">
        <f t="shared" si="63"/>
        <v>126825</v>
      </c>
      <c r="E246" s="58">
        <f t="shared" si="64"/>
        <v>35244</v>
      </c>
      <c r="F246" s="58">
        <v>1000</v>
      </c>
      <c r="G246" s="58">
        <v>135</v>
      </c>
      <c r="H246" s="58">
        <v>281</v>
      </c>
      <c r="I246" s="58">
        <f t="shared" si="65"/>
        <v>36660</v>
      </c>
      <c r="J246" s="58">
        <f t="shared" si="66"/>
        <v>90165</v>
      </c>
      <c r="K246" s="58">
        <f t="shared" si="67"/>
        <v>90160</v>
      </c>
      <c r="L246" s="59">
        <f t="shared" si="68"/>
        <v>0.33767790262172287</v>
      </c>
      <c r="M246" s="60">
        <f t="shared" si="69"/>
        <v>0.4749812734082397</v>
      </c>
      <c r="O246" s="110">
        <v>68320</v>
      </c>
      <c r="P246" s="59">
        <f t="shared" si="70"/>
        <v>0.2558801498127341</v>
      </c>
      <c r="Q246" s="60">
        <f t="shared" si="71"/>
        <v>0.39318352059925094</v>
      </c>
      <c r="R246" s="112">
        <f t="shared" si="72"/>
        <v>0.3950561797752809</v>
      </c>
      <c r="S246" s="119">
        <f t="shared" si="79"/>
        <v>68085</v>
      </c>
      <c r="T246" s="60">
        <f t="shared" si="73"/>
        <v>0.255</v>
      </c>
      <c r="U246" s="112">
        <f t="shared" si="74"/>
        <v>0.39230337078651684</v>
      </c>
      <c r="V246" s="119">
        <f t="shared" si="80"/>
        <v>90165</v>
      </c>
      <c r="W246" s="60">
        <f t="shared" si="75"/>
        <v>0.33769662921348315</v>
      </c>
      <c r="X246" s="112">
        <f t="shared" si="76"/>
        <v>0.47499999999999998</v>
      </c>
      <c r="Y246" s="119">
        <f t="shared" si="81"/>
        <v>89665</v>
      </c>
      <c r="Z246" s="60">
        <f t="shared" si="77"/>
        <v>0.33582397003745318</v>
      </c>
      <c r="AA246" s="112">
        <f t="shared" si="78"/>
        <v>0.47312734082397001</v>
      </c>
      <c r="AC246" s="90">
        <v>68085</v>
      </c>
      <c r="AD246" s="91">
        <f t="shared" si="82"/>
        <v>0.255</v>
      </c>
      <c r="AE246" s="92">
        <f t="shared" si="83"/>
        <v>0.39230337078651684</v>
      </c>
    </row>
    <row r="247" spans="1:31" x14ac:dyDescent="0.25">
      <c r="A247" s="66">
        <v>245000</v>
      </c>
      <c r="B247" s="84" t="s">
        <v>69</v>
      </c>
      <c r="C247" s="61">
        <v>268000</v>
      </c>
      <c r="D247" s="58">
        <f t="shared" si="63"/>
        <v>127300</v>
      </c>
      <c r="E247" s="58">
        <f t="shared" si="64"/>
        <v>35376</v>
      </c>
      <c r="F247" s="58">
        <v>1000</v>
      </c>
      <c r="G247" s="58">
        <v>135</v>
      </c>
      <c r="H247" s="58">
        <v>281</v>
      </c>
      <c r="I247" s="58">
        <f t="shared" si="65"/>
        <v>36792</v>
      </c>
      <c r="J247" s="58">
        <f t="shared" si="66"/>
        <v>90508</v>
      </c>
      <c r="K247" s="58">
        <f t="shared" si="67"/>
        <v>90500</v>
      </c>
      <c r="L247" s="59">
        <f t="shared" si="68"/>
        <v>0.33768656716417911</v>
      </c>
      <c r="M247" s="60">
        <f t="shared" si="69"/>
        <v>0.47497014925373132</v>
      </c>
      <c r="O247" s="110">
        <v>68600</v>
      </c>
      <c r="P247" s="59">
        <f t="shared" si="70"/>
        <v>0.25597014925373135</v>
      </c>
      <c r="Q247" s="60">
        <f t="shared" si="71"/>
        <v>0.39325373134328356</v>
      </c>
      <c r="R247" s="112">
        <f t="shared" si="72"/>
        <v>0.39511940298507464</v>
      </c>
      <c r="S247" s="119">
        <f t="shared" si="79"/>
        <v>68340</v>
      </c>
      <c r="T247" s="60">
        <f t="shared" si="73"/>
        <v>0.255</v>
      </c>
      <c r="U247" s="112">
        <f t="shared" si="74"/>
        <v>0.39228358208955222</v>
      </c>
      <c r="V247" s="119">
        <f t="shared" si="80"/>
        <v>90508</v>
      </c>
      <c r="W247" s="60">
        <f t="shared" si="75"/>
        <v>0.33771641791044776</v>
      </c>
      <c r="X247" s="112">
        <f t="shared" si="76"/>
        <v>0.47499999999999998</v>
      </c>
      <c r="Y247" s="119">
        <f t="shared" si="81"/>
        <v>90008</v>
      </c>
      <c r="Z247" s="60">
        <f t="shared" si="77"/>
        <v>0.33585074626865674</v>
      </c>
      <c r="AA247" s="112">
        <f t="shared" si="78"/>
        <v>0.47313432835820896</v>
      </c>
      <c r="AC247" s="90">
        <v>68340</v>
      </c>
      <c r="AD247" s="91">
        <f t="shared" si="82"/>
        <v>0.255</v>
      </c>
      <c r="AE247" s="92">
        <f t="shared" si="83"/>
        <v>0.39228358208955222</v>
      </c>
    </row>
    <row r="248" spans="1:31" x14ac:dyDescent="0.25">
      <c r="A248" s="66">
        <v>246000</v>
      </c>
      <c r="B248" s="84" t="s">
        <v>69</v>
      </c>
      <c r="C248" s="61">
        <v>269000</v>
      </c>
      <c r="D248" s="58">
        <f t="shared" si="63"/>
        <v>127775</v>
      </c>
      <c r="E248" s="58">
        <f t="shared" si="64"/>
        <v>35508</v>
      </c>
      <c r="F248" s="58">
        <v>1000</v>
      </c>
      <c r="G248" s="58">
        <v>135</v>
      </c>
      <c r="H248" s="58">
        <v>281</v>
      </c>
      <c r="I248" s="58">
        <f t="shared" si="65"/>
        <v>36924</v>
      </c>
      <c r="J248" s="58">
        <f t="shared" si="66"/>
        <v>90851</v>
      </c>
      <c r="K248" s="58">
        <f t="shared" si="67"/>
        <v>90850</v>
      </c>
      <c r="L248" s="59">
        <f t="shared" si="68"/>
        <v>0.33773234200743496</v>
      </c>
      <c r="M248" s="60">
        <f t="shared" si="69"/>
        <v>0.47499628252788106</v>
      </c>
      <c r="O248" s="110">
        <v>68880</v>
      </c>
      <c r="P248" s="59">
        <f t="shared" si="70"/>
        <v>0.25605947955390335</v>
      </c>
      <c r="Q248" s="60">
        <f t="shared" si="71"/>
        <v>0.39332342007434945</v>
      </c>
      <c r="R248" s="112">
        <f t="shared" si="72"/>
        <v>0.39518215613382901</v>
      </c>
      <c r="S248" s="119">
        <f t="shared" si="79"/>
        <v>68595</v>
      </c>
      <c r="T248" s="60">
        <f t="shared" si="73"/>
        <v>0.255</v>
      </c>
      <c r="U248" s="112">
        <f t="shared" si="74"/>
        <v>0.39226394052044611</v>
      </c>
      <c r="V248" s="119">
        <f t="shared" si="80"/>
        <v>90851</v>
      </c>
      <c r="W248" s="60">
        <f t="shared" si="75"/>
        <v>0.33773605947955393</v>
      </c>
      <c r="X248" s="112">
        <f t="shared" si="76"/>
        <v>0.47499999999999998</v>
      </c>
      <c r="Y248" s="119">
        <f t="shared" si="81"/>
        <v>90351</v>
      </c>
      <c r="Z248" s="60">
        <f t="shared" si="77"/>
        <v>0.33587732342007437</v>
      </c>
      <c r="AA248" s="112">
        <f t="shared" si="78"/>
        <v>0.47314126394052047</v>
      </c>
      <c r="AC248" s="90">
        <v>68595</v>
      </c>
      <c r="AD248" s="91">
        <f t="shared" si="82"/>
        <v>0.255</v>
      </c>
      <c r="AE248" s="92">
        <f t="shared" si="83"/>
        <v>0.39226394052044611</v>
      </c>
    </row>
    <row r="249" spans="1:31" x14ac:dyDescent="0.25">
      <c r="A249" s="66">
        <v>247000</v>
      </c>
      <c r="B249" s="84" t="s">
        <v>69</v>
      </c>
      <c r="C249" s="61">
        <v>270000</v>
      </c>
      <c r="D249" s="58">
        <f t="shared" si="63"/>
        <v>128250</v>
      </c>
      <c r="E249" s="58">
        <f t="shared" si="64"/>
        <v>35640</v>
      </c>
      <c r="F249" s="58">
        <v>1000</v>
      </c>
      <c r="G249" s="58">
        <v>135</v>
      </c>
      <c r="H249" s="58">
        <v>281</v>
      </c>
      <c r="I249" s="58">
        <f t="shared" si="65"/>
        <v>37056</v>
      </c>
      <c r="J249" s="58">
        <f t="shared" si="66"/>
        <v>91194</v>
      </c>
      <c r="K249" s="58">
        <f t="shared" si="67"/>
        <v>91190</v>
      </c>
      <c r="L249" s="59">
        <f t="shared" si="68"/>
        <v>0.33774074074074073</v>
      </c>
      <c r="M249" s="60">
        <f t="shared" si="69"/>
        <v>0.47498518518518518</v>
      </c>
      <c r="O249" s="110">
        <v>69160</v>
      </c>
      <c r="P249" s="59">
        <f t="shared" si="70"/>
        <v>0.25614814814814812</v>
      </c>
      <c r="Q249" s="60">
        <f t="shared" si="71"/>
        <v>0.39339259259259257</v>
      </c>
      <c r="R249" s="112">
        <f t="shared" si="72"/>
        <v>0.39524444444444445</v>
      </c>
      <c r="S249" s="119">
        <f t="shared" si="79"/>
        <v>68850</v>
      </c>
      <c r="T249" s="60">
        <f t="shared" si="73"/>
        <v>0.255</v>
      </c>
      <c r="U249" s="112">
        <f t="shared" si="74"/>
        <v>0.39224444444444445</v>
      </c>
      <c r="V249" s="119">
        <f t="shared" si="80"/>
        <v>91194</v>
      </c>
      <c r="W249" s="60">
        <f t="shared" si="75"/>
        <v>0.33775555555555553</v>
      </c>
      <c r="X249" s="112">
        <f t="shared" si="76"/>
        <v>0.47499999999999998</v>
      </c>
      <c r="Y249" s="119">
        <f t="shared" si="81"/>
        <v>90694</v>
      </c>
      <c r="Z249" s="60">
        <f t="shared" si="77"/>
        <v>0.3359037037037037</v>
      </c>
      <c r="AA249" s="112">
        <f t="shared" si="78"/>
        <v>0.47314814814814815</v>
      </c>
      <c r="AC249" s="90">
        <v>68850</v>
      </c>
      <c r="AD249" s="91">
        <f t="shared" si="82"/>
        <v>0.255</v>
      </c>
      <c r="AE249" s="92">
        <f t="shared" si="83"/>
        <v>0.39224444444444445</v>
      </c>
    </row>
    <row r="250" spans="1:31" x14ac:dyDescent="0.25">
      <c r="A250" s="66">
        <v>248000</v>
      </c>
      <c r="B250" s="84" t="s">
        <v>69</v>
      </c>
      <c r="C250" s="61">
        <v>271000</v>
      </c>
      <c r="D250" s="58">
        <f t="shared" si="63"/>
        <v>128725</v>
      </c>
      <c r="E250" s="58">
        <f t="shared" si="64"/>
        <v>35772</v>
      </c>
      <c r="F250" s="58">
        <v>1000</v>
      </c>
      <c r="G250" s="58">
        <v>135</v>
      </c>
      <c r="H250" s="58">
        <v>281</v>
      </c>
      <c r="I250" s="58">
        <f t="shared" si="65"/>
        <v>37188</v>
      </c>
      <c r="J250" s="58">
        <f t="shared" si="66"/>
        <v>91537</v>
      </c>
      <c r="K250" s="58">
        <f t="shared" si="67"/>
        <v>91530</v>
      </c>
      <c r="L250" s="59">
        <f t="shared" si="68"/>
        <v>0.33774907749077493</v>
      </c>
      <c r="M250" s="60">
        <f t="shared" si="69"/>
        <v>0.47497416974169743</v>
      </c>
      <c r="O250" s="110">
        <v>69440</v>
      </c>
      <c r="P250" s="59">
        <f t="shared" si="70"/>
        <v>0.25623616236162361</v>
      </c>
      <c r="Q250" s="60">
        <f t="shared" si="71"/>
        <v>0.39346125461254611</v>
      </c>
      <c r="R250" s="112">
        <f t="shared" si="72"/>
        <v>0.39530627306273064</v>
      </c>
      <c r="S250" s="119">
        <f t="shared" si="79"/>
        <v>69105</v>
      </c>
      <c r="T250" s="60">
        <f t="shared" si="73"/>
        <v>0.255</v>
      </c>
      <c r="U250" s="112">
        <f t="shared" si="74"/>
        <v>0.3922250922509225</v>
      </c>
      <c r="V250" s="119">
        <f t="shared" si="80"/>
        <v>91537</v>
      </c>
      <c r="W250" s="60">
        <f t="shared" si="75"/>
        <v>0.33777490774907748</v>
      </c>
      <c r="X250" s="112">
        <f t="shared" si="76"/>
        <v>0.47499999999999998</v>
      </c>
      <c r="Y250" s="119">
        <f t="shared" si="81"/>
        <v>91037</v>
      </c>
      <c r="Z250" s="60">
        <f t="shared" si="77"/>
        <v>0.335929889298893</v>
      </c>
      <c r="AA250" s="112">
        <f t="shared" si="78"/>
        <v>0.4731549815498155</v>
      </c>
      <c r="AC250" s="90">
        <v>69105</v>
      </c>
      <c r="AD250" s="91">
        <f t="shared" si="82"/>
        <v>0.255</v>
      </c>
      <c r="AE250" s="92">
        <f t="shared" si="83"/>
        <v>0.3922250922509225</v>
      </c>
    </row>
    <row r="251" spans="1:31" x14ac:dyDescent="0.25">
      <c r="A251" s="66">
        <v>249000</v>
      </c>
      <c r="B251" s="84" t="s">
        <v>69</v>
      </c>
      <c r="C251" s="61">
        <v>272000</v>
      </c>
      <c r="D251" s="58">
        <f t="shared" si="63"/>
        <v>129200</v>
      </c>
      <c r="E251" s="58">
        <f t="shared" si="64"/>
        <v>35904</v>
      </c>
      <c r="F251" s="58">
        <v>1000</v>
      </c>
      <c r="G251" s="58">
        <v>135</v>
      </c>
      <c r="H251" s="58">
        <v>281</v>
      </c>
      <c r="I251" s="58">
        <f t="shared" si="65"/>
        <v>37320</v>
      </c>
      <c r="J251" s="58">
        <f t="shared" si="66"/>
        <v>91880</v>
      </c>
      <c r="K251" s="58">
        <f t="shared" si="67"/>
        <v>91880</v>
      </c>
      <c r="L251" s="59">
        <f t="shared" si="68"/>
        <v>0.3377941176470588</v>
      </c>
      <c r="M251" s="60">
        <f t="shared" si="69"/>
        <v>0.47499999999999998</v>
      </c>
      <c r="O251" s="110">
        <v>69720</v>
      </c>
      <c r="P251" s="59">
        <f t="shared" si="70"/>
        <v>0.25632352941176473</v>
      </c>
      <c r="Q251" s="60">
        <f t="shared" si="71"/>
        <v>0.39352941176470591</v>
      </c>
      <c r="R251" s="112">
        <f t="shared" si="72"/>
        <v>0.39536764705882355</v>
      </c>
      <c r="S251" s="119">
        <f t="shared" si="79"/>
        <v>69360</v>
      </c>
      <c r="T251" s="60">
        <f t="shared" si="73"/>
        <v>0.255</v>
      </c>
      <c r="U251" s="112">
        <f t="shared" si="74"/>
        <v>0.39220588235294118</v>
      </c>
      <c r="V251" s="119">
        <f t="shared" si="80"/>
        <v>91880</v>
      </c>
      <c r="W251" s="60">
        <f t="shared" si="75"/>
        <v>0.3377941176470588</v>
      </c>
      <c r="X251" s="112">
        <f t="shared" si="76"/>
        <v>0.47499999999999998</v>
      </c>
      <c r="Y251" s="119">
        <f t="shared" si="81"/>
        <v>91380</v>
      </c>
      <c r="Z251" s="60">
        <f t="shared" si="77"/>
        <v>0.33595588235294116</v>
      </c>
      <c r="AA251" s="112">
        <f t="shared" si="78"/>
        <v>0.47316176470588234</v>
      </c>
      <c r="AC251" s="90">
        <v>69360</v>
      </c>
      <c r="AD251" s="91">
        <f t="shared" si="82"/>
        <v>0.255</v>
      </c>
      <c r="AE251" s="92">
        <f t="shared" si="83"/>
        <v>0.39220588235294118</v>
      </c>
    </row>
    <row r="252" spans="1:31" x14ac:dyDescent="0.25">
      <c r="A252" s="66">
        <v>250000</v>
      </c>
      <c r="B252" s="84" t="s">
        <v>69</v>
      </c>
      <c r="C252" s="61">
        <v>273000</v>
      </c>
      <c r="D252" s="58">
        <f t="shared" si="63"/>
        <v>129675</v>
      </c>
      <c r="E252" s="58">
        <f t="shared" si="64"/>
        <v>36036</v>
      </c>
      <c r="F252" s="58">
        <v>1000</v>
      </c>
      <c r="G252" s="58">
        <v>135</v>
      </c>
      <c r="H252" s="58">
        <v>281</v>
      </c>
      <c r="I252" s="58">
        <f t="shared" si="65"/>
        <v>37452</v>
      </c>
      <c r="J252" s="58">
        <f t="shared" si="66"/>
        <v>92223</v>
      </c>
      <c r="K252" s="58">
        <f t="shared" si="67"/>
        <v>92220</v>
      </c>
      <c r="L252" s="59">
        <f t="shared" si="68"/>
        <v>0.33780219780219778</v>
      </c>
      <c r="M252" s="60">
        <f t="shared" si="69"/>
        <v>0.47498901098901097</v>
      </c>
      <c r="O252" s="110">
        <v>70000</v>
      </c>
      <c r="P252" s="59">
        <f t="shared" si="70"/>
        <v>0.25641025641025639</v>
      </c>
      <c r="Q252" s="60">
        <f t="shared" si="71"/>
        <v>0.39359706959706958</v>
      </c>
      <c r="R252" s="112">
        <f t="shared" si="72"/>
        <v>0.39542857142857141</v>
      </c>
      <c r="S252" s="119">
        <f t="shared" si="79"/>
        <v>69615</v>
      </c>
      <c r="T252" s="60">
        <f t="shared" si="73"/>
        <v>0.255</v>
      </c>
      <c r="U252" s="112">
        <f t="shared" si="74"/>
        <v>0.3921868131868132</v>
      </c>
      <c r="V252" s="119">
        <f t="shared" si="80"/>
        <v>92223</v>
      </c>
      <c r="W252" s="60">
        <f t="shared" si="75"/>
        <v>0.33781318681318684</v>
      </c>
      <c r="X252" s="112">
        <f t="shared" si="76"/>
        <v>0.47499999999999998</v>
      </c>
      <c r="Y252" s="119">
        <f t="shared" si="81"/>
        <v>91723</v>
      </c>
      <c r="Z252" s="60">
        <f t="shared" si="77"/>
        <v>0.33598168498168496</v>
      </c>
      <c r="AA252" s="112">
        <f t="shared" si="78"/>
        <v>0.47316849816849815</v>
      </c>
      <c r="AC252" s="90">
        <v>69615</v>
      </c>
      <c r="AD252" s="91">
        <f t="shared" si="82"/>
        <v>0.255</v>
      </c>
      <c r="AE252" s="92">
        <f t="shared" si="83"/>
        <v>0.3921868131868132</v>
      </c>
    </row>
    <row r="253" spans="1:31" x14ac:dyDescent="0.25">
      <c r="A253" s="66">
        <v>251000</v>
      </c>
      <c r="B253" s="84" t="s">
        <v>69</v>
      </c>
      <c r="C253" s="61">
        <v>274000</v>
      </c>
      <c r="D253" s="58">
        <f t="shared" si="63"/>
        <v>130150</v>
      </c>
      <c r="E253" s="58">
        <f t="shared" si="64"/>
        <v>36168</v>
      </c>
      <c r="F253" s="58">
        <v>1000</v>
      </c>
      <c r="G253" s="58">
        <v>135</v>
      </c>
      <c r="H253" s="58">
        <v>281</v>
      </c>
      <c r="I253" s="58">
        <f t="shared" si="65"/>
        <v>37584</v>
      </c>
      <c r="J253" s="58">
        <f t="shared" si="66"/>
        <v>92566</v>
      </c>
      <c r="K253" s="58">
        <f t="shared" si="67"/>
        <v>92560</v>
      </c>
      <c r="L253" s="59">
        <f t="shared" si="68"/>
        <v>0.33781021897810221</v>
      </c>
      <c r="M253" s="60">
        <f t="shared" si="69"/>
        <v>0.47497810218978104</v>
      </c>
      <c r="O253" s="110">
        <v>70280</v>
      </c>
      <c r="P253" s="59">
        <f t="shared" si="70"/>
        <v>0.25649635036496349</v>
      </c>
      <c r="Q253" s="60">
        <f t="shared" si="71"/>
        <v>0.39366423357664232</v>
      </c>
      <c r="R253" s="112">
        <f t="shared" si="72"/>
        <v>0.39548905109489052</v>
      </c>
      <c r="S253" s="119">
        <f t="shared" si="79"/>
        <v>69870</v>
      </c>
      <c r="T253" s="60">
        <f t="shared" si="73"/>
        <v>0.255</v>
      </c>
      <c r="U253" s="112">
        <f t="shared" si="74"/>
        <v>0.39216788321167884</v>
      </c>
      <c r="V253" s="119">
        <f t="shared" si="80"/>
        <v>92566</v>
      </c>
      <c r="W253" s="60">
        <f t="shared" si="75"/>
        <v>0.33783211678832115</v>
      </c>
      <c r="X253" s="112">
        <f t="shared" si="76"/>
        <v>0.47499999999999998</v>
      </c>
      <c r="Y253" s="119">
        <f t="shared" si="81"/>
        <v>92066</v>
      </c>
      <c r="Z253" s="60">
        <f t="shared" si="77"/>
        <v>0.336007299270073</v>
      </c>
      <c r="AA253" s="112">
        <f t="shared" si="78"/>
        <v>0.47317518248175183</v>
      </c>
      <c r="AC253" s="90">
        <v>69870</v>
      </c>
      <c r="AD253" s="91">
        <f t="shared" si="82"/>
        <v>0.255</v>
      </c>
      <c r="AE253" s="92">
        <f t="shared" si="83"/>
        <v>0.39216788321167884</v>
      </c>
    </row>
    <row r="254" spans="1:31" x14ac:dyDescent="0.25">
      <c r="A254" s="66">
        <v>252000</v>
      </c>
      <c r="B254" s="84" t="s">
        <v>69</v>
      </c>
      <c r="C254" s="61">
        <v>275000</v>
      </c>
      <c r="D254" s="58">
        <f t="shared" si="63"/>
        <v>130625</v>
      </c>
      <c r="E254" s="58">
        <f t="shared" si="64"/>
        <v>36300</v>
      </c>
      <c r="F254" s="58">
        <v>1000</v>
      </c>
      <c r="G254" s="58">
        <v>135</v>
      </c>
      <c r="H254" s="58">
        <v>281</v>
      </c>
      <c r="I254" s="58">
        <f t="shared" si="65"/>
        <v>37716</v>
      </c>
      <c r="J254" s="58">
        <f t="shared" si="66"/>
        <v>92909</v>
      </c>
      <c r="K254" s="58">
        <f t="shared" si="67"/>
        <v>92900</v>
      </c>
      <c r="L254" s="59">
        <f t="shared" si="68"/>
        <v>0.3378181818181818</v>
      </c>
      <c r="M254" s="60">
        <f t="shared" si="69"/>
        <v>0.47496727272727274</v>
      </c>
      <c r="O254" s="110">
        <v>70560</v>
      </c>
      <c r="P254" s="59">
        <f t="shared" si="70"/>
        <v>0.25658181818181819</v>
      </c>
      <c r="Q254" s="60">
        <f t="shared" si="71"/>
        <v>0.39373090909090908</v>
      </c>
      <c r="R254" s="112">
        <f t="shared" si="72"/>
        <v>0.39554909090909091</v>
      </c>
      <c r="S254" s="119">
        <f t="shared" si="79"/>
        <v>70125</v>
      </c>
      <c r="T254" s="60">
        <f t="shared" si="73"/>
        <v>0.255</v>
      </c>
      <c r="U254" s="112">
        <f t="shared" si="74"/>
        <v>0.39214909090909089</v>
      </c>
      <c r="V254" s="119">
        <f t="shared" si="80"/>
        <v>92909</v>
      </c>
      <c r="W254" s="60">
        <f t="shared" si="75"/>
        <v>0.33785090909090909</v>
      </c>
      <c r="X254" s="112">
        <f t="shared" si="76"/>
        <v>0.47499999999999998</v>
      </c>
      <c r="Y254" s="119">
        <f t="shared" si="81"/>
        <v>92409</v>
      </c>
      <c r="Z254" s="60">
        <f t="shared" si="77"/>
        <v>0.33603272727272726</v>
      </c>
      <c r="AA254" s="112">
        <f t="shared" si="78"/>
        <v>0.4731818181818182</v>
      </c>
      <c r="AC254" s="90">
        <v>70125</v>
      </c>
      <c r="AD254" s="91">
        <f t="shared" si="82"/>
        <v>0.255</v>
      </c>
      <c r="AE254" s="92">
        <f t="shared" si="83"/>
        <v>0.39214909090909089</v>
      </c>
    </row>
    <row r="255" spans="1:31" x14ac:dyDescent="0.25">
      <c r="A255" s="66">
        <v>253000</v>
      </c>
      <c r="B255" s="84" t="s">
        <v>69</v>
      </c>
      <c r="C255" s="61">
        <v>276000</v>
      </c>
      <c r="D255" s="58">
        <f t="shared" si="63"/>
        <v>131100</v>
      </c>
      <c r="E255" s="58">
        <f t="shared" si="64"/>
        <v>36432</v>
      </c>
      <c r="F255" s="58">
        <v>1000</v>
      </c>
      <c r="G255" s="58">
        <v>135</v>
      </c>
      <c r="H255" s="58">
        <v>281</v>
      </c>
      <c r="I255" s="58">
        <f t="shared" si="65"/>
        <v>37848</v>
      </c>
      <c r="J255" s="58">
        <f t="shared" si="66"/>
        <v>93252</v>
      </c>
      <c r="K255" s="58">
        <f t="shared" si="67"/>
        <v>93250</v>
      </c>
      <c r="L255" s="59">
        <f t="shared" si="68"/>
        <v>0.33786231884057971</v>
      </c>
      <c r="M255" s="60">
        <f t="shared" si="69"/>
        <v>0.47499275362318838</v>
      </c>
      <c r="O255" s="110">
        <v>70840</v>
      </c>
      <c r="P255" s="59">
        <f t="shared" si="70"/>
        <v>0.25666666666666665</v>
      </c>
      <c r="Q255" s="60">
        <f t="shared" si="71"/>
        <v>0.39379710144927538</v>
      </c>
      <c r="R255" s="112">
        <f t="shared" si="72"/>
        <v>0.39560869565217394</v>
      </c>
      <c r="S255" s="119">
        <f t="shared" si="79"/>
        <v>70380</v>
      </c>
      <c r="T255" s="60">
        <f t="shared" si="73"/>
        <v>0.255</v>
      </c>
      <c r="U255" s="112">
        <f t="shared" si="74"/>
        <v>0.39213043478260867</v>
      </c>
      <c r="V255" s="119">
        <f t="shared" si="80"/>
        <v>93252</v>
      </c>
      <c r="W255" s="60">
        <f t="shared" si="75"/>
        <v>0.33786956521739131</v>
      </c>
      <c r="X255" s="112">
        <f t="shared" si="76"/>
        <v>0.47499999999999998</v>
      </c>
      <c r="Y255" s="119">
        <f t="shared" si="81"/>
        <v>92752</v>
      </c>
      <c r="Z255" s="60">
        <f t="shared" si="77"/>
        <v>0.33605797101449275</v>
      </c>
      <c r="AA255" s="112">
        <f t="shared" si="78"/>
        <v>0.47318840579710147</v>
      </c>
      <c r="AC255" s="90">
        <v>70380</v>
      </c>
      <c r="AD255" s="91">
        <f t="shared" si="82"/>
        <v>0.255</v>
      </c>
      <c r="AE255" s="92">
        <f t="shared" si="83"/>
        <v>0.39213043478260867</v>
      </c>
    </row>
    <row r="256" spans="1:31" x14ac:dyDescent="0.25">
      <c r="A256" s="66">
        <v>254000</v>
      </c>
      <c r="B256" s="84" t="s">
        <v>69</v>
      </c>
      <c r="C256" s="61">
        <v>278000</v>
      </c>
      <c r="D256" s="58">
        <f t="shared" si="63"/>
        <v>132050</v>
      </c>
      <c r="E256" s="58">
        <f t="shared" si="64"/>
        <v>36696</v>
      </c>
      <c r="F256" s="58">
        <v>1000</v>
      </c>
      <c r="G256" s="58">
        <v>135</v>
      </c>
      <c r="H256" s="58">
        <v>281</v>
      </c>
      <c r="I256" s="58">
        <f t="shared" si="65"/>
        <v>38112</v>
      </c>
      <c r="J256" s="58">
        <f t="shared" si="66"/>
        <v>93938</v>
      </c>
      <c r="K256" s="58">
        <f t="shared" si="67"/>
        <v>93930</v>
      </c>
      <c r="L256" s="59">
        <f t="shared" si="68"/>
        <v>0.33787769784172661</v>
      </c>
      <c r="M256" s="60">
        <f t="shared" si="69"/>
        <v>0.47497122302158273</v>
      </c>
      <c r="O256" s="110">
        <v>71120</v>
      </c>
      <c r="P256" s="59">
        <f t="shared" si="70"/>
        <v>0.25582733812949643</v>
      </c>
      <c r="Q256" s="60">
        <f t="shared" si="71"/>
        <v>0.3929208633093525</v>
      </c>
      <c r="R256" s="112">
        <f t="shared" si="72"/>
        <v>0.39471942446043168</v>
      </c>
      <c r="S256" s="119">
        <f t="shared" si="79"/>
        <v>70890</v>
      </c>
      <c r="T256" s="60">
        <f t="shared" si="73"/>
        <v>0.255</v>
      </c>
      <c r="U256" s="112">
        <f t="shared" si="74"/>
        <v>0.39209352517985613</v>
      </c>
      <c r="V256" s="119">
        <f t="shared" si="80"/>
        <v>93938</v>
      </c>
      <c r="W256" s="60">
        <f t="shared" si="75"/>
        <v>0.33790647482014391</v>
      </c>
      <c r="X256" s="112">
        <f t="shared" si="76"/>
        <v>0.47499999999999998</v>
      </c>
      <c r="Y256" s="119">
        <f t="shared" si="81"/>
        <v>93438</v>
      </c>
      <c r="Z256" s="60">
        <f t="shared" si="77"/>
        <v>0.33610791366906473</v>
      </c>
      <c r="AA256" s="112">
        <f t="shared" si="78"/>
        <v>0.47320143884892085</v>
      </c>
      <c r="AC256" s="90">
        <v>70890</v>
      </c>
      <c r="AD256" s="91">
        <f t="shared" si="82"/>
        <v>0.255</v>
      </c>
      <c r="AE256" s="92">
        <f t="shared" si="83"/>
        <v>0.39209352517985613</v>
      </c>
    </row>
    <row r="257" spans="1:31" x14ac:dyDescent="0.25">
      <c r="A257" s="66">
        <v>255000</v>
      </c>
      <c r="B257" s="84" t="s">
        <v>69</v>
      </c>
      <c r="C257" s="61">
        <v>279000</v>
      </c>
      <c r="D257" s="58">
        <f t="shared" si="63"/>
        <v>132525</v>
      </c>
      <c r="E257" s="58">
        <f t="shared" si="64"/>
        <v>36828</v>
      </c>
      <c r="F257" s="58">
        <v>1000</v>
      </c>
      <c r="G257" s="58">
        <v>135</v>
      </c>
      <c r="H257" s="58">
        <v>281</v>
      </c>
      <c r="I257" s="58">
        <f t="shared" si="65"/>
        <v>38244</v>
      </c>
      <c r="J257" s="58">
        <f t="shared" si="66"/>
        <v>94281</v>
      </c>
      <c r="K257" s="58">
        <f t="shared" si="67"/>
        <v>94280</v>
      </c>
      <c r="L257" s="59">
        <f t="shared" si="68"/>
        <v>0.33792114695340503</v>
      </c>
      <c r="M257" s="60">
        <f t="shared" si="69"/>
        <v>0.4749964157706093</v>
      </c>
      <c r="O257" s="110">
        <v>71400</v>
      </c>
      <c r="P257" s="59">
        <f t="shared" si="70"/>
        <v>0.25591397849462366</v>
      </c>
      <c r="Q257" s="60">
        <f t="shared" si="71"/>
        <v>0.39298924731182794</v>
      </c>
      <c r="R257" s="112">
        <f t="shared" si="72"/>
        <v>0.39478136200716846</v>
      </c>
      <c r="S257" s="119">
        <f t="shared" si="79"/>
        <v>71145</v>
      </c>
      <c r="T257" s="60">
        <f t="shared" si="73"/>
        <v>0.255</v>
      </c>
      <c r="U257" s="112">
        <f t="shared" si="74"/>
        <v>0.39207526881720428</v>
      </c>
      <c r="V257" s="119">
        <f t="shared" si="80"/>
        <v>94281</v>
      </c>
      <c r="W257" s="60">
        <f t="shared" si="75"/>
        <v>0.3379247311827957</v>
      </c>
      <c r="X257" s="112">
        <f t="shared" si="76"/>
        <v>0.47499999999999998</v>
      </c>
      <c r="Y257" s="119">
        <f t="shared" si="81"/>
        <v>93781</v>
      </c>
      <c r="Z257" s="60">
        <f t="shared" si="77"/>
        <v>0.33613261648745518</v>
      </c>
      <c r="AA257" s="112">
        <f t="shared" si="78"/>
        <v>0.47320788530465951</v>
      </c>
      <c r="AC257" s="90">
        <v>71145</v>
      </c>
      <c r="AD257" s="91">
        <f t="shared" si="82"/>
        <v>0.255</v>
      </c>
      <c r="AE257" s="92">
        <f t="shared" si="83"/>
        <v>0.39207526881720428</v>
      </c>
    </row>
    <row r="258" spans="1:31" x14ac:dyDescent="0.25">
      <c r="A258" s="66">
        <v>256000</v>
      </c>
      <c r="B258" s="84" t="s">
        <v>69</v>
      </c>
      <c r="C258" s="61">
        <v>280000</v>
      </c>
      <c r="D258" s="58">
        <f t="shared" si="63"/>
        <v>133000</v>
      </c>
      <c r="E258" s="58">
        <f t="shared" si="64"/>
        <v>36960</v>
      </c>
      <c r="F258" s="58">
        <v>1000</v>
      </c>
      <c r="G258" s="58">
        <v>135</v>
      </c>
      <c r="H258" s="58">
        <v>281</v>
      </c>
      <c r="I258" s="58">
        <f t="shared" si="65"/>
        <v>38376</v>
      </c>
      <c r="J258" s="58">
        <f t="shared" si="66"/>
        <v>94624</v>
      </c>
      <c r="K258" s="58">
        <f t="shared" si="67"/>
        <v>94620</v>
      </c>
      <c r="L258" s="59">
        <f t="shared" si="68"/>
        <v>0.33792857142857141</v>
      </c>
      <c r="M258" s="60">
        <f t="shared" si="69"/>
        <v>0.47498571428571429</v>
      </c>
      <c r="O258" s="110">
        <v>71680</v>
      </c>
      <c r="P258" s="59">
        <f t="shared" si="70"/>
        <v>0.25600000000000001</v>
      </c>
      <c r="Q258" s="60">
        <f t="shared" si="71"/>
        <v>0.39305714285714288</v>
      </c>
      <c r="R258" s="112">
        <f t="shared" si="72"/>
        <v>0.39484285714285716</v>
      </c>
      <c r="S258" s="119">
        <f t="shared" si="79"/>
        <v>71400</v>
      </c>
      <c r="T258" s="60">
        <f t="shared" si="73"/>
        <v>0.255</v>
      </c>
      <c r="U258" s="112">
        <f t="shared" si="74"/>
        <v>0.39205714285714288</v>
      </c>
      <c r="V258" s="119">
        <f t="shared" si="80"/>
        <v>94624</v>
      </c>
      <c r="W258" s="60">
        <f t="shared" si="75"/>
        <v>0.33794285714285716</v>
      </c>
      <c r="X258" s="112">
        <f t="shared" si="76"/>
        <v>0.47499999999999998</v>
      </c>
      <c r="Y258" s="119">
        <f t="shared" si="81"/>
        <v>94124</v>
      </c>
      <c r="Z258" s="60">
        <f t="shared" si="77"/>
        <v>0.33615714285714288</v>
      </c>
      <c r="AA258" s="112">
        <f t="shared" si="78"/>
        <v>0.4732142857142857</v>
      </c>
      <c r="AC258" s="90">
        <v>71400</v>
      </c>
      <c r="AD258" s="91">
        <f t="shared" si="82"/>
        <v>0.255</v>
      </c>
      <c r="AE258" s="92">
        <f t="shared" si="83"/>
        <v>0.39205714285714288</v>
      </c>
    </row>
    <row r="259" spans="1:31" x14ac:dyDescent="0.25">
      <c r="A259" s="66">
        <v>257000</v>
      </c>
      <c r="B259" s="84" t="s">
        <v>69</v>
      </c>
      <c r="C259" s="61">
        <v>281000</v>
      </c>
      <c r="D259" s="58">
        <f t="shared" si="63"/>
        <v>133475</v>
      </c>
      <c r="E259" s="58">
        <f t="shared" si="64"/>
        <v>37092</v>
      </c>
      <c r="F259" s="58">
        <v>1000</v>
      </c>
      <c r="G259" s="58">
        <v>135</v>
      </c>
      <c r="H259" s="58">
        <v>281</v>
      </c>
      <c r="I259" s="58">
        <f t="shared" si="65"/>
        <v>38508</v>
      </c>
      <c r="J259" s="58">
        <f t="shared" si="66"/>
        <v>94967</v>
      </c>
      <c r="K259" s="58">
        <f t="shared" si="67"/>
        <v>94960</v>
      </c>
      <c r="L259" s="59">
        <f t="shared" si="68"/>
        <v>0.33793594306049823</v>
      </c>
      <c r="M259" s="60">
        <f t="shared" si="69"/>
        <v>0.47497508896797153</v>
      </c>
      <c r="O259" s="110">
        <v>71960</v>
      </c>
      <c r="P259" s="59">
        <f t="shared" si="70"/>
        <v>0.25608540925266904</v>
      </c>
      <c r="Q259" s="60">
        <f t="shared" si="71"/>
        <v>0.39312455516014233</v>
      </c>
      <c r="R259" s="112">
        <f t="shared" si="72"/>
        <v>0.39490391459074731</v>
      </c>
      <c r="S259" s="119">
        <f t="shared" si="79"/>
        <v>71655</v>
      </c>
      <c r="T259" s="60">
        <f t="shared" si="73"/>
        <v>0.255</v>
      </c>
      <c r="U259" s="112">
        <f t="shared" si="74"/>
        <v>0.3920391459074733</v>
      </c>
      <c r="V259" s="119">
        <f t="shared" si="80"/>
        <v>94967</v>
      </c>
      <c r="W259" s="60">
        <f t="shared" si="75"/>
        <v>0.33796085409252669</v>
      </c>
      <c r="X259" s="112">
        <f t="shared" si="76"/>
        <v>0.47499999999999998</v>
      </c>
      <c r="Y259" s="119">
        <f t="shared" si="81"/>
        <v>94467</v>
      </c>
      <c r="Z259" s="60">
        <f t="shared" si="77"/>
        <v>0.33618149466192171</v>
      </c>
      <c r="AA259" s="112">
        <f t="shared" si="78"/>
        <v>0.473220640569395</v>
      </c>
      <c r="AC259" s="90">
        <v>71655</v>
      </c>
      <c r="AD259" s="91">
        <f t="shared" si="82"/>
        <v>0.255</v>
      </c>
      <c r="AE259" s="92">
        <f t="shared" si="83"/>
        <v>0.3920391459074733</v>
      </c>
    </row>
    <row r="260" spans="1:31" x14ac:dyDescent="0.25">
      <c r="A260" s="66">
        <v>258000</v>
      </c>
      <c r="B260" s="84" t="s">
        <v>69</v>
      </c>
      <c r="C260" s="61">
        <v>282000</v>
      </c>
      <c r="D260" s="58">
        <f t="shared" si="63"/>
        <v>133950</v>
      </c>
      <c r="E260" s="58">
        <f t="shared" si="64"/>
        <v>37224</v>
      </c>
      <c r="F260" s="58">
        <v>1000</v>
      </c>
      <c r="G260" s="58">
        <v>135</v>
      </c>
      <c r="H260" s="58">
        <v>281</v>
      </c>
      <c r="I260" s="58">
        <f t="shared" si="65"/>
        <v>38640</v>
      </c>
      <c r="J260" s="58">
        <f t="shared" si="66"/>
        <v>95310</v>
      </c>
      <c r="K260" s="58">
        <f t="shared" si="67"/>
        <v>95310</v>
      </c>
      <c r="L260" s="59">
        <f t="shared" si="68"/>
        <v>0.33797872340425533</v>
      </c>
      <c r="M260" s="60">
        <f t="shared" si="69"/>
        <v>0.47499999999999998</v>
      </c>
      <c r="O260" s="110">
        <v>72240</v>
      </c>
      <c r="P260" s="59">
        <f t="shared" si="70"/>
        <v>0.25617021276595747</v>
      </c>
      <c r="Q260" s="60">
        <f t="shared" si="71"/>
        <v>0.39319148936170212</v>
      </c>
      <c r="R260" s="112">
        <f t="shared" si="72"/>
        <v>0.39496453900709222</v>
      </c>
      <c r="S260" s="119">
        <f t="shared" si="79"/>
        <v>71910</v>
      </c>
      <c r="T260" s="60">
        <f t="shared" si="73"/>
        <v>0.255</v>
      </c>
      <c r="U260" s="112">
        <f t="shared" si="74"/>
        <v>0.39202127659574471</v>
      </c>
      <c r="V260" s="119">
        <f t="shared" si="80"/>
        <v>95310</v>
      </c>
      <c r="W260" s="60">
        <f t="shared" si="75"/>
        <v>0.33797872340425533</v>
      </c>
      <c r="X260" s="112">
        <f t="shared" si="76"/>
        <v>0.47499999999999998</v>
      </c>
      <c r="Y260" s="119">
        <f t="shared" si="81"/>
        <v>94810</v>
      </c>
      <c r="Z260" s="60">
        <f t="shared" si="77"/>
        <v>0.33620567375886523</v>
      </c>
      <c r="AA260" s="112">
        <f t="shared" si="78"/>
        <v>0.47322695035460993</v>
      </c>
      <c r="AC260" s="90">
        <v>71910</v>
      </c>
      <c r="AD260" s="91">
        <f t="shared" si="82"/>
        <v>0.255</v>
      </c>
      <c r="AE260" s="92">
        <f t="shared" si="83"/>
        <v>0.39202127659574471</v>
      </c>
    </row>
    <row r="261" spans="1:31" x14ac:dyDescent="0.25">
      <c r="A261" s="66">
        <v>259000</v>
      </c>
      <c r="B261" s="84" t="s">
        <v>69</v>
      </c>
      <c r="C261" s="61">
        <v>283000</v>
      </c>
      <c r="D261" s="58">
        <f t="shared" si="63"/>
        <v>134425</v>
      </c>
      <c r="E261" s="58">
        <f t="shared" si="64"/>
        <v>37356</v>
      </c>
      <c r="F261" s="58">
        <v>1000</v>
      </c>
      <c r="G261" s="58">
        <v>135</v>
      </c>
      <c r="H261" s="58">
        <v>281</v>
      </c>
      <c r="I261" s="58">
        <f t="shared" si="65"/>
        <v>38772</v>
      </c>
      <c r="J261" s="58">
        <f t="shared" si="66"/>
        <v>95653</v>
      </c>
      <c r="K261" s="58">
        <f t="shared" si="67"/>
        <v>95650</v>
      </c>
      <c r="L261" s="59">
        <f t="shared" si="68"/>
        <v>0.33798586572438161</v>
      </c>
      <c r="M261" s="60">
        <f t="shared" si="69"/>
        <v>0.47498939929328621</v>
      </c>
      <c r="O261" s="110">
        <v>72520</v>
      </c>
      <c r="P261" s="59">
        <f t="shared" si="70"/>
        <v>0.25625441696113072</v>
      </c>
      <c r="Q261" s="60">
        <f t="shared" si="71"/>
        <v>0.39325795053003532</v>
      </c>
      <c r="R261" s="112">
        <f t="shared" si="72"/>
        <v>0.39502473498233215</v>
      </c>
      <c r="S261" s="119">
        <f t="shared" si="79"/>
        <v>72165</v>
      </c>
      <c r="T261" s="60">
        <f t="shared" si="73"/>
        <v>0.255</v>
      </c>
      <c r="U261" s="112">
        <f t="shared" si="74"/>
        <v>0.39200353356890461</v>
      </c>
      <c r="V261" s="119">
        <f t="shared" si="80"/>
        <v>95653</v>
      </c>
      <c r="W261" s="60">
        <f t="shared" si="75"/>
        <v>0.33799646643109543</v>
      </c>
      <c r="X261" s="112">
        <f t="shared" si="76"/>
        <v>0.47499999999999998</v>
      </c>
      <c r="Y261" s="119">
        <f t="shared" si="81"/>
        <v>95153</v>
      </c>
      <c r="Z261" s="60">
        <f t="shared" si="77"/>
        <v>0.3362296819787986</v>
      </c>
      <c r="AA261" s="112">
        <f t="shared" si="78"/>
        <v>0.4732332155477032</v>
      </c>
      <c r="AC261" s="90">
        <v>72165</v>
      </c>
      <c r="AD261" s="91">
        <f t="shared" si="82"/>
        <v>0.255</v>
      </c>
      <c r="AE261" s="92">
        <f t="shared" si="83"/>
        <v>0.39200353356890461</v>
      </c>
    </row>
    <row r="262" spans="1:31" x14ac:dyDescent="0.25">
      <c r="A262" s="66">
        <v>260000</v>
      </c>
      <c r="B262" s="84" t="s">
        <v>69</v>
      </c>
      <c r="C262" s="61">
        <v>284000</v>
      </c>
      <c r="D262" s="58">
        <f t="shared" ref="D262:D325" si="84">C262*0.475</f>
        <v>134900</v>
      </c>
      <c r="E262" s="58">
        <f t="shared" ref="E262:E325" si="85">C262*12%*1.1</f>
        <v>37488</v>
      </c>
      <c r="F262" s="58">
        <v>1000</v>
      </c>
      <c r="G262" s="58">
        <v>135</v>
      </c>
      <c r="H262" s="58">
        <v>281</v>
      </c>
      <c r="I262" s="58">
        <f t="shared" ref="I262:I325" si="86">E262+F262+G262+H262</f>
        <v>38904</v>
      </c>
      <c r="J262" s="58">
        <f t="shared" ref="J262:J325" si="87">D262-I262</f>
        <v>95996</v>
      </c>
      <c r="K262" s="58">
        <f t="shared" ref="K262:K325" si="88">TRUNC(J262,-1)</f>
        <v>95990</v>
      </c>
      <c r="L262" s="59">
        <f t="shared" ref="L262:L325" si="89">K262/C262</f>
        <v>0.33799295774647886</v>
      </c>
      <c r="M262" s="60">
        <f t="shared" ref="M262:M325" si="90">(I262+K262)/C262</f>
        <v>0.47497887323943661</v>
      </c>
      <c r="O262" s="110">
        <v>72800</v>
      </c>
      <c r="P262" s="59">
        <f t="shared" ref="P262:P325" si="91">O262/C262</f>
        <v>0.25633802816901408</v>
      </c>
      <c r="Q262" s="60">
        <f t="shared" ref="Q262:Q325" si="92">(I262+O262)/C262</f>
        <v>0.39332394366197182</v>
      </c>
      <c r="R262" s="112">
        <f t="shared" ref="R262:R325" si="93">(O262+I262+500)/C262</f>
        <v>0.39508450704225351</v>
      </c>
      <c r="S262" s="119">
        <f t="shared" si="79"/>
        <v>72420</v>
      </c>
      <c r="T262" s="60">
        <f t="shared" ref="T262:T325" si="94">S262/C262</f>
        <v>0.255</v>
      </c>
      <c r="U262" s="112">
        <f t="shared" ref="U262:U325" si="95">(I262+S262)/C262</f>
        <v>0.39198591549295775</v>
      </c>
      <c r="V262" s="119">
        <f t="shared" si="80"/>
        <v>95996</v>
      </c>
      <c r="W262" s="60">
        <f t="shared" ref="W262:W325" si="96">V262/C262</f>
        <v>0.33801408450704223</v>
      </c>
      <c r="X262" s="112">
        <f t="shared" ref="X262:X325" si="97">(I262+V262)/C262</f>
        <v>0.47499999999999998</v>
      </c>
      <c r="Y262" s="119">
        <f t="shared" si="81"/>
        <v>95496</v>
      </c>
      <c r="Z262" s="60">
        <f t="shared" ref="Z262:Z325" si="98">Y262/C262</f>
        <v>0.33625352112676055</v>
      </c>
      <c r="AA262" s="112">
        <f t="shared" ref="AA262:AA325" si="99">(I262+Y262)/C262</f>
        <v>0.47323943661971829</v>
      </c>
      <c r="AC262" s="90">
        <v>72420</v>
      </c>
      <c r="AD262" s="91">
        <f t="shared" si="82"/>
        <v>0.255</v>
      </c>
      <c r="AE262" s="92">
        <f t="shared" si="83"/>
        <v>0.39198591549295775</v>
      </c>
    </row>
    <row r="263" spans="1:31" x14ac:dyDescent="0.25">
      <c r="A263" s="66">
        <v>261000</v>
      </c>
      <c r="B263" s="84" t="s">
        <v>69</v>
      </c>
      <c r="C263" s="61">
        <v>285000</v>
      </c>
      <c r="D263" s="58">
        <f t="shared" si="84"/>
        <v>135375</v>
      </c>
      <c r="E263" s="58">
        <f t="shared" si="85"/>
        <v>37620</v>
      </c>
      <c r="F263" s="58">
        <v>1000</v>
      </c>
      <c r="G263" s="58">
        <v>135</v>
      </c>
      <c r="H263" s="58">
        <v>281</v>
      </c>
      <c r="I263" s="58">
        <f t="shared" si="86"/>
        <v>39036</v>
      </c>
      <c r="J263" s="58">
        <f t="shared" si="87"/>
        <v>96339</v>
      </c>
      <c r="K263" s="58">
        <f t="shared" si="88"/>
        <v>96330</v>
      </c>
      <c r="L263" s="59">
        <f t="shared" si="89"/>
        <v>0.33800000000000002</v>
      </c>
      <c r="M263" s="60">
        <f t="shared" si="90"/>
        <v>0.4749684210526316</v>
      </c>
      <c r="O263" s="110">
        <v>73080</v>
      </c>
      <c r="P263" s="59">
        <f t="shared" si="91"/>
        <v>0.25642105263157894</v>
      </c>
      <c r="Q263" s="60">
        <f t="shared" si="92"/>
        <v>0.39338947368421051</v>
      </c>
      <c r="R263" s="112">
        <f t="shared" si="93"/>
        <v>0.3951438596491228</v>
      </c>
      <c r="S263" s="119">
        <f t="shared" ref="S263:S326" si="100">ROUNDDOWN(C263*0.255,0)</f>
        <v>72675</v>
      </c>
      <c r="T263" s="60">
        <f t="shared" si="94"/>
        <v>0.255</v>
      </c>
      <c r="U263" s="112">
        <f t="shared" si="95"/>
        <v>0.39196842105263158</v>
      </c>
      <c r="V263" s="119">
        <f t="shared" ref="V263:V326" si="101">ROUNDDOWN(C263*0.475-I263,0)</f>
        <v>96339</v>
      </c>
      <c r="W263" s="60">
        <f t="shared" si="96"/>
        <v>0.33803157894736841</v>
      </c>
      <c r="X263" s="112">
        <f t="shared" si="97"/>
        <v>0.47499999999999998</v>
      </c>
      <c r="Y263" s="119">
        <f t="shared" ref="Y263:Y326" si="102">ROUNDDOWN(C263*0.475-I263-500,0)</f>
        <v>95839</v>
      </c>
      <c r="Z263" s="60">
        <f t="shared" si="98"/>
        <v>0.33627719298245612</v>
      </c>
      <c r="AA263" s="112">
        <f t="shared" si="99"/>
        <v>0.47324561403508769</v>
      </c>
      <c r="AC263" s="90">
        <v>72675</v>
      </c>
      <c r="AD263" s="91">
        <f t="shared" ref="AD263:AD326" si="103">AC263/C263</f>
        <v>0.255</v>
      </c>
      <c r="AE263" s="92">
        <f t="shared" ref="AE263:AE326" si="104">(I263+AC263)/C263</f>
        <v>0.39196842105263158</v>
      </c>
    </row>
    <row r="264" spans="1:31" x14ac:dyDescent="0.25">
      <c r="A264" s="66">
        <v>262000</v>
      </c>
      <c r="B264" s="84" t="s">
        <v>69</v>
      </c>
      <c r="C264" s="61">
        <v>286000</v>
      </c>
      <c r="D264" s="58">
        <f t="shared" si="84"/>
        <v>135850</v>
      </c>
      <c r="E264" s="58">
        <f t="shared" si="85"/>
        <v>37752</v>
      </c>
      <c r="F264" s="58">
        <v>1000</v>
      </c>
      <c r="G264" s="58">
        <v>135</v>
      </c>
      <c r="H264" s="58">
        <v>281</v>
      </c>
      <c r="I264" s="58">
        <f t="shared" si="86"/>
        <v>39168</v>
      </c>
      <c r="J264" s="58">
        <f t="shared" si="87"/>
        <v>96682</v>
      </c>
      <c r="K264" s="58">
        <f t="shared" si="88"/>
        <v>96680</v>
      </c>
      <c r="L264" s="59">
        <f t="shared" si="89"/>
        <v>0.33804195804195802</v>
      </c>
      <c r="M264" s="60">
        <f t="shared" si="90"/>
        <v>0.47499300699300701</v>
      </c>
      <c r="O264" s="110">
        <v>73360</v>
      </c>
      <c r="P264" s="59">
        <f t="shared" si="91"/>
        <v>0.25650349650349652</v>
      </c>
      <c r="Q264" s="60">
        <f t="shared" si="92"/>
        <v>0.39345454545454545</v>
      </c>
      <c r="R264" s="112">
        <f t="shared" si="93"/>
        <v>0.39520279720279722</v>
      </c>
      <c r="S264" s="119">
        <f t="shared" si="100"/>
        <v>72930</v>
      </c>
      <c r="T264" s="60">
        <f t="shared" si="94"/>
        <v>0.255</v>
      </c>
      <c r="U264" s="112">
        <f t="shared" si="95"/>
        <v>0.39195104895104893</v>
      </c>
      <c r="V264" s="119">
        <f t="shared" si="101"/>
        <v>96682</v>
      </c>
      <c r="W264" s="60">
        <f t="shared" si="96"/>
        <v>0.33804895104895105</v>
      </c>
      <c r="X264" s="112">
        <f t="shared" si="97"/>
        <v>0.47499999999999998</v>
      </c>
      <c r="Y264" s="119">
        <f t="shared" si="102"/>
        <v>96182</v>
      </c>
      <c r="Z264" s="60">
        <f t="shared" si="98"/>
        <v>0.33630069930069928</v>
      </c>
      <c r="AA264" s="112">
        <f t="shared" si="99"/>
        <v>0.47325174825174826</v>
      </c>
      <c r="AC264" s="90">
        <v>72930</v>
      </c>
      <c r="AD264" s="91">
        <f t="shared" si="103"/>
        <v>0.255</v>
      </c>
      <c r="AE264" s="92">
        <f t="shared" si="104"/>
        <v>0.39195104895104893</v>
      </c>
    </row>
    <row r="265" spans="1:31" x14ac:dyDescent="0.25">
      <c r="A265" s="66">
        <v>263000</v>
      </c>
      <c r="B265" s="84" t="s">
        <v>69</v>
      </c>
      <c r="C265" s="61">
        <v>287000</v>
      </c>
      <c r="D265" s="58">
        <f t="shared" si="84"/>
        <v>136325</v>
      </c>
      <c r="E265" s="58">
        <f t="shared" si="85"/>
        <v>37884</v>
      </c>
      <c r="F265" s="58">
        <v>1000</v>
      </c>
      <c r="G265" s="58">
        <v>135</v>
      </c>
      <c r="H265" s="58">
        <v>281</v>
      </c>
      <c r="I265" s="58">
        <f t="shared" si="86"/>
        <v>39300</v>
      </c>
      <c r="J265" s="58">
        <f t="shared" si="87"/>
        <v>97025</v>
      </c>
      <c r="K265" s="58">
        <f t="shared" si="88"/>
        <v>97020</v>
      </c>
      <c r="L265" s="59">
        <f t="shared" si="89"/>
        <v>0.3380487804878049</v>
      </c>
      <c r="M265" s="60">
        <f t="shared" si="90"/>
        <v>0.47498257839721253</v>
      </c>
      <c r="O265" s="110">
        <v>73640</v>
      </c>
      <c r="P265" s="59">
        <f t="shared" si="91"/>
        <v>0.25658536585365854</v>
      </c>
      <c r="Q265" s="60">
        <f t="shared" si="92"/>
        <v>0.39351916376306623</v>
      </c>
      <c r="R265" s="112">
        <f t="shared" si="93"/>
        <v>0.39526132404181186</v>
      </c>
      <c r="S265" s="119">
        <f t="shared" si="100"/>
        <v>73185</v>
      </c>
      <c r="T265" s="60">
        <f t="shared" si="94"/>
        <v>0.255</v>
      </c>
      <c r="U265" s="112">
        <f t="shared" si="95"/>
        <v>0.39193379790940769</v>
      </c>
      <c r="V265" s="119">
        <f t="shared" si="101"/>
        <v>97025</v>
      </c>
      <c r="W265" s="60">
        <f t="shared" si="96"/>
        <v>0.33806620209059235</v>
      </c>
      <c r="X265" s="112">
        <f t="shared" si="97"/>
        <v>0.47499999999999998</v>
      </c>
      <c r="Y265" s="119">
        <f t="shared" si="102"/>
        <v>96525</v>
      </c>
      <c r="Z265" s="60">
        <f t="shared" si="98"/>
        <v>0.33632404181184666</v>
      </c>
      <c r="AA265" s="112">
        <f t="shared" si="99"/>
        <v>0.47325783972125435</v>
      </c>
      <c r="AC265" s="90">
        <v>73185</v>
      </c>
      <c r="AD265" s="91">
        <f t="shared" si="103"/>
        <v>0.255</v>
      </c>
      <c r="AE265" s="92">
        <f t="shared" si="104"/>
        <v>0.39193379790940769</v>
      </c>
    </row>
    <row r="266" spans="1:31" x14ac:dyDescent="0.25">
      <c r="A266" s="66">
        <v>264000</v>
      </c>
      <c r="B266" s="84" t="s">
        <v>69</v>
      </c>
      <c r="C266" s="61">
        <v>288000</v>
      </c>
      <c r="D266" s="58">
        <f t="shared" si="84"/>
        <v>136800</v>
      </c>
      <c r="E266" s="58">
        <f t="shared" si="85"/>
        <v>38016</v>
      </c>
      <c r="F266" s="58">
        <v>1000</v>
      </c>
      <c r="G266" s="58">
        <v>135</v>
      </c>
      <c r="H266" s="58">
        <v>281</v>
      </c>
      <c r="I266" s="58">
        <f t="shared" si="86"/>
        <v>39432</v>
      </c>
      <c r="J266" s="58">
        <f t="shared" si="87"/>
        <v>97368</v>
      </c>
      <c r="K266" s="58">
        <f t="shared" si="88"/>
        <v>97360</v>
      </c>
      <c r="L266" s="59">
        <f t="shared" si="89"/>
        <v>0.33805555555555555</v>
      </c>
      <c r="M266" s="60">
        <f t="shared" si="90"/>
        <v>0.47497222222222224</v>
      </c>
      <c r="O266" s="110">
        <v>73920</v>
      </c>
      <c r="P266" s="59">
        <f t="shared" si="91"/>
        <v>0.25666666666666665</v>
      </c>
      <c r="Q266" s="60">
        <f t="shared" si="92"/>
        <v>0.39358333333333334</v>
      </c>
      <c r="R266" s="112">
        <f t="shared" si="93"/>
        <v>0.39531944444444445</v>
      </c>
      <c r="S266" s="119">
        <f t="shared" si="100"/>
        <v>73440</v>
      </c>
      <c r="T266" s="60">
        <f t="shared" si="94"/>
        <v>0.255</v>
      </c>
      <c r="U266" s="112">
        <f t="shared" si="95"/>
        <v>0.39191666666666669</v>
      </c>
      <c r="V266" s="119">
        <f t="shared" si="101"/>
        <v>97368</v>
      </c>
      <c r="W266" s="60">
        <f t="shared" si="96"/>
        <v>0.33808333333333335</v>
      </c>
      <c r="X266" s="112">
        <f t="shared" si="97"/>
        <v>0.47499999999999998</v>
      </c>
      <c r="Y266" s="119">
        <f t="shared" si="102"/>
        <v>96868</v>
      </c>
      <c r="Z266" s="60">
        <f t="shared" si="98"/>
        <v>0.33634722222222224</v>
      </c>
      <c r="AA266" s="112">
        <f t="shared" si="99"/>
        <v>0.47326388888888887</v>
      </c>
      <c r="AC266" s="90">
        <v>73440</v>
      </c>
      <c r="AD266" s="91">
        <f t="shared" si="103"/>
        <v>0.255</v>
      </c>
      <c r="AE266" s="92">
        <f t="shared" si="104"/>
        <v>0.39191666666666669</v>
      </c>
    </row>
    <row r="267" spans="1:31" x14ac:dyDescent="0.25">
      <c r="A267" s="66">
        <v>265000</v>
      </c>
      <c r="B267" s="84" t="s">
        <v>69</v>
      </c>
      <c r="C267" s="61">
        <v>290000</v>
      </c>
      <c r="D267" s="58">
        <f t="shared" si="84"/>
        <v>137750</v>
      </c>
      <c r="E267" s="58">
        <f t="shared" si="85"/>
        <v>38280</v>
      </c>
      <c r="F267" s="58">
        <v>1000</v>
      </c>
      <c r="G267" s="58">
        <v>135</v>
      </c>
      <c r="H267" s="58">
        <v>281</v>
      </c>
      <c r="I267" s="58">
        <f t="shared" si="86"/>
        <v>39696</v>
      </c>
      <c r="J267" s="58">
        <f t="shared" si="87"/>
        <v>98054</v>
      </c>
      <c r="K267" s="58">
        <f t="shared" si="88"/>
        <v>98050</v>
      </c>
      <c r="L267" s="59">
        <f t="shared" si="89"/>
        <v>0.33810344827586208</v>
      </c>
      <c r="M267" s="60">
        <f t="shared" si="90"/>
        <v>0.47498620689655174</v>
      </c>
      <c r="O267" s="110">
        <v>74200</v>
      </c>
      <c r="P267" s="59">
        <f t="shared" si="91"/>
        <v>0.25586206896551722</v>
      </c>
      <c r="Q267" s="60">
        <f t="shared" si="92"/>
        <v>0.39274482758620688</v>
      </c>
      <c r="R267" s="112">
        <f t="shared" si="93"/>
        <v>0.39446896551724137</v>
      </c>
      <c r="S267" s="119">
        <f t="shared" si="100"/>
        <v>73950</v>
      </c>
      <c r="T267" s="60">
        <f t="shared" si="94"/>
        <v>0.255</v>
      </c>
      <c r="U267" s="112">
        <f t="shared" si="95"/>
        <v>0.39188275862068966</v>
      </c>
      <c r="V267" s="119">
        <f t="shared" si="101"/>
        <v>98054</v>
      </c>
      <c r="W267" s="60">
        <f t="shared" si="96"/>
        <v>0.33811724137931032</v>
      </c>
      <c r="X267" s="112">
        <f t="shared" si="97"/>
        <v>0.47499999999999998</v>
      </c>
      <c r="Y267" s="119">
        <f t="shared" si="102"/>
        <v>97554</v>
      </c>
      <c r="Z267" s="60">
        <f t="shared" si="98"/>
        <v>0.33639310344827589</v>
      </c>
      <c r="AA267" s="112">
        <f t="shared" si="99"/>
        <v>0.47327586206896549</v>
      </c>
      <c r="AC267" s="90">
        <v>73950</v>
      </c>
      <c r="AD267" s="91">
        <f t="shared" si="103"/>
        <v>0.255</v>
      </c>
      <c r="AE267" s="92">
        <f t="shared" si="104"/>
        <v>0.39188275862068966</v>
      </c>
    </row>
    <row r="268" spans="1:31" x14ac:dyDescent="0.25">
      <c r="A268" s="66">
        <v>266000</v>
      </c>
      <c r="B268" s="84" t="s">
        <v>69</v>
      </c>
      <c r="C268" s="61">
        <v>291000</v>
      </c>
      <c r="D268" s="58">
        <f t="shared" si="84"/>
        <v>138225</v>
      </c>
      <c r="E268" s="58">
        <f t="shared" si="85"/>
        <v>38412</v>
      </c>
      <c r="F268" s="58">
        <v>1000</v>
      </c>
      <c r="G268" s="58">
        <v>135</v>
      </c>
      <c r="H268" s="58">
        <v>281</v>
      </c>
      <c r="I268" s="58">
        <f t="shared" si="86"/>
        <v>39828</v>
      </c>
      <c r="J268" s="58">
        <f t="shared" si="87"/>
        <v>98397</v>
      </c>
      <c r="K268" s="58">
        <f t="shared" si="88"/>
        <v>98390</v>
      </c>
      <c r="L268" s="59">
        <f t="shared" si="89"/>
        <v>0.33810996563573881</v>
      </c>
      <c r="M268" s="60">
        <f t="shared" si="90"/>
        <v>0.47497594501718216</v>
      </c>
      <c r="O268" s="110">
        <v>74480</v>
      </c>
      <c r="P268" s="59">
        <f t="shared" si="91"/>
        <v>0.25594501718213059</v>
      </c>
      <c r="Q268" s="60">
        <f t="shared" si="92"/>
        <v>0.39281099656357388</v>
      </c>
      <c r="R268" s="112">
        <f t="shared" si="93"/>
        <v>0.39452920962199312</v>
      </c>
      <c r="S268" s="119">
        <f t="shared" si="100"/>
        <v>74205</v>
      </c>
      <c r="T268" s="60">
        <f t="shared" si="94"/>
        <v>0.255</v>
      </c>
      <c r="U268" s="112">
        <f t="shared" si="95"/>
        <v>0.3918659793814433</v>
      </c>
      <c r="V268" s="119">
        <f t="shared" si="101"/>
        <v>98397</v>
      </c>
      <c r="W268" s="60">
        <f t="shared" si="96"/>
        <v>0.33813402061855669</v>
      </c>
      <c r="X268" s="112">
        <f t="shared" si="97"/>
        <v>0.47499999999999998</v>
      </c>
      <c r="Y268" s="119">
        <f t="shared" si="102"/>
        <v>97897</v>
      </c>
      <c r="Z268" s="60">
        <f t="shared" si="98"/>
        <v>0.33641580756013745</v>
      </c>
      <c r="AA268" s="112">
        <f t="shared" si="99"/>
        <v>0.47328178694158074</v>
      </c>
      <c r="AC268" s="90">
        <v>74205</v>
      </c>
      <c r="AD268" s="91">
        <f t="shared" si="103"/>
        <v>0.255</v>
      </c>
      <c r="AE268" s="92">
        <f t="shared" si="104"/>
        <v>0.3918659793814433</v>
      </c>
    </row>
    <row r="269" spans="1:31" x14ac:dyDescent="0.25">
      <c r="A269" s="66">
        <v>267000</v>
      </c>
      <c r="B269" s="84" t="s">
        <v>69</v>
      </c>
      <c r="C269" s="61">
        <v>292000</v>
      </c>
      <c r="D269" s="58">
        <f t="shared" si="84"/>
        <v>138700</v>
      </c>
      <c r="E269" s="58">
        <f t="shared" si="85"/>
        <v>38544</v>
      </c>
      <c r="F269" s="58">
        <v>1000</v>
      </c>
      <c r="G269" s="58">
        <v>135</v>
      </c>
      <c r="H269" s="58">
        <v>281</v>
      </c>
      <c r="I269" s="58">
        <f t="shared" si="86"/>
        <v>39960</v>
      </c>
      <c r="J269" s="58">
        <f t="shared" si="87"/>
        <v>98740</v>
      </c>
      <c r="K269" s="58">
        <f t="shared" si="88"/>
        <v>98740</v>
      </c>
      <c r="L269" s="59">
        <f t="shared" si="89"/>
        <v>0.33815068493150685</v>
      </c>
      <c r="M269" s="60">
        <f t="shared" si="90"/>
        <v>0.47499999999999998</v>
      </c>
      <c r="O269" s="110">
        <v>74760</v>
      </c>
      <c r="P269" s="59">
        <f t="shared" si="91"/>
        <v>0.25602739726027396</v>
      </c>
      <c r="Q269" s="60">
        <f t="shared" si="92"/>
        <v>0.39287671232876714</v>
      </c>
      <c r="R269" s="112">
        <f t="shared" si="93"/>
        <v>0.39458904109589044</v>
      </c>
      <c r="S269" s="119">
        <f t="shared" si="100"/>
        <v>74460</v>
      </c>
      <c r="T269" s="60">
        <f t="shared" si="94"/>
        <v>0.255</v>
      </c>
      <c r="U269" s="112">
        <f t="shared" si="95"/>
        <v>0.39184931506849313</v>
      </c>
      <c r="V269" s="119">
        <f t="shared" si="101"/>
        <v>98740</v>
      </c>
      <c r="W269" s="60">
        <f t="shared" si="96"/>
        <v>0.33815068493150685</v>
      </c>
      <c r="X269" s="112">
        <f t="shared" si="97"/>
        <v>0.47499999999999998</v>
      </c>
      <c r="Y269" s="119">
        <f t="shared" si="102"/>
        <v>98240</v>
      </c>
      <c r="Z269" s="60">
        <f t="shared" si="98"/>
        <v>0.33643835616438356</v>
      </c>
      <c r="AA269" s="112">
        <f t="shared" si="99"/>
        <v>0.47328767123287674</v>
      </c>
      <c r="AC269" s="90">
        <v>74460</v>
      </c>
      <c r="AD269" s="91">
        <f t="shared" si="103"/>
        <v>0.255</v>
      </c>
      <c r="AE269" s="92">
        <f t="shared" si="104"/>
        <v>0.39184931506849313</v>
      </c>
    </row>
    <row r="270" spans="1:31" x14ac:dyDescent="0.25">
      <c r="A270" s="66">
        <v>268000</v>
      </c>
      <c r="B270" s="84" t="s">
        <v>69</v>
      </c>
      <c r="C270" s="61">
        <v>293000</v>
      </c>
      <c r="D270" s="58">
        <f t="shared" si="84"/>
        <v>139175</v>
      </c>
      <c r="E270" s="58">
        <f t="shared" si="85"/>
        <v>38676</v>
      </c>
      <c r="F270" s="58">
        <v>1000</v>
      </c>
      <c r="G270" s="58">
        <v>135</v>
      </c>
      <c r="H270" s="58">
        <v>281</v>
      </c>
      <c r="I270" s="58">
        <f t="shared" si="86"/>
        <v>40092</v>
      </c>
      <c r="J270" s="58">
        <f t="shared" si="87"/>
        <v>99083</v>
      </c>
      <c r="K270" s="58">
        <f t="shared" si="88"/>
        <v>99080</v>
      </c>
      <c r="L270" s="59">
        <f t="shared" si="89"/>
        <v>0.33815699658703069</v>
      </c>
      <c r="M270" s="60">
        <f t="shared" si="90"/>
        <v>0.47498976109215019</v>
      </c>
      <c r="O270" s="110">
        <v>75040</v>
      </c>
      <c r="P270" s="59">
        <f t="shared" si="91"/>
        <v>0.25610921501706485</v>
      </c>
      <c r="Q270" s="60">
        <f t="shared" si="92"/>
        <v>0.39294197952218429</v>
      </c>
      <c r="R270" s="112">
        <f t="shared" si="93"/>
        <v>0.39464846416382254</v>
      </c>
      <c r="S270" s="119">
        <f t="shared" si="100"/>
        <v>74715</v>
      </c>
      <c r="T270" s="60">
        <f t="shared" si="94"/>
        <v>0.255</v>
      </c>
      <c r="U270" s="112">
        <f t="shared" si="95"/>
        <v>0.39183276450511945</v>
      </c>
      <c r="V270" s="119">
        <f t="shared" si="101"/>
        <v>99083</v>
      </c>
      <c r="W270" s="60">
        <f t="shared" si="96"/>
        <v>0.33816723549488054</v>
      </c>
      <c r="X270" s="112">
        <f t="shared" si="97"/>
        <v>0.47499999999999998</v>
      </c>
      <c r="Y270" s="119">
        <f t="shared" si="102"/>
        <v>98583</v>
      </c>
      <c r="Z270" s="60">
        <f t="shared" si="98"/>
        <v>0.33646075085324234</v>
      </c>
      <c r="AA270" s="112">
        <f t="shared" si="99"/>
        <v>0.47329351535836178</v>
      </c>
      <c r="AC270" s="90">
        <v>74715</v>
      </c>
      <c r="AD270" s="91">
        <f t="shared" si="103"/>
        <v>0.255</v>
      </c>
      <c r="AE270" s="92">
        <f t="shared" si="104"/>
        <v>0.39183276450511945</v>
      </c>
    </row>
    <row r="271" spans="1:31" x14ac:dyDescent="0.25">
      <c r="A271" s="66">
        <v>269000</v>
      </c>
      <c r="B271" s="84" t="s">
        <v>69</v>
      </c>
      <c r="C271" s="61">
        <v>294000</v>
      </c>
      <c r="D271" s="58">
        <f t="shared" si="84"/>
        <v>139650</v>
      </c>
      <c r="E271" s="58">
        <f t="shared" si="85"/>
        <v>38808</v>
      </c>
      <c r="F271" s="58">
        <v>1000</v>
      </c>
      <c r="G271" s="58">
        <v>135</v>
      </c>
      <c r="H271" s="58">
        <v>281</v>
      </c>
      <c r="I271" s="58">
        <f t="shared" si="86"/>
        <v>40224</v>
      </c>
      <c r="J271" s="58">
        <f t="shared" si="87"/>
        <v>99426</v>
      </c>
      <c r="K271" s="58">
        <f t="shared" si="88"/>
        <v>99420</v>
      </c>
      <c r="L271" s="59">
        <f t="shared" si="89"/>
        <v>0.33816326530612245</v>
      </c>
      <c r="M271" s="60">
        <f t="shared" si="90"/>
        <v>0.47497959183673472</v>
      </c>
      <c r="O271" s="110">
        <v>75320</v>
      </c>
      <c r="P271" s="59">
        <f t="shared" si="91"/>
        <v>0.25619047619047619</v>
      </c>
      <c r="Q271" s="60">
        <f t="shared" si="92"/>
        <v>0.39300680272108846</v>
      </c>
      <c r="R271" s="112">
        <f t="shared" si="93"/>
        <v>0.3947074829931973</v>
      </c>
      <c r="S271" s="119">
        <f t="shared" si="100"/>
        <v>74970</v>
      </c>
      <c r="T271" s="60">
        <f t="shared" si="94"/>
        <v>0.255</v>
      </c>
      <c r="U271" s="112">
        <f t="shared" si="95"/>
        <v>0.39181632653061227</v>
      </c>
      <c r="V271" s="119">
        <f t="shared" si="101"/>
        <v>99426</v>
      </c>
      <c r="W271" s="60">
        <f t="shared" si="96"/>
        <v>0.33818367346938777</v>
      </c>
      <c r="X271" s="112">
        <f t="shared" si="97"/>
        <v>0.47499999999999998</v>
      </c>
      <c r="Y271" s="119">
        <f t="shared" si="102"/>
        <v>98926</v>
      </c>
      <c r="Z271" s="60">
        <f t="shared" si="98"/>
        <v>0.33648299319727892</v>
      </c>
      <c r="AA271" s="112">
        <f t="shared" si="99"/>
        <v>0.47329931972789113</v>
      </c>
      <c r="AC271" s="90">
        <v>74970</v>
      </c>
      <c r="AD271" s="91">
        <f t="shared" si="103"/>
        <v>0.255</v>
      </c>
      <c r="AE271" s="92">
        <f t="shared" si="104"/>
        <v>0.39181632653061227</v>
      </c>
    </row>
    <row r="272" spans="1:31" x14ac:dyDescent="0.25">
      <c r="A272" s="66">
        <v>270000</v>
      </c>
      <c r="B272" s="84" t="s">
        <v>69</v>
      </c>
      <c r="C272" s="61">
        <v>295000</v>
      </c>
      <c r="D272" s="58">
        <f t="shared" si="84"/>
        <v>140125</v>
      </c>
      <c r="E272" s="58">
        <f t="shared" si="85"/>
        <v>38940</v>
      </c>
      <c r="F272" s="58">
        <v>1000</v>
      </c>
      <c r="G272" s="58">
        <v>135</v>
      </c>
      <c r="H272" s="58">
        <v>281</v>
      </c>
      <c r="I272" s="58">
        <f t="shared" si="86"/>
        <v>40356</v>
      </c>
      <c r="J272" s="58">
        <f t="shared" si="87"/>
        <v>99769</v>
      </c>
      <c r="K272" s="58">
        <f t="shared" si="88"/>
        <v>99760</v>
      </c>
      <c r="L272" s="59">
        <f t="shared" si="89"/>
        <v>0.33816949152542375</v>
      </c>
      <c r="M272" s="60">
        <f t="shared" si="90"/>
        <v>0.47496949152542373</v>
      </c>
      <c r="O272" s="110">
        <v>75600</v>
      </c>
      <c r="P272" s="59">
        <f t="shared" si="91"/>
        <v>0.25627118644067798</v>
      </c>
      <c r="Q272" s="60">
        <f t="shared" si="92"/>
        <v>0.39307118644067796</v>
      </c>
      <c r="R272" s="112">
        <f t="shared" si="93"/>
        <v>0.39476610169491527</v>
      </c>
      <c r="S272" s="119">
        <f t="shared" si="100"/>
        <v>75225</v>
      </c>
      <c r="T272" s="60">
        <f t="shared" si="94"/>
        <v>0.255</v>
      </c>
      <c r="U272" s="112">
        <f t="shared" si="95"/>
        <v>0.39179999999999998</v>
      </c>
      <c r="V272" s="119">
        <f t="shared" si="101"/>
        <v>99769</v>
      </c>
      <c r="W272" s="60">
        <f t="shared" si="96"/>
        <v>0.3382</v>
      </c>
      <c r="X272" s="112">
        <f t="shared" si="97"/>
        <v>0.47499999999999998</v>
      </c>
      <c r="Y272" s="119">
        <f t="shared" si="102"/>
        <v>99269</v>
      </c>
      <c r="Z272" s="60">
        <f t="shared" si="98"/>
        <v>0.33650508474576274</v>
      </c>
      <c r="AA272" s="112">
        <f t="shared" si="99"/>
        <v>0.47330508474576272</v>
      </c>
      <c r="AC272" s="90">
        <v>75225</v>
      </c>
      <c r="AD272" s="91">
        <f t="shared" si="103"/>
        <v>0.255</v>
      </c>
      <c r="AE272" s="92">
        <f t="shared" si="104"/>
        <v>0.39179999999999998</v>
      </c>
    </row>
    <row r="273" spans="1:31" x14ac:dyDescent="0.25">
      <c r="A273" s="66">
        <v>271000</v>
      </c>
      <c r="B273" s="84" t="s">
        <v>69</v>
      </c>
      <c r="C273" s="61">
        <v>296000</v>
      </c>
      <c r="D273" s="58">
        <f t="shared" si="84"/>
        <v>140600</v>
      </c>
      <c r="E273" s="58">
        <f t="shared" si="85"/>
        <v>39072</v>
      </c>
      <c r="F273" s="58">
        <v>1000</v>
      </c>
      <c r="G273" s="58">
        <v>135</v>
      </c>
      <c r="H273" s="58">
        <v>281</v>
      </c>
      <c r="I273" s="58">
        <f t="shared" si="86"/>
        <v>40488</v>
      </c>
      <c r="J273" s="58">
        <f t="shared" si="87"/>
        <v>100112</v>
      </c>
      <c r="K273" s="58">
        <f t="shared" si="88"/>
        <v>100110</v>
      </c>
      <c r="L273" s="59">
        <f t="shared" si="89"/>
        <v>0.33820945945945946</v>
      </c>
      <c r="M273" s="60">
        <f t="shared" si="90"/>
        <v>0.47499324324324327</v>
      </c>
      <c r="O273" s="110">
        <v>75880</v>
      </c>
      <c r="P273" s="59">
        <f t="shared" si="91"/>
        <v>0.25635135135135134</v>
      </c>
      <c r="Q273" s="60">
        <f t="shared" si="92"/>
        <v>0.39313513513513515</v>
      </c>
      <c r="R273" s="112">
        <f t="shared" si="93"/>
        <v>0.39482432432432435</v>
      </c>
      <c r="S273" s="119">
        <f t="shared" si="100"/>
        <v>75480</v>
      </c>
      <c r="T273" s="60">
        <f t="shared" si="94"/>
        <v>0.255</v>
      </c>
      <c r="U273" s="112">
        <f t="shared" si="95"/>
        <v>0.39178378378378376</v>
      </c>
      <c r="V273" s="119">
        <f t="shared" si="101"/>
        <v>100112</v>
      </c>
      <c r="W273" s="60">
        <f t="shared" si="96"/>
        <v>0.33821621621621623</v>
      </c>
      <c r="X273" s="112">
        <f t="shared" si="97"/>
        <v>0.47499999999999998</v>
      </c>
      <c r="Y273" s="119">
        <f t="shared" si="102"/>
        <v>99612</v>
      </c>
      <c r="Z273" s="60">
        <f t="shared" si="98"/>
        <v>0.33652702702702703</v>
      </c>
      <c r="AA273" s="112">
        <f t="shared" si="99"/>
        <v>0.47331081081081083</v>
      </c>
      <c r="AC273" s="90">
        <v>75480</v>
      </c>
      <c r="AD273" s="91">
        <f t="shared" si="103"/>
        <v>0.255</v>
      </c>
      <c r="AE273" s="92">
        <f t="shared" si="104"/>
        <v>0.39178378378378376</v>
      </c>
    </row>
    <row r="274" spans="1:31" x14ac:dyDescent="0.25">
      <c r="A274" s="66">
        <v>272000</v>
      </c>
      <c r="B274" s="84" t="s">
        <v>69</v>
      </c>
      <c r="C274" s="61">
        <v>297000</v>
      </c>
      <c r="D274" s="58">
        <f t="shared" si="84"/>
        <v>141075</v>
      </c>
      <c r="E274" s="58">
        <f t="shared" si="85"/>
        <v>39204</v>
      </c>
      <c r="F274" s="58">
        <v>1000</v>
      </c>
      <c r="G274" s="58">
        <v>135</v>
      </c>
      <c r="H274" s="58">
        <v>281</v>
      </c>
      <c r="I274" s="58">
        <f t="shared" si="86"/>
        <v>40620</v>
      </c>
      <c r="J274" s="58">
        <f t="shared" si="87"/>
        <v>100455</v>
      </c>
      <c r="K274" s="58">
        <f t="shared" si="88"/>
        <v>100450</v>
      </c>
      <c r="L274" s="59">
        <f t="shared" si="89"/>
        <v>0.33821548821548819</v>
      </c>
      <c r="M274" s="60">
        <f t="shared" si="90"/>
        <v>0.47498316498316501</v>
      </c>
      <c r="O274" s="110">
        <v>76160</v>
      </c>
      <c r="P274" s="59">
        <f t="shared" si="91"/>
        <v>0.25643097643097645</v>
      </c>
      <c r="Q274" s="60">
        <f t="shared" si="92"/>
        <v>0.39319865319865321</v>
      </c>
      <c r="R274" s="112">
        <f t="shared" si="93"/>
        <v>0.39488215488215489</v>
      </c>
      <c r="S274" s="119">
        <f t="shared" si="100"/>
        <v>75735</v>
      </c>
      <c r="T274" s="60">
        <f t="shared" si="94"/>
        <v>0.255</v>
      </c>
      <c r="U274" s="112">
        <f t="shared" si="95"/>
        <v>0.39176767676767676</v>
      </c>
      <c r="V274" s="119">
        <f t="shared" si="101"/>
        <v>100455</v>
      </c>
      <c r="W274" s="60">
        <f t="shared" si="96"/>
        <v>0.33823232323232322</v>
      </c>
      <c r="X274" s="112">
        <f t="shared" si="97"/>
        <v>0.47499999999999998</v>
      </c>
      <c r="Y274" s="119">
        <f t="shared" si="102"/>
        <v>99955</v>
      </c>
      <c r="Z274" s="60">
        <f t="shared" si="98"/>
        <v>0.33654882154882154</v>
      </c>
      <c r="AA274" s="112">
        <f t="shared" si="99"/>
        <v>0.4733164983164983</v>
      </c>
      <c r="AC274" s="90">
        <v>75735</v>
      </c>
      <c r="AD274" s="91">
        <f t="shared" si="103"/>
        <v>0.255</v>
      </c>
      <c r="AE274" s="92">
        <f t="shared" si="104"/>
        <v>0.39176767676767676</v>
      </c>
    </row>
    <row r="275" spans="1:31" x14ac:dyDescent="0.25">
      <c r="A275" s="66">
        <v>273000</v>
      </c>
      <c r="B275" s="84" t="s">
        <v>69</v>
      </c>
      <c r="C275" s="61">
        <v>298000</v>
      </c>
      <c r="D275" s="58">
        <f t="shared" si="84"/>
        <v>141550</v>
      </c>
      <c r="E275" s="58">
        <f t="shared" si="85"/>
        <v>39336</v>
      </c>
      <c r="F275" s="58">
        <v>1000</v>
      </c>
      <c r="G275" s="58">
        <v>135</v>
      </c>
      <c r="H275" s="58">
        <v>281</v>
      </c>
      <c r="I275" s="58">
        <f t="shared" si="86"/>
        <v>40752</v>
      </c>
      <c r="J275" s="58">
        <f t="shared" si="87"/>
        <v>100798</v>
      </c>
      <c r="K275" s="58">
        <f t="shared" si="88"/>
        <v>100790</v>
      </c>
      <c r="L275" s="59">
        <f t="shared" si="89"/>
        <v>0.33822147651006712</v>
      </c>
      <c r="M275" s="60">
        <f t="shared" si="90"/>
        <v>0.47497315436241611</v>
      </c>
      <c r="O275" s="110">
        <v>76440</v>
      </c>
      <c r="P275" s="59">
        <f t="shared" si="91"/>
        <v>0.25651006711409396</v>
      </c>
      <c r="Q275" s="60">
        <f t="shared" si="92"/>
        <v>0.39326174496644295</v>
      </c>
      <c r="R275" s="112">
        <f t="shared" si="93"/>
        <v>0.39493959731543626</v>
      </c>
      <c r="S275" s="119">
        <f t="shared" si="100"/>
        <v>75990</v>
      </c>
      <c r="T275" s="60">
        <f t="shared" si="94"/>
        <v>0.255</v>
      </c>
      <c r="U275" s="112">
        <f t="shared" si="95"/>
        <v>0.39175167785234899</v>
      </c>
      <c r="V275" s="119">
        <f t="shared" si="101"/>
        <v>100798</v>
      </c>
      <c r="W275" s="60">
        <f t="shared" si="96"/>
        <v>0.33824832214765099</v>
      </c>
      <c r="X275" s="112">
        <f t="shared" si="97"/>
        <v>0.47499999999999998</v>
      </c>
      <c r="Y275" s="119">
        <f t="shared" si="102"/>
        <v>100298</v>
      </c>
      <c r="Z275" s="60">
        <f t="shared" si="98"/>
        <v>0.33657046979865773</v>
      </c>
      <c r="AA275" s="112">
        <f t="shared" si="99"/>
        <v>0.47332214765100672</v>
      </c>
      <c r="AC275" s="90">
        <v>75990</v>
      </c>
      <c r="AD275" s="91">
        <f t="shared" si="103"/>
        <v>0.255</v>
      </c>
      <c r="AE275" s="92">
        <f t="shared" si="104"/>
        <v>0.39175167785234899</v>
      </c>
    </row>
    <row r="276" spans="1:31" x14ac:dyDescent="0.25">
      <c r="A276" s="66">
        <v>274000</v>
      </c>
      <c r="B276" s="84" t="s">
        <v>69</v>
      </c>
      <c r="C276" s="61">
        <v>299000</v>
      </c>
      <c r="D276" s="58">
        <f t="shared" si="84"/>
        <v>142025</v>
      </c>
      <c r="E276" s="58">
        <f t="shared" si="85"/>
        <v>39468</v>
      </c>
      <c r="F276" s="58">
        <v>1000</v>
      </c>
      <c r="G276" s="58">
        <v>135</v>
      </c>
      <c r="H276" s="58">
        <v>281</v>
      </c>
      <c r="I276" s="58">
        <f t="shared" si="86"/>
        <v>40884</v>
      </c>
      <c r="J276" s="58">
        <f t="shared" si="87"/>
        <v>101141</v>
      </c>
      <c r="K276" s="58">
        <f t="shared" si="88"/>
        <v>101140</v>
      </c>
      <c r="L276" s="59">
        <f t="shared" si="89"/>
        <v>0.33826086956521739</v>
      </c>
      <c r="M276" s="60">
        <f t="shared" si="90"/>
        <v>0.47499665551839465</v>
      </c>
      <c r="O276" s="110">
        <v>76720.000000000015</v>
      </c>
      <c r="P276" s="59">
        <f t="shared" si="91"/>
        <v>0.25658862876254185</v>
      </c>
      <c r="Q276" s="60">
        <f t="shared" si="92"/>
        <v>0.39332441471571911</v>
      </c>
      <c r="R276" s="112">
        <f t="shared" si="93"/>
        <v>0.39499665551839469</v>
      </c>
      <c r="S276" s="119">
        <f t="shared" si="100"/>
        <v>76245</v>
      </c>
      <c r="T276" s="60">
        <f t="shared" si="94"/>
        <v>0.255</v>
      </c>
      <c r="U276" s="112">
        <f t="shared" si="95"/>
        <v>0.39173578595317726</v>
      </c>
      <c r="V276" s="119">
        <f t="shared" si="101"/>
        <v>101141</v>
      </c>
      <c r="W276" s="60">
        <f t="shared" si="96"/>
        <v>0.33826421404682272</v>
      </c>
      <c r="X276" s="112">
        <f t="shared" si="97"/>
        <v>0.47499999999999998</v>
      </c>
      <c r="Y276" s="119">
        <f t="shared" si="102"/>
        <v>100641</v>
      </c>
      <c r="Z276" s="60">
        <f t="shared" si="98"/>
        <v>0.33659197324414714</v>
      </c>
      <c r="AA276" s="112">
        <f t="shared" si="99"/>
        <v>0.47332775919732439</v>
      </c>
      <c r="AC276" s="90">
        <v>76245</v>
      </c>
      <c r="AD276" s="91">
        <f t="shared" si="103"/>
        <v>0.255</v>
      </c>
      <c r="AE276" s="92">
        <f t="shared" si="104"/>
        <v>0.39173578595317726</v>
      </c>
    </row>
    <row r="277" spans="1:31" x14ac:dyDescent="0.25">
      <c r="A277" s="66">
        <v>275000</v>
      </c>
      <c r="B277" s="84" t="s">
        <v>69</v>
      </c>
      <c r="C277" s="61">
        <v>300000</v>
      </c>
      <c r="D277" s="58">
        <f t="shared" si="84"/>
        <v>142500</v>
      </c>
      <c r="E277" s="58">
        <f t="shared" si="85"/>
        <v>39600</v>
      </c>
      <c r="F277" s="58">
        <v>1000</v>
      </c>
      <c r="G277" s="58">
        <v>135</v>
      </c>
      <c r="H277" s="58">
        <v>281</v>
      </c>
      <c r="I277" s="58">
        <f t="shared" si="86"/>
        <v>41016</v>
      </c>
      <c r="J277" s="58">
        <f t="shared" si="87"/>
        <v>101484</v>
      </c>
      <c r="K277" s="58">
        <f t="shared" si="88"/>
        <v>101480</v>
      </c>
      <c r="L277" s="59">
        <f t="shared" si="89"/>
        <v>0.33826666666666666</v>
      </c>
      <c r="M277" s="60">
        <f t="shared" si="90"/>
        <v>0.47498666666666667</v>
      </c>
      <c r="O277" s="110">
        <v>77000.000000000015</v>
      </c>
      <c r="P277" s="59">
        <f t="shared" si="91"/>
        <v>0.25666666666666671</v>
      </c>
      <c r="Q277" s="60">
        <f t="shared" si="92"/>
        <v>0.39338666666666672</v>
      </c>
      <c r="R277" s="112">
        <f t="shared" si="93"/>
        <v>0.39505333333333337</v>
      </c>
      <c r="S277" s="119">
        <f t="shared" si="100"/>
        <v>76500</v>
      </c>
      <c r="T277" s="60">
        <f t="shared" si="94"/>
        <v>0.255</v>
      </c>
      <c r="U277" s="112">
        <f t="shared" si="95"/>
        <v>0.39172000000000001</v>
      </c>
      <c r="V277" s="119">
        <f t="shared" si="101"/>
        <v>101484</v>
      </c>
      <c r="W277" s="60">
        <f t="shared" si="96"/>
        <v>0.33828000000000003</v>
      </c>
      <c r="X277" s="112">
        <f t="shared" si="97"/>
        <v>0.47499999999999998</v>
      </c>
      <c r="Y277" s="119">
        <f t="shared" si="102"/>
        <v>100984</v>
      </c>
      <c r="Z277" s="60">
        <f t="shared" si="98"/>
        <v>0.33661333333333332</v>
      </c>
      <c r="AA277" s="112">
        <f t="shared" si="99"/>
        <v>0.47333333333333333</v>
      </c>
      <c r="AC277" s="90">
        <v>76500</v>
      </c>
      <c r="AD277" s="91">
        <f t="shared" si="103"/>
        <v>0.255</v>
      </c>
      <c r="AE277" s="92">
        <f t="shared" si="104"/>
        <v>0.39172000000000001</v>
      </c>
    </row>
    <row r="278" spans="1:31" x14ac:dyDescent="0.25">
      <c r="A278" s="66">
        <v>276000</v>
      </c>
      <c r="B278" s="84" t="s">
        <v>69</v>
      </c>
      <c r="C278" s="61">
        <v>302000</v>
      </c>
      <c r="D278" s="58">
        <f t="shared" si="84"/>
        <v>143450</v>
      </c>
      <c r="E278" s="58">
        <f t="shared" si="85"/>
        <v>39864</v>
      </c>
      <c r="F278" s="58">
        <v>1000</v>
      </c>
      <c r="G278" s="58">
        <v>135</v>
      </c>
      <c r="H278" s="58">
        <v>281</v>
      </c>
      <c r="I278" s="58">
        <f t="shared" si="86"/>
        <v>41280</v>
      </c>
      <c r="J278" s="58">
        <f t="shared" si="87"/>
        <v>102170</v>
      </c>
      <c r="K278" s="58">
        <f t="shared" si="88"/>
        <v>102170</v>
      </c>
      <c r="L278" s="59">
        <f t="shared" si="89"/>
        <v>0.33831125827814568</v>
      </c>
      <c r="M278" s="60">
        <f t="shared" si="90"/>
        <v>0.47499999999999998</v>
      </c>
      <c r="O278" s="110">
        <v>77280.000000000015</v>
      </c>
      <c r="P278" s="59">
        <f t="shared" si="91"/>
        <v>0.25589403973509939</v>
      </c>
      <c r="Q278" s="60">
        <f t="shared" si="92"/>
        <v>0.39258278145695369</v>
      </c>
      <c r="R278" s="112">
        <f t="shared" si="93"/>
        <v>0.39423841059602655</v>
      </c>
      <c r="S278" s="119">
        <f t="shared" si="100"/>
        <v>77010</v>
      </c>
      <c r="T278" s="60">
        <f t="shared" si="94"/>
        <v>0.255</v>
      </c>
      <c r="U278" s="112">
        <f t="shared" si="95"/>
        <v>0.39168874172185431</v>
      </c>
      <c r="V278" s="119">
        <f t="shared" si="101"/>
        <v>102170</v>
      </c>
      <c r="W278" s="60">
        <f t="shared" si="96"/>
        <v>0.33831125827814568</v>
      </c>
      <c r="X278" s="112">
        <f t="shared" si="97"/>
        <v>0.47499999999999998</v>
      </c>
      <c r="Y278" s="119">
        <f t="shared" si="102"/>
        <v>101670</v>
      </c>
      <c r="Z278" s="60">
        <f t="shared" si="98"/>
        <v>0.33665562913907282</v>
      </c>
      <c r="AA278" s="112">
        <f t="shared" si="99"/>
        <v>0.47334437086092718</v>
      </c>
      <c r="AC278" s="90">
        <v>77010</v>
      </c>
      <c r="AD278" s="91">
        <f t="shared" si="103"/>
        <v>0.255</v>
      </c>
      <c r="AE278" s="92">
        <f t="shared" si="104"/>
        <v>0.39168874172185431</v>
      </c>
    </row>
    <row r="279" spans="1:31" x14ac:dyDescent="0.25">
      <c r="A279" s="66">
        <v>277000</v>
      </c>
      <c r="B279" s="84" t="s">
        <v>69</v>
      </c>
      <c r="C279" s="61">
        <v>303000</v>
      </c>
      <c r="D279" s="58">
        <f t="shared" si="84"/>
        <v>143925</v>
      </c>
      <c r="E279" s="58">
        <f t="shared" si="85"/>
        <v>39996</v>
      </c>
      <c r="F279" s="58">
        <v>1000</v>
      </c>
      <c r="G279" s="58">
        <v>135</v>
      </c>
      <c r="H279" s="58">
        <v>281</v>
      </c>
      <c r="I279" s="58">
        <f t="shared" si="86"/>
        <v>41412</v>
      </c>
      <c r="J279" s="58">
        <f t="shared" si="87"/>
        <v>102513</v>
      </c>
      <c r="K279" s="58">
        <f t="shared" si="88"/>
        <v>102510</v>
      </c>
      <c r="L279" s="59">
        <f t="shared" si="89"/>
        <v>0.33831683168316834</v>
      </c>
      <c r="M279" s="60">
        <f t="shared" si="90"/>
        <v>0.47499009900990097</v>
      </c>
      <c r="O279" s="110">
        <v>77560.000000000015</v>
      </c>
      <c r="P279" s="59">
        <f t="shared" si="91"/>
        <v>0.25597359735973602</v>
      </c>
      <c r="Q279" s="60">
        <f t="shared" si="92"/>
        <v>0.3926468646864687</v>
      </c>
      <c r="R279" s="112">
        <f t="shared" si="93"/>
        <v>0.39429702970297037</v>
      </c>
      <c r="S279" s="119">
        <f t="shared" si="100"/>
        <v>77265</v>
      </c>
      <c r="T279" s="60">
        <f t="shared" si="94"/>
        <v>0.255</v>
      </c>
      <c r="U279" s="112">
        <f t="shared" si="95"/>
        <v>0.39167326732673269</v>
      </c>
      <c r="V279" s="119">
        <f t="shared" si="101"/>
        <v>102513</v>
      </c>
      <c r="W279" s="60">
        <f t="shared" si="96"/>
        <v>0.33832673267326735</v>
      </c>
      <c r="X279" s="112">
        <f t="shared" si="97"/>
        <v>0.47499999999999998</v>
      </c>
      <c r="Y279" s="119">
        <f t="shared" si="102"/>
        <v>102013</v>
      </c>
      <c r="Z279" s="60">
        <f t="shared" si="98"/>
        <v>0.33667656765676568</v>
      </c>
      <c r="AA279" s="112">
        <f t="shared" si="99"/>
        <v>0.47334983498349836</v>
      </c>
      <c r="AC279" s="90">
        <v>77265</v>
      </c>
      <c r="AD279" s="91">
        <f t="shared" si="103"/>
        <v>0.255</v>
      </c>
      <c r="AE279" s="92">
        <f t="shared" si="104"/>
        <v>0.39167326732673269</v>
      </c>
    </row>
    <row r="280" spans="1:31" x14ac:dyDescent="0.25">
      <c r="A280" s="66">
        <v>278000</v>
      </c>
      <c r="B280" s="84" t="s">
        <v>69</v>
      </c>
      <c r="C280" s="61">
        <v>304000</v>
      </c>
      <c r="D280" s="58">
        <f t="shared" si="84"/>
        <v>144400</v>
      </c>
      <c r="E280" s="58">
        <f t="shared" si="85"/>
        <v>40128</v>
      </c>
      <c r="F280" s="58">
        <v>1000</v>
      </c>
      <c r="G280" s="58">
        <v>135</v>
      </c>
      <c r="H280" s="58">
        <v>281</v>
      </c>
      <c r="I280" s="58">
        <f t="shared" si="86"/>
        <v>41544</v>
      </c>
      <c r="J280" s="58">
        <f t="shared" si="87"/>
        <v>102856</v>
      </c>
      <c r="K280" s="58">
        <f t="shared" si="88"/>
        <v>102850</v>
      </c>
      <c r="L280" s="59">
        <f t="shared" si="89"/>
        <v>0.33832236842105262</v>
      </c>
      <c r="M280" s="60">
        <f t="shared" si="90"/>
        <v>0.47498026315789471</v>
      </c>
      <c r="O280" s="110">
        <v>77840.000000000015</v>
      </c>
      <c r="P280" s="59">
        <f t="shared" si="91"/>
        <v>0.25605263157894742</v>
      </c>
      <c r="Q280" s="60">
        <f t="shared" si="92"/>
        <v>0.39271052631578951</v>
      </c>
      <c r="R280" s="112">
        <f t="shared" si="93"/>
        <v>0.39435526315789476</v>
      </c>
      <c r="S280" s="119">
        <f t="shared" si="100"/>
        <v>77520</v>
      </c>
      <c r="T280" s="60">
        <f t="shared" si="94"/>
        <v>0.255</v>
      </c>
      <c r="U280" s="112">
        <f t="shared" si="95"/>
        <v>0.39165789473684209</v>
      </c>
      <c r="V280" s="119">
        <f t="shared" si="101"/>
        <v>102856</v>
      </c>
      <c r="W280" s="60">
        <f t="shared" si="96"/>
        <v>0.33834210526315789</v>
      </c>
      <c r="X280" s="112">
        <f t="shared" si="97"/>
        <v>0.47499999999999998</v>
      </c>
      <c r="Y280" s="119">
        <f t="shared" si="102"/>
        <v>102356</v>
      </c>
      <c r="Z280" s="60">
        <f t="shared" si="98"/>
        <v>0.33669736842105263</v>
      </c>
      <c r="AA280" s="112">
        <f t="shared" si="99"/>
        <v>0.47335526315789472</v>
      </c>
      <c r="AC280" s="90">
        <v>77520</v>
      </c>
      <c r="AD280" s="91">
        <f t="shared" si="103"/>
        <v>0.255</v>
      </c>
      <c r="AE280" s="92">
        <f t="shared" si="104"/>
        <v>0.39165789473684209</v>
      </c>
    </row>
    <row r="281" spans="1:31" x14ac:dyDescent="0.25">
      <c r="A281" s="66">
        <v>279000</v>
      </c>
      <c r="B281" s="84" t="s">
        <v>69</v>
      </c>
      <c r="C281" s="61">
        <v>305000</v>
      </c>
      <c r="D281" s="58">
        <f t="shared" si="84"/>
        <v>144875</v>
      </c>
      <c r="E281" s="58">
        <f t="shared" si="85"/>
        <v>40260</v>
      </c>
      <c r="F281" s="58">
        <v>1000</v>
      </c>
      <c r="G281" s="58">
        <v>135</v>
      </c>
      <c r="H281" s="58">
        <v>281</v>
      </c>
      <c r="I281" s="58">
        <f t="shared" si="86"/>
        <v>41676</v>
      </c>
      <c r="J281" s="58">
        <f t="shared" si="87"/>
        <v>103199</v>
      </c>
      <c r="K281" s="58">
        <f t="shared" si="88"/>
        <v>103190</v>
      </c>
      <c r="L281" s="59">
        <f t="shared" si="89"/>
        <v>0.33832786885245902</v>
      </c>
      <c r="M281" s="60">
        <f t="shared" si="90"/>
        <v>0.47497049180327872</v>
      </c>
      <c r="O281" s="110">
        <v>78120.000000000015</v>
      </c>
      <c r="P281" s="59">
        <f t="shared" si="91"/>
        <v>0.25613114754098365</v>
      </c>
      <c r="Q281" s="60">
        <f t="shared" si="92"/>
        <v>0.39277377049180334</v>
      </c>
      <c r="R281" s="112">
        <f t="shared" si="93"/>
        <v>0.3944131147540984</v>
      </c>
      <c r="S281" s="119">
        <f t="shared" si="100"/>
        <v>77775</v>
      </c>
      <c r="T281" s="60">
        <f t="shared" si="94"/>
        <v>0.255</v>
      </c>
      <c r="U281" s="112">
        <f t="shared" si="95"/>
        <v>0.3916426229508197</v>
      </c>
      <c r="V281" s="119">
        <f t="shared" si="101"/>
        <v>103199</v>
      </c>
      <c r="W281" s="60">
        <f t="shared" si="96"/>
        <v>0.33835737704918034</v>
      </c>
      <c r="X281" s="112">
        <f t="shared" si="97"/>
        <v>0.47499999999999998</v>
      </c>
      <c r="Y281" s="119">
        <f t="shared" si="102"/>
        <v>102699</v>
      </c>
      <c r="Z281" s="60">
        <f t="shared" si="98"/>
        <v>0.33671803278688522</v>
      </c>
      <c r="AA281" s="112">
        <f t="shared" si="99"/>
        <v>0.47336065573770492</v>
      </c>
      <c r="AC281" s="90">
        <v>77775</v>
      </c>
      <c r="AD281" s="91">
        <f t="shared" si="103"/>
        <v>0.255</v>
      </c>
      <c r="AE281" s="92">
        <f t="shared" si="104"/>
        <v>0.3916426229508197</v>
      </c>
    </row>
    <row r="282" spans="1:31" x14ac:dyDescent="0.25">
      <c r="A282" s="66">
        <v>280000</v>
      </c>
      <c r="B282" s="84" t="s">
        <v>69</v>
      </c>
      <c r="C282" s="61">
        <v>306000</v>
      </c>
      <c r="D282" s="58">
        <f t="shared" si="84"/>
        <v>145350</v>
      </c>
      <c r="E282" s="58">
        <f t="shared" si="85"/>
        <v>40392</v>
      </c>
      <c r="F282" s="58">
        <v>1000</v>
      </c>
      <c r="G282" s="58">
        <v>135</v>
      </c>
      <c r="H282" s="58">
        <v>281</v>
      </c>
      <c r="I282" s="58">
        <f t="shared" si="86"/>
        <v>41808</v>
      </c>
      <c r="J282" s="58">
        <f t="shared" si="87"/>
        <v>103542</v>
      </c>
      <c r="K282" s="58">
        <f t="shared" si="88"/>
        <v>103540</v>
      </c>
      <c r="L282" s="59">
        <f t="shared" si="89"/>
        <v>0.3383660130718954</v>
      </c>
      <c r="M282" s="60">
        <f t="shared" si="90"/>
        <v>0.4749934640522876</v>
      </c>
      <c r="O282" s="110">
        <v>78400.000000000015</v>
      </c>
      <c r="P282" s="59">
        <f t="shared" si="91"/>
        <v>0.25620915032679742</v>
      </c>
      <c r="Q282" s="60">
        <f t="shared" si="92"/>
        <v>0.39283660130718961</v>
      </c>
      <c r="R282" s="112">
        <f t="shared" si="93"/>
        <v>0.39447058823529418</v>
      </c>
      <c r="S282" s="119">
        <f t="shared" si="100"/>
        <v>78030</v>
      </c>
      <c r="T282" s="60">
        <f t="shared" si="94"/>
        <v>0.255</v>
      </c>
      <c r="U282" s="112">
        <f t="shared" si="95"/>
        <v>0.39162745098039214</v>
      </c>
      <c r="V282" s="119">
        <f t="shared" si="101"/>
        <v>103542</v>
      </c>
      <c r="W282" s="60">
        <f t="shared" si="96"/>
        <v>0.33837254901960784</v>
      </c>
      <c r="X282" s="112">
        <f t="shared" si="97"/>
        <v>0.47499999999999998</v>
      </c>
      <c r="Y282" s="119">
        <f t="shared" si="102"/>
        <v>103042</v>
      </c>
      <c r="Z282" s="60">
        <f t="shared" si="98"/>
        <v>0.33673856209150327</v>
      </c>
      <c r="AA282" s="112">
        <f t="shared" si="99"/>
        <v>0.47336601307189541</v>
      </c>
      <c r="AC282" s="90">
        <v>78030</v>
      </c>
      <c r="AD282" s="91">
        <f t="shared" si="103"/>
        <v>0.255</v>
      </c>
      <c r="AE282" s="92">
        <f t="shared" si="104"/>
        <v>0.39162745098039214</v>
      </c>
    </row>
    <row r="283" spans="1:31" x14ac:dyDescent="0.25">
      <c r="A283" s="66">
        <v>281000</v>
      </c>
      <c r="B283" s="84" t="s">
        <v>69</v>
      </c>
      <c r="C283" s="61">
        <v>307000</v>
      </c>
      <c r="D283" s="58">
        <f t="shared" si="84"/>
        <v>145825</v>
      </c>
      <c r="E283" s="58">
        <f t="shared" si="85"/>
        <v>40524</v>
      </c>
      <c r="F283" s="58">
        <v>1000</v>
      </c>
      <c r="G283" s="58">
        <v>135</v>
      </c>
      <c r="H283" s="58">
        <v>281</v>
      </c>
      <c r="I283" s="58">
        <f t="shared" si="86"/>
        <v>41940</v>
      </c>
      <c r="J283" s="58">
        <f t="shared" si="87"/>
        <v>103885</v>
      </c>
      <c r="K283" s="58">
        <f t="shared" si="88"/>
        <v>103880</v>
      </c>
      <c r="L283" s="59">
        <f t="shared" si="89"/>
        <v>0.33837133550488602</v>
      </c>
      <c r="M283" s="60">
        <f t="shared" si="90"/>
        <v>0.47498371335504885</v>
      </c>
      <c r="O283" s="110">
        <v>78680.000000000015</v>
      </c>
      <c r="P283" s="59">
        <f t="shared" si="91"/>
        <v>0.25628664495114012</v>
      </c>
      <c r="Q283" s="60">
        <f t="shared" si="92"/>
        <v>0.39289902280130296</v>
      </c>
      <c r="R283" s="112">
        <f t="shared" si="93"/>
        <v>0.39452768729641696</v>
      </c>
      <c r="S283" s="119">
        <f t="shared" si="100"/>
        <v>78285</v>
      </c>
      <c r="T283" s="60">
        <f t="shared" si="94"/>
        <v>0.255</v>
      </c>
      <c r="U283" s="112">
        <f t="shared" si="95"/>
        <v>0.39161237785016284</v>
      </c>
      <c r="V283" s="119">
        <f t="shared" si="101"/>
        <v>103885</v>
      </c>
      <c r="W283" s="60">
        <f t="shared" si="96"/>
        <v>0.33838762214983714</v>
      </c>
      <c r="X283" s="112">
        <f t="shared" si="97"/>
        <v>0.47499999999999998</v>
      </c>
      <c r="Y283" s="119">
        <f t="shared" si="102"/>
        <v>103385</v>
      </c>
      <c r="Z283" s="60">
        <f t="shared" si="98"/>
        <v>0.33675895765472313</v>
      </c>
      <c r="AA283" s="112">
        <f t="shared" si="99"/>
        <v>0.47337133550488597</v>
      </c>
      <c r="AC283" s="90">
        <v>78285</v>
      </c>
      <c r="AD283" s="91">
        <f t="shared" si="103"/>
        <v>0.255</v>
      </c>
      <c r="AE283" s="92">
        <f t="shared" si="104"/>
        <v>0.39161237785016284</v>
      </c>
    </row>
    <row r="284" spans="1:31" x14ac:dyDescent="0.25">
      <c r="A284" s="66">
        <v>282000</v>
      </c>
      <c r="B284" s="84" t="s">
        <v>69</v>
      </c>
      <c r="C284" s="61">
        <v>308000</v>
      </c>
      <c r="D284" s="58">
        <f t="shared" si="84"/>
        <v>146300</v>
      </c>
      <c r="E284" s="58">
        <f t="shared" si="85"/>
        <v>40656</v>
      </c>
      <c r="F284" s="58">
        <v>1000</v>
      </c>
      <c r="G284" s="58">
        <v>135</v>
      </c>
      <c r="H284" s="58">
        <v>281</v>
      </c>
      <c r="I284" s="58">
        <f t="shared" si="86"/>
        <v>42072</v>
      </c>
      <c r="J284" s="58">
        <f t="shared" si="87"/>
        <v>104228</v>
      </c>
      <c r="K284" s="58">
        <f t="shared" si="88"/>
        <v>104220</v>
      </c>
      <c r="L284" s="59">
        <f t="shared" si="89"/>
        <v>0.33837662337662339</v>
      </c>
      <c r="M284" s="60">
        <f t="shared" si="90"/>
        <v>0.47497402597402599</v>
      </c>
      <c r="O284" s="110">
        <v>78960.000000000015</v>
      </c>
      <c r="P284" s="59">
        <f t="shared" si="91"/>
        <v>0.2563636363636364</v>
      </c>
      <c r="Q284" s="60">
        <f t="shared" si="92"/>
        <v>0.39296103896103901</v>
      </c>
      <c r="R284" s="112">
        <f t="shared" si="93"/>
        <v>0.39458441558441565</v>
      </c>
      <c r="S284" s="119">
        <f t="shared" si="100"/>
        <v>78540</v>
      </c>
      <c r="T284" s="60">
        <f t="shared" si="94"/>
        <v>0.255</v>
      </c>
      <c r="U284" s="112">
        <f t="shared" si="95"/>
        <v>0.39159740259740261</v>
      </c>
      <c r="V284" s="119">
        <f t="shared" si="101"/>
        <v>104228</v>
      </c>
      <c r="W284" s="60">
        <f t="shared" si="96"/>
        <v>0.33840259740259743</v>
      </c>
      <c r="X284" s="112">
        <f t="shared" si="97"/>
        <v>0.47499999999999998</v>
      </c>
      <c r="Y284" s="119">
        <f t="shared" si="102"/>
        <v>103728</v>
      </c>
      <c r="Z284" s="60">
        <f t="shared" si="98"/>
        <v>0.33677922077922079</v>
      </c>
      <c r="AA284" s="112">
        <f t="shared" si="99"/>
        <v>0.4733766233766234</v>
      </c>
      <c r="AC284" s="90">
        <v>78540</v>
      </c>
      <c r="AD284" s="91">
        <f t="shared" si="103"/>
        <v>0.255</v>
      </c>
      <c r="AE284" s="92">
        <f t="shared" si="104"/>
        <v>0.39159740259740261</v>
      </c>
    </row>
    <row r="285" spans="1:31" x14ac:dyDescent="0.25">
      <c r="A285" s="66">
        <v>283000</v>
      </c>
      <c r="B285" s="84" t="s">
        <v>69</v>
      </c>
      <c r="C285" s="61">
        <v>309000</v>
      </c>
      <c r="D285" s="58">
        <f t="shared" si="84"/>
        <v>146775</v>
      </c>
      <c r="E285" s="58">
        <f t="shared" si="85"/>
        <v>40788</v>
      </c>
      <c r="F285" s="58">
        <v>1000</v>
      </c>
      <c r="G285" s="58">
        <v>135</v>
      </c>
      <c r="H285" s="58">
        <v>281</v>
      </c>
      <c r="I285" s="58">
        <f t="shared" si="86"/>
        <v>42204</v>
      </c>
      <c r="J285" s="58">
        <f t="shared" si="87"/>
        <v>104571</v>
      </c>
      <c r="K285" s="58">
        <f t="shared" si="88"/>
        <v>104570</v>
      </c>
      <c r="L285" s="59">
        <f t="shared" si="89"/>
        <v>0.33841423948220067</v>
      </c>
      <c r="M285" s="60">
        <f t="shared" si="90"/>
        <v>0.47499676375404531</v>
      </c>
      <c r="O285" s="110">
        <v>79240.000000000015</v>
      </c>
      <c r="P285" s="59">
        <f t="shared" si="91"/>
        <v>0.25644012944983824</v>
      </c>
      <c r="Q285" s="60">
        <f t="shared" si="92"/>
        <v>0.39302265372168288</v>
      </c>
      <c r="R285" s="112">
        <f t="shared" si="93"/>
        <v>0.39464077669902919</v>
      </c>
      <c r="S285" s="119">
        <f t="shared" si="100"/>
        <v>78795</v>
      </c>
      <c r="T285" s="60">
        <f t="shared" si="94"/>
        <v>0.255</v>
      </c>
      <c r="U285" s="112">
        <f t="shared" si="95"/>
        <v>0.39158252427184465</v>
      </c>
      <c r="V285" s="119">
        <f t="shared" si="101"/>
        <v>104571</v>
      </c>
      <c r="W285" s="60">
        <f t="shared" si="96"/>
        <v>0.33841747572815534</v>
      </c>
      <c r="X285" s="112">
        <f t="shared" si="97"/>
        <v>0.47499999999999998</v>
      </c>
      <c r="Y285" s="119">
        <f t="shared" si="102"/>
        <v>104071</v>
      </c>
      <c r="Z285" s="60">
        <f t="shared" si="98"/>
        <v>0.33679935275080908</v>
      </c>
      <c r="AA285" s="112">
        <f t="shared" si="99"/>
        <v>0.47338187702265372</v>
      </c>
      <c r="AC285" s="90">
        <v>78795</v>
      </c>
      <c r="AD285" s="91">
        <f t="shared" si="103"/>
        <v>0.255</v>
      </c>
      <c r="AE285" s="92">
        <f t="shared" si="104"/>
        <v>0.39158252427184465</v>
      </c>
    </row>
    <row r="286" spans="1:31" x14ac:dyDescent="0.25">
      <c r="A286" s="66">
        <v>284000</v>
      </c>
      <c r="B286" s="84" t="s">
        <v>69</v>
      </c>
      <c r="C286" s="61">
        <v>310000</v>
      </c>
      <c r="D286" s="58">
        <f t="shared" si="84"/>
        <v>147250</v>
      </c>
      <c r="E286" s="58">
        <f t="shared" si="85"/>
        <v>40920</v>
      </c>
      <c r="F286" s="58">
        <v>1000</v>
      </c>
      <c r="G286" s="58">
        <v>135</v>
      </c>
      <c r="H286" s="58">
        <v>281</v>
      </c>
      <c r="I286" s="58">
        <f t="shared" si="86"/>
        <v>42336</v>
      </c>
      <c r="J286" s="58">
        <f t="shared" si="87"/>
        <v>104914</v>
      </c>
      <c r="K286" s="58">
        <f t="shared" si="88"/>
        <v>104910</v>
      </c>
      <c r="L286" s="59">
        <f t="shared" si="89"/>
        <v>0.33841935483870966</v>
      </c>
      <c r="M286" s="60">
        <f t="shared" si="90"/>
        <v>0.47498709677419354</v>
      </c>
      <c r="O286" s="110">
        <v>79520.000000000015</v>
      </c>
      <c r="P286" s="59">
        <f t="shared" si="91"/>
        <v>0.25651612903225812</v>
      </c>
      <c r="Q286" s="60">
        <f t="shared" si="92"/>
        <v>0.393083870967742</v>
      </c>
      <c r="R286" s="112">
        <f t="shared" si="93"/>
        <v>0.39469677419354843</v>
      </c>
      <c r="S286" s="119">
        <f t="shared" si="100"/>
        <v>79050</v>
      </c>
      <c r="T286" s="60">
        <f t="shared" si="94"/>
        <v>0.255</v>
      </c>
      <c r="U286" s="112">
        <f t="shared" si="95"/>
        <v>0.39156774193548388</v>
      </c>
      <c r="V286" s="119">
        <f t="shared" si="101"/>
        <v>104914</v>
      </c>
      <c r="W286" s="60">
        <f t="shared" si="96"/>
        <v>0.33843225806451616</v>
      </c>
      <c r="X286" s="112">
        <f t="shared" si="97"/>
        <v>0.47499999999999998</v>
      </c>
      <c r="Y286" s="119">
        <f t="shared" si="102"/>
        <v>104414</v>
      </c>
      <c r="Z286" s="60">
        <f t="shared" si="98"/>
        <v>0.33681935483870967</v>
      </c>
      <c r="AA286" s="112">
        <f t="shared" si="99"/>
        <v>0.47338709677419355</v>
      </c>
      <c r="AC286" s="90">
        <v>79050</v>
      </c>
      <c r="AD286" s="91">
        <f t="shared" si="103"/>
        <v>0.255</v>
      </c>
      <c r="AE286" s="92">
        <f t="shared" si="104"/>
        <v>0.39156774193548388</v>
      </c>
    </row>
    <row r="287" spans="1:31" x14ac:dyDescent="0.25">
      <c r="A287" s="66">
        <v>285000</v>
      </c>
      <c r="B287" s="84" t="s">
        <v>69</v>
      </c>
      <c r="C287" s="61">
        <v>311000</v>
      </c>
      <c r="D287" s="58">
        <f t="shared" si="84"/>
        <v>147725</v>
      </c>
      <c r="E287" s="58">
        <f t="shared" si="85"/>
        <v>41052</v>
      </c>
      <c r="F287" s="58">
        <v>1000</v>
      </c>
      <c r="G287" s="58">
        <v>135</v>
      </c>
      <c r="H287" s="58">
        <v>281</v>
      </c>
      <c r="I287" s="58">
        <f t="shared" si="86"/>
        <v>42468</v>
      </c>
      <c r="J287" s="58">
        <f t="shared" si="87"/>
        <v>105257</v>
      </c>
      <c r="K287" s="58">
        <f t="shared" si="88"/>
        <v>105250</v>
      </c>
      <c r="L287" s="59">
        <f t="shared" si="89"/>
        <v>0.33842443729903537</v>
      </c>
      <c r="M287" s="60">
        <f t="shared" si="90"/>
        <v>0.47497749196141481</v>
      </c>
      <c r="O287" s="110">
        <v>79800.000000000015</v>
      </c>
      <c r="P287" s="59">
        <f t="shared" si="91"/>
        <v>0.25659163987138267</v>
      </c>
      <c r="Q287" s="60">
        <f t="shared" si="92"/>
        <v>0.39314469453376211</v>
      </c>
      <c r="R287" s="112">
        <f t="shared" si="93"/>
        <v>0.39475241157556273</v>
      </c>
      <c r="S287" s="119">
        <f t="shared" si="100"/>
        <v>79305</v>
      </c>
      <c r="T287" s="60">
        <f t="shared" si="94"/>
        <v>0.255</v>
      </c>
      <c r="U287" s="112">
        <f t="shared" si="95"/>
        <v>0.39155305466237944</v>
      </c>
      <c r="V287" s="119">
        <f t="shared" si="101"/>
        <v>105257</v>
      </c>
      <c r="W287" s="60">
        <f t="shared" si="96"/>
        <v>0.3384469453376206</v>
      </c>
      <c r="X287" s="112">
        <f t="shared" si="97"/>
        <v>0.47499999999999998</v>
      </c>
      <c r="Y287" s="119">
        <f t="shared" si="102"/>
        <v>104757</v>
      </c>
      <c r="Z287" s="60">
        <f t="shared" si="98"/>
        <v>0.33683922829581991</v>
      </c>
      <c r="AA287" s="112">
        <f t="shared" si="99"/>
        <v>0.47339228295819935</v>
      </c>
      <c r="AC287" s="90">
        <v>79305</v>
      </c>
      <c r="AD287" s="91">
        <f t="shared" si="103"/>
        <v>0.255</v>
      </c>
      <c r="AE287" s="92">
        <f t="shared" si="104"/>
        <v>0.39155305466237944</v>
      </c>
    </row>
    <row r="288" spans="1:31" x14ac:dyDescent="0.25">
      <c r="A288" s="66">
        <v>286000</v>
      </c>
      <c r="B288" s="84" t="s">
        <v>69</v>
      </c>
      <c r="C288" s="61">
        <v>312000</v>
      </c>
      <c r="D288" s="58">
        <f t="shared" si="84"/>
        <v>148200</v>
      </c>
      <c r="E288" s="58">
        <f t="shared" si="85"/>
        <v>41184</v>
      </c>
      <c r="F288" s="58">
        <v>1000</v>
      </c>
      <c r="G288" s="58">
        <v>135</v>
      </c>
      <c r="H288" s="58">
        <v>281</v>
      </c>
      <c r="I288" s="58">
        <f t="shared" si="86"/>
        <v>42600</v>
      </c>
      <c r="J288" s="58">
        <f t="shared" si="87"/>
        <v>105600</v>
      </c>
      <c r="K288" s="58">
        <f t="shared" si="88"/>
        <v>105600</v>
      </c>
      <c r="L288" s="59">
        <f t="shared" si="89"/>
        <v>0.33846153846153848</v>
      </c>
      <c r="M288" s="60">
        <f t="shared" si="90"/>
        <v>0.47499999999999998</v>
      </c>
      <c r="O288" s="110">
        <v>80080.000000000015</v>
      </c>
      <c r="P288" s="59">
        <f t="shared" si="91"/>
        <v>0.25666666666666671</v>
      </c>
      <c r="Q288" s="60">
        <f t="shared" si="92"/>
        <v>0.39320512820512826</v>
      </c>
      <c r="R288" s="112">
        <f t="shared" si="93"/>
        <v>0.39480769230769236</v>
      </c>
      <c r="S288" s="119">
        <f t="shared" si="100"/>
        <v>79560</v>
      </c>
      <c r="T288" s="60">
        <f t="shared" si="94"/>
        <v>0.255</v>
      </c>
      <c r="U288" s="112">
        <f t="shared" si="95"/>
        <v>0.39153846153846156</v>
      </c>
      <c r="V288" s="119">
        <f t="shared" si="101"/>
        <v>105600</v>
      </c>
      <c r="W288" s="60">
        <f t="shared" si="96"/>
        <v>0.33846153846153848</v>
      </c>
      <c r="X288" s="112">
        <f t="shared" si="97"/>
        <v>0.47499999999999998</v>
      </c>
      <c r="Y288" s="119">
        <f t="shared" si="102"/>
        <v>105100</v>
      </c>
      <c r="Z288" s="60">
        <f t="shared" si="98"/>
        <v>0.33685897435897438</v>
      </c>
      <c r="AA288" s="112">
        <f t="shared" si="99"/>
        <v>0.47339743589743588</v>
      </c>
      <c r="AC288" s="90">
        <v>79560</v>
      </c>
      <c r="AD288" s="91">
        <f t="shared" si="103"/>
        <v>0.255</v>
      </c>
      <c r="AE288" s="92">
        <f t="shared" si="104"/>
        <v>0.39153846153846156</v>
      </c>
    </row>
    <row r="289" spans="1:31" x14ac:dyDescent="0.25">
      <c r="A289" s="66">
        <v>287000</v>
      </c>
      <c r="B289" s="84" t="s">
        <v>69</v>
      </c>
      <c r="C289" s="61">
        <v>314000</v>
      </c>
      <c r="D289" s="58">
        <f t="shared" si="84"/>
        <v>149150</v>
      </c>
      <c r="E289" s="58">
        <f t="shared" si="85"/>
        <v>41448</v>
      </c>
      <c r="F289" s="58">
        <v>1000</v>
      </c>
      <c r="G289" s="58">
        <v>135</v>
      </c>
      <c r="H289" s="58">
        <v>281</v>
      </c>
      <c r="I289" s="58">
        <f t="shared" si="86"/>
        <v>42864</v>
      </c>
      <c r="J289" s="58">
        <f t="shared" si="87"/>
        <v>106286</v>
      </c>
      <c r="K289" s="58">
        <f t="shared" si="88"/>
        <v>106280</v>
      </c>
      <c r="L289" s="59">
        <f t="shared" si="89"/>
        <v>0.33847133757961784</v>
      </c>
      <c r="M289" s="60">
        <f t="shared" si="90"/>
        <v>0.47498089171974522</v>
      </c>
      <c r="O289" s="110">
        <v>80360.000000000015</v>
      </c>
      <c r="P289" s="59">
        <f t="shared" si="91"/>
        <v>0.25592356687898093</v>
      </c>
      <c r="Q289" s="60">
        <f t="shared" si="92"/>
        <v>0.39243312101910832</v>
      </c>
      <c r="R289" s="112">
        <f t="shared" si="93"/>
        <v>0.39402547770700641</v>
      </c>
      <c r="S289" s="119">
        <f t="shared" si="100"/>
        <v>80070</v>
      </c>
      <c r="T289" s="60">
        <f t="shared" si="94"/>
        <v>0.255</v>
      </c>
      <c r="U289" s="112">
        <f t="shared" si="95"/>
        <v>0.39150955414012739</v>
      </c>
      <c r="V289" s="119">
        <f t="shared" si="101"/>
        <v>106286</v>
      </c>
      <c r="W289" s="60">
        <f t="shared" si="96"/>
        <v>0.33849044585987259</v>
      </c>
      <c r="X289" s="112">
        <f t="shared" si="97"/>
        <v>0.47499999999999998</v>
      </c>
      <c r="Y289" s="119">
        <f t="shared" si="102"/>
        <v>105786</v>
      </c>
      <c r="Z289" s="60">
        <f t="shared" si="98"/>
        <v>0.3368980891719745</v>
      </c>
      <c r="AA289" s="112">
        <f t="shared" si="99"/>
        <v>0.47340764331210189</v>
      </c>
      <c r="AC289" s="90">
        <v>80070</v>
      </c>
      <c r="AD289" s="91">
        <f t="shared" si="103"/>
        <v>0.255</v>
      </c>
      <c r="AE289" s="92">
        <f t="shared" si="104"/>
        <v>0.39150955414012739</v>
      </c>
    </row>
    <row r="290" spans="1:31" x14ac:dyDescent="0.25">
      <c r="A290" s="66">
        <v>288000</v>
      </c>
      <c r="B290" s="84" t="s">
        <v>69</v>
      </c>
      <c r="C290" s="61">
        <v>315000</v>
      </c>
      <c r="D290" s="58">
        <f t="shared" si="84"/>
        <v>149625</v>
      </c>
      <c r="E290" s="58">
        <f t="shared" si="85"/>
        <v>41580</v>
      </c>
      <c r="F290" s="58">
        <v>1000</v>
      </c>
      <c r="G290" s="58">
        <v>135</v>
      </c>
      <c r="H290" s="58">
        <v>281</v>
      </c>
      <c r="I290" s="58">
        <f t="shared" si="86"/>
        <v>42996</v>
      </c>
      <c r="J290" s="58">
        <f t="shared" si="87"/>
        <v>106629</v>
      </c>
      <c r="K290" s="58">
        <f t="shared" si="88"/>
        <v>106620</v>
      </c>
      <c r="L290" s="59">
        <f t="shared" si="89"/>
        <v>0.33847619047619049</v>
      </c>
      <c r="M290" s="60">
        <f t="shared" si="90"/>
        <v>0.47497142857142854</v>
      </c>
      <c r="O290" s="110">
        <v>80640.000000000015</v>
      </c>
      <c r="P290" s="59">
        <f t="shared" si="91"/>
        <v>0.25600000000000006</v>
      </c>
      <c r="Q290" s="60">
        <f t="shared" si="92"/>
        <v>0.39249523809523812</v>
      </c>
      <c r="R290" s="112">
        <f t="shared" si="93"/>
        <v>0.39408253968253976</v>
      </c>
      <c r="S290" s="119">
        <f t="shared" si="100"/>
        <v>80325</v>
      </c>
      <c r="T290" s="60">
        <f t="shared" si="94"/>
        <v>0.255</v>
      </c>
      <c r="U290" s="112">
        <f t="shared" si="95"/>
        <v>0.39149523809523812</v>
      </c>
      <c r="V290" s="119">
        <f t="shared" si="101"/>
        <v>106629</v>
      </c>
      <c r="W290" s="60">
        <f t="shared" si="96"/>
        <v>0.33850476190476192</v>
      </c>
      <c r="X290" s="112">
        <f t="shared" si="97"/>
        <v>0.47499999999999998</v>
      </c>
      <c r="Y290" s="119">
        <f t="shared" si="102"/>
        <v>106129</v>
      </c>
      <c r="Z290" s="60">
        <f t="shared" si="98"/>
        <v>0.33691746031746034</v>
      </c>
      <c r="AA290" s="112">
        <f t="shared" si="99"/>
        <v>0.4734126984126984</v>
      </c>
      <c r="AC290" s="90">
        <v>80325</v>
      </c>
      <c r="AD290" s="91">
        <f t="shared" si="103"/>
        <v>0.255</v>
      </c>
      <c r="AE290" s="92">
        <f t="shared" si="104"/>
        <v>0.39149523809523812</v>
      </c>
    </row>
    <row r="291" spans="1:31" x14ac:dyDescent="0.25">
      <c r="A291" s="66">
        <v>289000</v>
      </c>
      <c r="B291" s="84" t="s">
        <v>69</v>
      </c>
      <c r="C291" s="61">
        <v>316000</v>
      </c>
      <c r="D291" s="58">
        <f t="shared" si="84"/>
        <v>150100</v>
      </c>
      <c r="E291" s="58">
        <f t="shared" si="85"/>
        <v>41712</v>
      </c>
      <c r="F291" s="58">
        <v>1000</v>
      </c>
      <c r="G291" s="58">
        <v>135</v>
      </c>
      <c r="H291" s="58">
        <v>281</v>
      </c>
      <c r="I291" s="58">
        <f t="shared" si="86"/>
        <v>43128</v>
      </c>
      <c r="J291" s="58">
        <f t="shared" si="87"/>
        <v>106972</v>
      </c>
      <c r="K291" s="58">
        <f t="shared" si="88"/>
        <v>106970</v>
      </c>
      <c r="L291" s="59">
        <f t="shared" si="89"/>
        <v>0.3385126582278481</v>
      </c>
      <c r="M291" s="60">
        <f t="shared" si="90"/>
        <v>0.47499367088607597</v>
      </c>
      <c r="O291" s="110">
        <v>80920.000000000015</v>
      </c>
      <c r="P291" s="59">
        <f t="shared" si="91"/>
        <v>0.25607594936708866</v>
      </c>
      <c r="Q291" s="60">
        <f t="shared" si="92"/>
        <v>0.39255696202531648</v>
      </c>
      <c r="R291" s="112">
        <f t="shared" si="93"/>
        <v>0.39413924050632915</v>
      </c>
      <c r="S291" s="119">
        <f t="shared" si="100"/>
        <v>80580</v>
      </c>
      <c r="T291" s="60">
        <f t="shared" si="94"/>
        <v>0.255</v>
      </c>
      <c r="U291" s="112">
        <f t="shared" si="95"/>
        <v>0.39148101265822782</v>
      </c>
      <c r="V291" s="119">
        <f t="shared" si="101"/>
        <v>106972</v>
      </c>
      <c r="W291" s="60">
        <f t="shared" si="96"/>
        <v>0.33851898734177216</v>
      </c>
      <c r="X291" s="112">
        <f t="shared" si="97"/>
        <v>0.47499999999999998</v>
      </c>
      <c r="Y291" s="119">
        <f t="shared" si="102"/>
        <v>106472</v>
      </c>
      <c r="Z291" s="60">
        <f t="shared" si="98"/>
        <v>0.33693670886075949</v>
      </c>
      <c r="AA291" s="112">
        <f t="shared" si="99"/>
        <v>0.47341772151898737</v>
      </c>
      <c r="AC291" s="90">
        <v>80580</v>
      </c>
      <c r="AD291" s="91">
        <f t="shared" si="103"/>
        <v>0.255</v>
      </c>
      <c r="AE291" s="92">
        <f t="shared" si="104"/>
        <v>0.39148101265822782</v>
      </c>
    </row>
    <row r="292" spans="1:31" x14ac:dyDescent="0.25">
      <c r="A292" s="66">
        <v>290000</v>
      </c>
      <c r="B292" s="84" t="s">
        <v>69</v>
      </c>
      <c r="C292" s="61">
        <v>317000</v>
      </c>
      <c r="D292" s="58">
        <f t="shared" si="84"/>
        <v>150575</v>
      </c>
      <c r="E292" s="58">
        <f t="shared" si="85"/>
        <v>41844</v>
      </c>
      <c r="F292" s="58">
        <v>1000</v>
      </c>
      <c r="G292" s="58">
        <v>135</v>
      </c>
      <c r="H292" s="58">
        <v>281</v>
      </c>
      <c r="I292" s="58">
        <f t="shared" si="86"/>
        <v>43260</v>
      </c>
      <c r="J292" s="58">
        <f t="shared" si="87"/>
        <v>107315</v>
      </c>
      <c r="K292" s="58">
        <f t="shared" si="88"/>
        <v>107310</v>
      </c>
      <c r="L292" s="59">
        <f t="shared" si="89"/>
        <v>0.33851735015772871</v>
      </c>
      <c r="M292" s="60">
        <f t="shared" si="90"/>
        <v>0.47498422712933752</v>
      </c>
      <c r="O292" s="110">
        <v>81200.000000000015</v>
      </c>
      <c r="P292" s="59">
        <f t="shared" si="91"/>
        <v>0.25615141955835968</v>
      </c>
      <c r="Q292" s="60">
        <f t="shared" si="92"/>
        <v>0.39261829652996849</v>
      </c>
      <c r="R292" s="112">
        <f t="shared" si="93"/>
        <v>0.39419558359621454</v>
      </c>
      <c r="S292" s="119">
        <f t="shared" si="100"/>
        <v>80835</v>
      </c>
      <c r="T292" s="60">
        <f t="shared" si="94"/>
        <v>0.255</v>
      </c>
      <c r="U292" s="112">
        <f t="shared" si="95"/>
        <v>0.39146687697160881</v>
      </c>
      <c r="V292" s="119">
        <f t="shared" si="101"/>
        <v>107315</v>
      </c>
      <c r="W292" s="60">
        <f t="shared" si="96"/>
        <v>0.33853312302839117</v>
      </c>
      <c r="X292" s="112">
        <f t="shared" si="97"/>
        <v>0.47499999999999998</v>
      </c>
      <c r="Y292" s="119">
        <f t="shared" si="102"/>
        <v>106815</v>
      </c>
      <c r="Z292" s="60">
        <f t="shared" si="98"/>
        <v>0.33695583596214512</v>
      </c>
      <c r="AA292" s="112">
        <f t="shared" si="99"/>
        <v>0.47342271293375393</v>
      </c>
      <c r="AC292" s="90">
        <v>80835</v>
      </c>
      <c r="AD292" s="91">
        <f t="shared" si="103"/>
        <v>0.255</v>
      </c>
      <c r="AE292" s="92">
        <f t="shared" si="104"/>
        <v>0.39146687697160881</v>
      </c>
    </row>
    <row r="293" spans="1:31" x14ac:dyDescent="0.25">
      <c r="A293" s="66">
        <v>291000</v>
      </c>
      <c r="B293" s="84" t="s">
        <v>69</v>
      </c>
      <c r="C293" s="61">
        <v>318000</v>
      </c>
      <c r="D293" s="58">
        <f t="shared" si="84"/>
        <v>151050</v>
      </c>
      <c r="E293" s="58">
        <f t="shared" si="85"/>
        <v>41976</v>
      </c>
      <c r="F293" s="58">
        <v>1000</v>
      </c>
      <c r="G293" s="58">
        <v>135</v>
      </c>
      <c r="H293" s="58">
        <v>281</v>
      </c>
      <c r="I293" s="58">
        <f t="shared" si="86"/>
        <v>43392</v>
      </c>
      <c r="J293" s="58">
        <f t="shared" si="87"/>
        <v>107658</v>
      </c>
      <c r="K293" s="58">
        <f t="shared" si="88"/>
        <v>107650</v>
      </c>
      <c r="L293" s="59">
        <f t="shared" si="89"/>
        <v>0.33852201257861636</v>
      </c>
      <c r="M293" s="60">
        <f t="shared" si="90"/>
        <v>0.47497484276729562</v>
      </c>
      <c r="O293" s="110">
        <v>81480.000000000015</v>
      </c>
      <c r="P293" s="59">
        <f t="shared" si="91"/>
        <v>0.25622641509433969</v>
      </c>
      <c r="Q293" s="60">
        <f t="shared" si="92"/>
        <v>0.3926792452830189</v>
      </c>
      <c r="R293" s="112">
        <f t="shared" si="93"/>
        <v>0.39425157232704405</v>
      </c>
      <c r="S293" s="119">
        <f t="shared" si="100"/>
        <v>81090</v>
      </c>
      <c r="T293" s="60">
        <f t="shared" si="94"/>
        <v>0.255</v>
      </c>
      <c r="U293" s="112">
        <f t="shared" si="95"/>
        <v>0.39145283018867927</v>
      </c>
      <c r="V293" s="119">
        <f t="shared" si="101"/>
        <v>107658</v>
      </c>
      <c r="W293" s="60">
        <f t="shared" si="96"/>
        <v>0.33854716981132077</v>
      </c>
      <c r="X293" s="112">
        <f t="shared" si="97"/>
        <v>0.47499999999999998</v>
      </c>
      <c r="Y293" s="119">
        <f t="shared" si="102"/>
        <v>107158</v>
      </c>
      <c r="Z293" s="60">
        <f t="shared" si="98"/>
        <v>0.33697484276729561</v>
      </c>
      <c r="AA293" s="112">
        <f t="shared" si="99"/>
        <v>0.47342767295597482</v>
      </c>
      <c r="AC293" s="90">
        <v>81090</v>
      </c>
      <c r="AD293" s="91">
        <f t="shared" si="103"/>
        <v>0.255</v>
      </c>
      <c r="AE293" s="92">
        <f t="shared" si="104"/>
        <v>0.39145283018867927</v>
      </c>
    </row>
    <row r="294" spans="1:31" x14ac:dyDescent="0.25">
      <c r="A294" s="66">
        <v>292000</v>
      </c>
      <c r="B294" s="84" t="s">
        <v>69</v>
      </c>
      <c r="C294" s="61">
        <v>319000</v>
      </c>
      <c r="D294" s="58">
        <f t="shared" si="84"/>
        <v>151525</v>
      </c>
      <c r="E294" s="58">
        <f t="shared" si="85"/>
        <v>42108</v>
      </c>
      <c r="F294" s="58">
        <v>1000</v>
      </c>
      <c r="G294" s="58">
        <v>135</v>
      </c>
      <c r="H294" s="58">
        <v>281</v>
      </c>
      <c r="I294" s="58">
        <f t="shared" si="86"/>
        <v>43524</v>
      </c>
      <c r="J294" s="58">
        <f t="shared" si="87"/>
        <v>108001</v>
      </c>
      <c r="K294" s="58">
        <f t="shared" si="88"/>
        <v>108000</v>
      </c>
      <c r="L294" s="59">
        <f t="shared" si="89"/>
        <v>0.33855799373040751</v>
      </c>
      <c r="M294" s="60">
        <f t="shared" si="90"/>
        <v>0.47499686520376178</v>
      </c>
      <c r="O294" s="110">
        <v>81760.000000000015</v>
      </c>
      <c r="P294" s="59">
        <f t="shared" si="91"/>
        <v>0.25630094043887153</v>
      </c>
      <c r="Q294" s="60">
        <f t="shared" si="92"/>
        <v>0.39273981191222573</v>
      </c>
      <c r="R294" s="112">
        <f t="shared" si="93"/>
        <v>0.394307210031348</v>
      </c>
      <c r="S294" s="119">
        <f t="shared" si="100"/>
        <v>81345</v>
      </c>
      <c r="T294" s="60">
        <f t="shared" si="94"/>
        <v>0.255</v>
      </c>
      <c r="U294" s="112">
        <f t="shared" si="95"/>
        <v>0.39143887147335421</v>
      </c>
      <c r="V294" s="119">
        <f t="shared" si="101"/>
        <v>108001</v>
      </c>
      <c r="W294" s="60">
        <f t="shared" si="96"/>
        <v>0.33856112852664577</v>
      </c>
      <c r="X294" s="112">
        <f t="shared" si="97"/>
        <v>0.47499999999999998</v>
      </c>
      <c r="Y294" s="119">
        <f t="shared" si="102"/>
        <v>107501</v>
      </c>
      <c r="Z294" s="60">
        <f t="shared" si="98"/>
        <v>0.33699373040752351</v>
      </c>
      <c r="AA294" s="112">
        <f t="shared" si="99"/>
        <v>0.47343260188087777</v>
      </c>
      <c r="AC294" s="90">
        <v>81345</v>
      </c>
      <c r="AD294" s="91">
        <f t="shared" si="103"/>
        <v>0.255</v>
      </c>
      <c r="AE294" s="92">
        <f t="shared" si="104"/>
        <v>0.39143887147335421</v>
      </c>
    </row>
    <row r="295" spans="1:31" x14ac:dyDescent="0.25">
      <c r="A295" s="66">
        <v>293000</v>
      </c>
      <c r="B295" s="84" t="s">
        <v>69</v>
      </c>
      <c r="C295" s="61">
        <v>320000</v>
      </c>
      <c r="D295" s="58">
        <f t="shared" si="84"/>
        <v>152000</v>
      </c>
      <c r="E295" s="58">
        <f t="shared" si="85"/>
        <v>42240</v>
      </c>
      <c r="F295" s="58">
        <v>1000</v>
      </c>
      <c r="G295" s="58">
        <v>135</v>
      </c>
      <c r="H295" s="58">
        <v>281</v>
      </c>
      <c r="I295" s="58">
        <f t="shared" si="86"/>
        <v>43656</v>
      </c>
      <c r="J295" s="58">
        <f t="shared" si="87"/>
        <v>108344</v>
      </c>
      <c r="K295" s="58">
        <f t="shared" si="88"/>
        <v>108340</v>
      </c>
      <c r="L295" s="59">
        <f t="shared" si="89"/>
        <v>0.33856249999999999</v>
      </c>
      <c r="M295" s="60">
        <f t="shared" si="90"/>
        <v>0.47498750000000001</v>
      </c>
      <c r="O295" s="110">
        <v>82040.000000000015</v>
      </c>
      <c r="P295" s="59">
        <f t="shared" si="91"/>
        <v>0.25637500000000002</v>
      </c>
      <c r="Q295" s="60">
        <f t="shared" si="92"/>
        <v>0.39280000000000004</v>
      </c>
      <c r="R295" s="112">
        <f t="shared" si="93"/>
        <v>0.39436250000000006</v>
      </c>
      <c r="S295" s="119">
        <f t="shared" si="100"/>
        <v>81600</v>
      </c>
      <c r="T295" s="60">
        <f t="shared" si="94"/>
        <v>0.255</v>
      </c>
      <c r="U295" s="112">
        <f t="shared" si="95"/>
        <v>0.39142500000000002</v>
      </c>
      <c r="V295" s="119">
        <f t="shared" si="101"/>
        <v>108344</v>
      </c>
      <c r="W295" s="60">
        <f t="shared" si="96"/>
        <v>0.33857500000000001</v>
      </c>
      <c r="X295" s="112">
        <f t="shared" si="97"/>
        <v>0.47499999999999998</v>
      </c>
      <c r="Y295" s="119">
        <f t="shared" si="102"/>
        <v>107844</v>
      </c>
      <c r="Z295" s="60">
        <f t="shared" si="98"/>
        <v>0.33701249999999999</v>
      </c>
      <c r="AA295" s="112">
        <f t="shared" si="99"/>
        <v>0.47343750000000001</v>
      </c>
      <c r="AC295" s="90">
        <v>81600</v>
      </c>
      <c r="AD295" s="91">
        <f t="shared" si="103"/>
        <v>0.255</v>
      </c>
      <c r="AE295" s="92">
        <f t="shared" si="104"/>
        <v>0.39142500000000002</v>
      </c>
    </row>
    <row r="296" spans="1:31" x14ac:dyDescent="0.25">
      <c r="A296" s="66">
        <v>294000</v>
      </c>
      <c r="B296" s="84" t="s">
        <v>69</v>
      </c>
      <c r="C296" s="61">
        <v>321000</v>
      </c>
      <c r="D296" s="58">
        <f t="shared" si="84"/>
        <v>152475</v>
      </c>
      <c r="E296" s="58">
        <f t="shared" si="85"/>
        <v>42372</v>
      </c>
      <c r="F296" s="58">
        <v>1000</v>
      </c>
      <c r="G296" s="58">
        <v>135</v>
      </c>
      <c r="H296" s="58">
        <v>281</v>
      </c>
      <c r="I296" s="58">
        <f t="shared" si="86"/>
        <v>43788</v>
      </c>
      <c r="J296" s="58">
        <f t="shared" si="87"/>
        <v>108687</v>
      </c>
      <c r="K296" s="58">
        <f t="shared" si="88"/>
        <v>108680</v>
      </c>
      <c r="L296" s="59">
        <f t="shared" si="89"/>
        <v>0.33856697819314641</v>
      </c>
      <c r="M296" s="60">
        <f t="shared" si="90"/>
        <v>0.47497819314641743</v>
      </c>
      <c r="O296" s="110">
        <v>82320.000000000015</v>
      </c>
      <c r="P296" s="59">
        <f t="shared" si="91"/>
        <v>0.25644859813084114</v>
      </c>
      <c r="Q296" s="60">
        <f t="shared" si="92"/>
        <v>0.39285981308411222</v>
      </c>
      <c r="R296" s="112">
        <f t="shared" si="93"/>
        <v>0.39441744548286611</v>
      </c>
      <c r="S296" s="119">
        <f t="shared" si="100"/>
        <v>81855</v>
      </c>
      <c r="T296" s="60">
        <f t="shared" si="94"/>
        <v>0.255</v>
      </c>
      <c r="U296" s="112">
        <f t="shared" si="95"/>
        <v>0.39141121495327102</v>
      </c>
      <c r="V296" s="119">
        <f t="shared" si="101"/>
        <v>108687</v>
      </c>
      <c r="W296" s="60">
        <f t="shared" si="96"/>
        <v>0.33858878504672896</v>
      </c>
      <c r="X296" s="112">
        <f t="shared" si="97"/>
        <v>0.47499999999999998</v>
      </c>
      <c r="Y296" s="119">
        <f t="shared" si="102"/>
        <v>108187</v>
      </c>
      <c r="Z296" s="60">
        <f t="shared" si="98"/>
        <v>0.33703115264797506</v>
      </c>
      <c r="AA296" s="112">
        <f t="shared" si="99"/>
        <v>0.47344236760124608</v>
      </c>
      <c r="AC296" s="90">
        <v>81855</v>
      </c>
      <c r="AD296" s="91">
        <f t="shared" si="103"/>
        <v>0.255</v>
      </c>
      <c r="AE296" s="92">
        <f t="shared" si="104"/>
        <v>0.39141121495327102</v>
      </c>
    </row>
    <row r="297" spans="1:31" x14ac:dyDescent="0.25">
      <c r="A297" s="66">
        <v>295000</v>
      </c>
      <c r="B297" s="84" t="s">
        <v>69</v>
      </c>
      <c r="C297" s="61">
        <v>322000</v>
      </c>
      <c r="D297" s="58">
        <f t="shared" si="84"/>
        <v>152950</v>
      </c>
      <c r="E297" s="58">
        <f t="shared" si="85"/>
        <v>42504</v>
      </c>
      <c r="F297" s="58">
        <v>1000</v>
      </c>
      <c r="G297" s="58">
        <v>135</v>
      </c>
      <c r="H297" s="58">
        <v>281</v>
      </c>
      <c r="I297" s="58">
        <f t="shared" si="86"/>
        <v>43920</v>
      </c>
      <c r="J297" s="58">
        <f t="shared" si="87"/>
        <v>109030</v>
      </c>
      <c r="K297" s="58">
        <f t="shared" si="88"/>
        <v>109030</v>
      </c>
      <c r="L297" s="59">
        <f t="shared" si="89"/>
        <v>0.33860248447204971</v>
      </c>
      <c r="M297" s="60">
        <f t="shared" si="90"/>
        <v>0.47499999999999998</v>
      </c>
      <c r="O297" s="110">
        <v>82600.000000000015</v>
      </c>
      <c r="P297" s="59">
        <f t="shared" si="91"/>
        <v>0.2565217391304348</v>
      </c>
      <c r="Q297" s="60">
        <f t="shared" si="92"/>
        <v>0.39291925465838512</v>
      </c>
      <c r="R297" s="112">
        <f t="shared" si="93"/>
        <v>0.39447204968944105</v>
      </c>
      <c r="S297" s="119">
        <f t="shared" si="100"/>
        <v>82110</v>
      </c>
      <c r="T297" s="60">
        <f t="shared" si="94"/>
        <v>0.255</v>
      </c>
      <c r="U297" s="112">
        <f t="shared" si="95"/>
        <v>0.39139751552795032</v>
      </c>
      <c r="V297" s="119">
        <f t="shared" si="101"/>
        <v>109030</v>
      </c>
      <c r="W297" s="60">
        <f t="shared" si="96"/>
        <v>0.33860248447204971</v>
      </c>
      <c r="X297" s="112">
        <f t="shared" si="97"/>
        <v>0.47499999999999998</v>
      </c>
      <c r="Y297" s="119">
        <f t="shared" si="102"/>
        <v>108530</v>
      </c>
      <c r="Z297" s="60">
        <f t="shared" si="98"/>
        <v>0.33704968944099378</v>
      </c>
      <c r="AA297" s="112">
        <f t="shared" si="99"/>
        <v>0.4734472049689441</v>
      </c>
      <c r="AC297" s="90">
        <v>82110</v>
      </c>
      <c r="AD297" s="91">
        <f t="shared" si="103"/>
        <v>0.255</v>
      </c>
      <c r="AE297" s="92">
        <f t="shared" si="104"/>
        <v>0.39139751552795032</v>
      </c>
    </row>
    <row r="298" spans="1:31" x14ac:dyDescent="0.25">
      <c r="A298" s="66">
        <v>296000</v>
      </c>
      <c r="B298" s="84" t="s">
        <v>69</v>
      </c>
      <c r="C298" s="61">
        <v>323000</v>
      </c>
      <c r="D298" s="58">
        <f t="shared" si="84"/>
        <v>153425</v>
      </c>
      <c r="E298" s="58">
        <f t="shared" si="85"/>
        <v>42636</v>
      </c>
      <c r="F298" s="58">
        <v>1000</v>
      </c>
      <c r="G298" s="58">
        <v>135</v>
      </c>
      <c r="H298" s="58">
        <v>281</v>
      </c>
      <c r="I298" s="58">
        <f t="shared" si="86"/>
        <v>44052</v>
      </c>
      <c r="J298" s="58">
        <f t="shared" si="87"/>
        <v>109373</v>
      </c>
      <c r="K298" s="58">
        <f t="shared" si="88"/>
        <v>109370</v>
      </c>
      <c r="L298" s="59">
        <f t="shared" si="89"/>
        <v>0.33860681114551083</v>
      </c>
      <c r="M298" s="60">
        <f t="shared" si="90"/>
        <v>0.47499071207430338</v>
      </c>
      <c r="O298" s="110">
        <v>82880.000000000015</v>
      </c>
      <c r="P298" s="59">
        <f t="shared" si="91"/>
        <v>0.25659442724458209</v>
      </c>
      <c r="Q298" s="60">
        <f t="shared" si="92"/>
        <v>0.39297832817337464</v>
      </c>
      <c r="R298" s="112">
        <f t="shared" si="93"/>
        <v>0.39452631578947372</v>
      </c>
      <c r="S298" s="119">
        <f t="shared" si="100"/>
        <v>82365</v>
      </c>
      <c r="T298" s="60">
        <f t="shared" si="94"/>
        <v>0.255</v>
      </c>
      <c r="U298" s="112">
        <f t="shared" si="95"/>
        <v>0.39138390092879255</v>
      </c>
      <c r="V298" s="119">
        <f t="shared" si="101"/>
        <v>109373</v>
      </c>
      <c r="W298" s="60">
        <f t="shared" si="96"/>
        <v>0.33861609907120743</v>
      </c>
      <c r="X298" s="112">
        <f t="shared" si="97"/>
        <v>0.47499999999999998</v>
      </c>
      <c r="Y298" s="119">
        <f t="shared" si="102"/>
        <v>108873</v>
      </c>
      <c r="Z298" s="60">
        <f t="shared" si="98"/>
        <v>0.33706811145510834</v>
      </c>
      <c r="AA298" s="112">
        <f t="shared" si="99"/>
        <v>0.47345201238390094</v>
      </c>
      <c r="AC298" s="90">
        <v>82365</v>
      </c>
      <c r="AD298" s="91">
        <f t="shared" si="103"/>
        <v>0.255</v>
      </c>
      <c r="AE298" s="92">
        <f t="shared" si="104"/>
        <v>0.39138390092879255</v>
      </c>
    </row>
    <row r="299" spans="1:31" x14ac:dyDescent="0.25">
      <c r="A299" s="66">
        <v>297000</v>
      </c>
      <c r="B299" s="84" t="s">
        <v>69</v>
      </c>
      <c r="C299" s="61">
        <v>324000</v>
      </c>
      <c r="D299" s="58">
        <f t="shared" si="84"/>
        <v>153900</v>
      </c>
      <c r="E299" s="58">
        <f t="shared" si="85"/>
        <v>42768</v>
      </c>
      <c r="F299" s="58">
        <v>1000</v>
      </c>
      <c r="G299" s="58">
        <v>135</v>
      </c>
      <c r="H299" s="58">
        <v>281</v>
      </c>
      <c r="I299" s="58">
        <f t="shared" si="86"/>
        <v>44184</v>
      </c>
      <c r="J299" s="58">
        <f t="shared" si="87"/>
        <v>109716</v>
      </c>
      <c r="K299" s="58">
        <f t="shared" si="88"/>
        <v>109710</v>
      </c>
      <c r="L299" s="59">
        <f t="shared" si="89"/>
        <v>0.33861111111111108</v>
      </c>
      <c r="M299" s="60">
        <f t="shared" si="90"/>
        <v>0.4749814814814815</v>
      </c>
      <c r="O299" s="110">
        <v>83160.000000000015</v>
      </c>
      <c r="P299" s="59">
        <f t="shared" si="91"/>
        <v>0.25666666666666671</v>
      </c>
      <c r="Q299" s="60">
        <f t="shared" si="92"/>
        <v>0.39303703703703707</v>
      </c>
      <c r="R299" s="112">
        <f t="shared" si="93"/>
        <v>0.39458024691358029</v>
      </c>
      <c r="S299" s="119">
        <f t="shared" si="100"/>
        <v>82620</v>
      </c>
      <c r="T299" s="60">
        <f t="shared" si="94"/>
        <v>0.255</v>
      </c>
      <c r="U299" s="112">
        <f t="shared" si="95"/>
        <v>0.39137037037037037</v>
      </c>
      <c r="V299" s="119">
        <f t="shared" si="101"/>
        <v>109716</v>
      </c>
      <c r="W299" s="60">
        <f t="shared" si="96"/>
        <v>0.33862962962962961</v>
      </c>
      <c r="X299" s="112">
        <f t="shared" si="97"/>
        <v>0.47499999999999998</v>
      </c>
      <c r="Y299" s="119">
        <f t="shared" si="102"/>
        <v>109216</v>
      </c>
      <c r="Z299" s="60">
        <f t="shared" si="98"/>
        <v>0.3370864197530864</v>
      </c>
      <c r="AA299" s="112">
        <f t="shared" si="99"/>
        <v>0.47345679012345682</v>
      </c>
      <c r="AC299" s="90">
        <v>82620</v>
      </c>
      <c r="AD299" s="91">
        <f t="shared" si="103"/>
        <v>0.255</v>
      </c>
      <c r="AE299" s="92">
        <f t="shared" si="104"/>
        <v>0.39137037037037037</v>
      </c>
    </row>
    <row r="300" spans="1:31" x14ac:dyDescent="0.25">
      <c r="A300" s="66">
        <v>298000</v>
      </c>
      <c r="B300" s="84" t="s">
        <v>69</v>
      </c>
      <c r="C300" s="61">
        <v>326000</v>
      </c>
      <c r="D300" s="58">
        <f t="shared" si="84"/>
        <v>154850</v>
      </c>
      <c r="E300" s="58">
        <f t="shared" si="85"/>
        <v>43032</v>
      </c>
      <c r="F300" s="58">
        <v>1000</v>
      </c>
      <c r="G300" s="58">
        <v>135</v>
      </c>
      <c r="H300" s="58">
        <v>281</v>
      </c>
      <c r="I300" s="58">
        <f t="shared" si="86"/>
        <v>44448</v>
      </c>
      <c r="J300" s="58">
        <f t="shared" si="87"/>
        <v>110402</v>
      </c>
      <c r="K300" s="58">
        <f t="shared" si="88"/>
        <v>110400</v>
      </c>
      <c r="L300" s="59">
        <f t="shared" si="89"/>
        <v>0.33865030674846625</v>
      </c>
      <c r="M300" s="60">
        <f t="shared" si="90"/>
        <v>0.47499386503067487</v>
      </c>
      <c r="O300" s="110">
        <v>83440.000000000015</v>
      </c>
      <c r="P300" s="59">
        <f t="shared" si="91"/>
        <v>0.25595092024539884</v>
      </c>
      <c r="Q300" s="60">
        <f t="shared" si="92"/>
        <v>0.3922944785276074</v>
      </c>
      <c r="R300" s="112">
        <f t="shared" si="93"/>
        <v>0.39382822085889574</v>
      </c>
      <c r="S300" s="119">
        <f t="shared" si="100"/>
        <v>83130</v>
      </c>
      <c r="T300" s="60">
        <f t="shared" si="94"/>
        <v>0.255</v>
      </c>
      <c r="U300" s="112">
        <f t="shared" si="95"/>
        <v>0.39134355828220857</v>
      </c>
      <c r="V300" s="119">
        <f t="shared" si="101"/>
        <v>110402</v>
      </c>
      <c r="W300" s="60">
        <f t="shared" si="96"/>
        <v>0.33865644171779141</v>
      </c>
      <c r="X300" s="112">
        <f t="shared" si="97"/>
        <v>0.47499999999999998</v>
      </c>
      <c r="Y300" s="119">
        <f t="shared" si="102"/>
        <v>109902</v>
      </c>
      <c r="Z300" s="60">
        <f t="shared" si="98"/>
        <v>0.33712269938650308</v>
      </c>
      <c r="AA300" s="112">
        <f t="shared" si="99"/>
        <v>0.47346625766871164</v>
      </c>
      <c r="AC300" s="90">
        <v>83130</v>
      </c>
      <c r="AD300" s="91">
        <f t="shared" si="103"/>
        <v>0.255</v>
      </c>
      <c r="AE300" s="92">
        <f t="shared" si="104"/>
        <v>0.39134355828220857</v>
      </c>
    </row>
    <row r="301" spans="1:31" x14ac:dyDescent="0.25">
      <c r="A301" s="66">
        <v>299000</v>
      </c>
      <c r="B301" s="84" t="s">
        <v>69</v>
      </c>
      <c r="C301" s="61">
        <v>327000</v>
      </c>
      <c r="D301" s="58">
        <f t="shared" si="84"/>
        <v>155325</v>
      </c>
      <c r="E301" s="58">
        <f t="shared" si="85"/>
        <v>43164</v>
      </c>
      <c r="F301" s="58">
        <v>1000</v>
      </c>
      <c r="G301" s="58">
        <v>135</v>
      </c>
      <c r="H301" s="58">
        <v>281</v>
      </c>
      <c r="I301" s="58">
        <f t="shared" si="86"/>
        <v>44580</v>
      </c>
      <c r="J301" s="58">
        <f t="shared" si="87"/>
        <v>110745</v>
      </c>
      <c r="K301" s="58">
        <f t="shared" si="88"/>
        <v>110740</v>
      </c>
      <c r="L301" s="59">
        <f t="shared" si="89"/>
        <v>0.33865443425076452</v>
      </c>
      <c r="M301" s="60">
        <f t="shared" si="90"/>
        <v>0.47498470948012234</v>
      </c>
      <c r="O301" s="110">
        <v>83720.000000000015</v>
      </c>
      <c r="P301" s="59">
        <f t="shared" si="91"/>
        <v>0.2560244648318043</v>
      </c>
      <c r="Q301" s="60">
        <f t="shared" si="92"/>
        <v>0.39235474006116211</v>
      </c>
      <c r="R301" s="112">
        <f t="shared" si="93"/>
        <v>0.3938837920489297</v>
      </c>
      <c r="S301" s="119">
        <f t="shared" si="100"/>
        <v>83385</v>
      </c>
      <c r="T301" s="60">
        <f t="shared" si="94"/>
        <v>0.255</v>
      </c>
      <c r="U301" s="112">
        <f t="shared" si="95"/>
        <v>0.39133027522935782</v>
      </c>
      <c r="V301" s="119">
        <f t="shared" si="101"/>
        <v>110745</v>
      </c>
      <c r="W301" s="60">
        <f t="shared" si="96"/>
        <v>0.33866972477064222</v>
      </c>
      <c r="X301" s="112">
        <f t="shared" si="97"/>
        <v>0.47499999999999998</v>
      </c>
      <c r="Y301" s="119">
        <f t="shared" si="102"/>
        <v>110245</v>
      </c>
      <c r="Z301" s="60">
        <f t="shared" si="98"/>
        <v>0.33714067278287463</v>
      </c>
      <c r="AA301" s="112">
        <f t="shared" si="99"/>
        <v>0.47347094801223244</v>
      </c>
      <c r="AC301" s="90">
        <v>83385</v>
      </c>
      <c r="AD301" s="91">
        <f t="shared" si="103"/>
        <v>0.255</v>
      </c>
      <c r="AE301" s="92">
        <f t="shared" si="104"/>
        <v>0.39133027522935782</v>
      </c>
    </row>
    <row r="302" spans="1:31" x14ac:dyDescent="0.25">
      <c r="A302" s="66">
        <v>300000</v>
      </c>
      <c r="B302" s="84" t="s">
        <v>69</v>
      </c>
      <c r="C302" s="61">
        <v>328000</v>
      </c>
      <c r="D302" s="58">
        <f t="shared" si="84"/>
        <v>155800</v>
      </c>
      <c r="E302" s="58">
        <f t="shared" si="85"/>
        <v>43296</v>
      </c>
      <c r="F302" s="58">
        <v>1000</v>
      </c>
      <c r="G302" s="58">
        <v>135</v>
      </c>
      <c r="H302" s="58">
        <v>281</v>
      </c>
      <c r="I302" s="58">
        <f t="shared" si="86"/>
        <v>44712</v>
      </c>
      <c r="J302" s="58">
        <f t="shared" si="87"/>
        <v>111088</v>
      </c>
      <c r="K302" s="58">
        <f t="shared" si="88"/>
        <v>111080</v>
      </c>
      <c r="L302" s="59">
        <f t="shared" si="89"/>
        <v>0.33865853658536588</v>
      </c>
      <c r="M302" s="60">
        <f t="shared" si="90"/>
        <v>0.47497560975609754</v>
      </c>
      <c r="O302" s="110">
        <v>84000.000000000015</v>
      </c>
      <c r="P302" s="59">
        <f t="shared" si="91"/>
        <v>0.25609756097560982</v>
      </c>
      <c r="Q302" s="60">
        <f t="shared" si="92"/>
        <v>0.39241463414634153</v>
      </c>
      <c r="R302" s="112">
        <f t="shared" si="93"/>
        <v>0.39393902439024392</v>
      </c>
      <c r="S302" s="119">
        <f t="shared" si="100"/>
        <v>83640</v>
      </c>
      <c r="T302" s="60">
        <f t="shared" si="94"/>
        <v>0.255</v>
      </c>
      <c r="U302" s="112">
        <f t="shared" si="95"/>
        <v>0.39131707317073172</v>
      </c>
      <c r="V302" s="119">
        <f t="shared" si="101"/>
        <v>111088</v>
      </c>
      <c r="W302" s="60">
        <f t="shared" si="96"/>
        <v>0.33868292682926832</v>
      </c>
      <c r="X302" s="112">
        <f t="shared" si="97"/>
        <v>0.47499999999999998</v>
      </c>
      <c r="Y302" s="119">
        <f t="shared" si="102"/>
        <v>110588</v>
      </c>
      <c r="Z302" s="60">
        <f t="shared" si="98"/>
        <v>0.33715853658536588</v>
      </c>
      <c r="AA302" s="112">
        <f t="shared" si="99"/>
        <v>0.47347560975609754</v>
      </c>
      <c r="AC302" s="90">
        <v>83640</v>
      </c>
      <c r="AD302" s="91">
        <f t="shared" si="103"/>
        <v>0.255</v>
      </c>
      <c r="AE302" s="92">
        <f t="shared" si="104"/>
        <v>0.39131707317073172</v>
      </c>
    </row>
    <row r="303" spans="1:31" x14ac:dyDescent="0.25">
      <c r="A303" s="66">
        <v>301000</v>
      </c>
      <c r="B303" s="84" t="s">
        <v>69</v>
      </c>
      <c r="C303" s="61">
        <v>329000</v>
      </c>
      <c r="D303" s="58">
        <f t="shared" si="84"/>
        <v>156275</v>
      </c>
      <c r="E303" s="58">
        <f t="shared" si="85"/>
        <v>43428</v>
      </c>
      <c r="F303" s="58">
        <v>1000</v>
      </c>
      <c r="G303" s="58">
        <v>135</v>
      </c>
      <c r="H303" s="58">
        <v>281</v>
      </c>
      <c r="I303" s="58">
        <f t="shared" si="86"/>
        <v>44844</v>
      </c>
      <c r="J303" s="58">
        <f t="shared" si="87"/>
        <v>111431</v>
      </c>
      <c r="K303" s="58">
        <f t="shared" si="88"/>
        <v>111430</v>
      </c>
      <c r="L303" s="59">
        <f t="shared" si="89"/>
        <v>0.33869300911854106</v>
      </c>
      <c r="M303" s="60">
        <f t="shared" si="90"/>
        <v>0.47499696048632217</v>
      </c>
      <c r="O303" s="110">
        <v>84280.000000000015</v>
      </c>
      <c r="P303" s="59">
        <f t="shared" si="91"/>
        <v>0.25617021276595747</v>
      </c>
      <c r="Q303" s="60">
        <f t="shared" si="92"/>
        <v>0.39247416413373865</v>
      </c>
      <c r="R303" s="112">
        <f t="shared" si="93"/>
        <v>0.39399392097264441</v>
      </c>
      <c r="S303" s="119">
        <f t="shared" si="100"/>
        <v>83895</v>
      </c>
      <c r="T303" s="60">
        <f t="shared" si="94"/>
        <v>0.255</v>
      </c>
      <c r="U303" s="112">
        <f t="shared" si="95"/>
        <v>0.39130395136778118</v>
      </c>
      <c r="V303" s="119">
        <f t="shared" si="101"/>
        <v>111431</v>
      </c>
      <c r="W303" s="60">
        <f t="shared" si="96"/>
        <v>0.33869604863221886</v>
      </c>
      <c r="X303" s="112">
        <f t="shared" si="97"/>
        <v>0.47499999999999998</v>
      </c>
      <c r="Y303" s="119">
        <f t="shared" si="102"/>
        <v>110931</v>
      </c>
      <c r="Z303" s="60">
        <f t="shared" si="98"/>
        <v>0.33717629179331304</v>
      </c>
      <c r="AA303" s="112">
        <f t="shared" si="99"/>
        <v>0.47348024316109422</v>
      </c>
      <c r="AC303" s="90">
        <v>83895</v>
      </c>
      <c r="AD303" s="91">
        <f t="shared" si="103"/>
        <v>0.255</v>
      </c>
      <c r="AE303" s="92">
        <f t="shared" si="104"/>
        <v>0.39130395136778118</v>
      </c>
    </row>
    <row r="304" spans="1:31" x14ac:dyDescent="0.25">
      <c r="A304" s="66">
        <v>302000</v>
      </c>
      <c r="B304" s="84" t="s">
        <v>69</v>
      </c>
      <c r="C304" s="61">
        <v>330000</v>
      </c>
      <c r="D304" s="58">
        <f t="shared" si="84"/>
        <v>156750</v>
      </c>
      <c r="E304" s="58">
        <f t="shared" si="85"/>
        <v>43560</v>
      </c>
      <c r="F304" s="58">
        <v>1000</v>
      </c>
      <c r="G304" s="58">
        <v>135</v>
      </c>
      <c r="H304" s="58">
        <v>281</v>
      </c>
      <c r="I304" s="58">
        <f t="shared" si="86"/>
        <v>44976</v>
      </c>
      <c r="J304" s="58">
        <f t="shared" si="87"/>
        <v>111774</v>
      </c>
      <c r="K304" s="58">
        <f t="shared" si="88"/>
        <v>111770</v>
      </c>
      <c r="L304" s="59">
        <f t="shared" si="89"/>
        <v>0.33869696969696972</v>
      </c>
      <c r="M304" s="60">
        <f t="shared" si="90"/>
        <v>0.47498787878787879</v>
      </c>
      <c r="O304" s="110">
        <v>84560.000000000015</v>
      </c>
      <c r="P304" s="59">
        <f t="shared" si="91"/>
        <v>0.25624242424242427</v>
      </c>
      <c r="Q304" s="60">
        <f t="shared" si="92"/>
        <v>0.3925333333333334</v>
      </c>
      <c r="R304" s="112">
        <f t="shared" si="93"/>
        <v>0.39404848484848487</v>
      </c>
      <c r="S304" s="119">
        <f t="shared" si="100"/>
        <v>84150</v>
      </c>
      <c r="T304" s="60">
        <f t="shared" si="94"/>
        <v>0.255</v>
      </c>
      <c r="U304" s="112">
        <f t="shared" si="95"/>
        <v>0.39129090909090908</v>
      </c>
      <c r="V304" s="119">
        <f t="shared" si="101"/>
        <v>111774</v>
      </c>
      <c r="W304" s="60">
        <f t="shared" si="96"/>
        <v>0.3387090909090909</v>
      </c>
      <c r="X304" s="112">
        <f t="shared" si="97"/>
        <v>0.47499999999999998</v>
      </c>
      <c r="Y304" s="119">
        <f t="shared" si="102"/>
        <v>111274</v>
      </c>
      <c r="Z304" s="60">
        <f t="shared" si="98"/>
        <v>0.33719393939393938</v>
      </c>
      <c r="AA304" s="112">
        <f t="shared" si="99"/>
        <v>0.47348484848484851</v>
      </c>
      <c r="AC304" s="90">
        <v>84150</v>
      </c>
      <c r="AD304" s="91">
        <f t="shared" si="103"/>
        <v>0.255</v>
      </c>
      <c r="AE304" s="92">
        <f t="shared" si="104"/>
        <v>0.39129090909090908</v>
      </c>
    </row>
    <row r="305" spans="1:31" x14ac:dyDescent="0.25">
      <c r="A305" s="66">
        <v>303000</v>
      </c>
      <c r="B305" s="84" t="s">
        <v>69</v>
      </c>
      <c r="C305" s="61">
        <v>331000</v>
      </c>
      <c r="D305" s="58">
        <f t="shared" si="84"/>
        <v>157225</v>
      </c>
      <c r="E305" s="58">
        <f t="shared" si="85"/>
        <v>43692</v>
      </c>
      <c r="F305" s="58">
        <v>1000</v>
      </c>
      <c r="G305" s="58">
        <v>135</v>
      </c>
      <c r="H305" s="58">
        <v>281</v>
      </c>
      <c r="I305" s="58">
        <f t="shared" si="86"/>
        <v>45108</v>
      </c>
      <c r="J305" s="58">
        <f t="shared" si="87"/>
        <v>112117</v>
      </c>
      <c r="K305" s="58">
        <f t="shared" si="88"/>
        <v>112110</v>
      </c>
      <c r="L305" s="59">
        <f t="shared" si="89"/>
        <v>0.33870090634441086</v>
      </c>
      <c r="M305" s="60">
        <f t="shared" si="90"/>
        <v>0.47497885196374623</v>
      </c>
      <c r="O305" s="110">
        <v>84840.000000000015</v>
      </c>
      <c r="P305" s="59">
        <f t="shared" si="91"/>
        <v>0.25631419939577044</v>
      </c>
      <c r="Q305" s="60">
        <f t="shared" si="92"/>
        <v>0.39259214501510581</v>
      </c>
      <c r="R305" s="112">
        <f t="shared" si="93"/>
        <v>0.39410271903323268</v>
      </c>
      <c r="S305" s="119">
        <f t="shared" si="100"/>
        <v>84405</v>
      </c>
      <c r="T305" s="60">
        <f t="shared" si="94"/>
        <v>0.255</v>
      </c>
      <c r="U305" s="112">
        <f t="shared" si="95"/>
        <v>0.39127794561933532</v>
      </c>
      <c r="V305" s="119">
        <f t="shared" si="101"/>
        <v>112117</v>
      </c>
      <c r="W305" s="60">
        <f t="shared" si="96"/>
        <v>0.33872205438066466</v>
      </c>
      <c r="X305" s="112">
        <f t="shared" si="97"/>
        <v>0.47499999999999998</v>
      </c>
      <c r="Y305" s="119">
        <f t="shared" si="102"/>
        <v>111617</v>
      </c>
      <c r="Z305" s="60">
        <f t="shared" si="98"/>
        <v>0.33721148036253779</v>
      </c>
      <c r="AA305" s="112">
        <f t="shared" si="99"/>
        <v>0.4734894259818731</v>
      </c>
      <c r="AC305" s="90">
        <v>84405</v>
      </c>
      <c r="AD305" s="91">
        <f t="shared" si="103"/>
        <v>0.255</v>
      </c>
      <c r="AE305" s="92">
        <f t="shared" si="104"/>
        <v>0.39127794561933532</v>
      </c>
    </row>
    <row r="306" spans="1:31" x14ac:dyDescent="0.25">
      <c r="A306" s="66">
        <v>304000</v>
      </c>
      <c r="B306" s="84" t="s">
        <v>69</v>
      </c>
      <c r="C306" s="61">
        <v>332000</v>
      </c>
      <c r="D306" s="58">
        <f t="shared" si="84"/>
        <v>157700</v>
      </c>
      <c r="E306" s="58">
        <f t="shared" si="85"/>
        <v>43824</v>
      </c>
      <c r="F306" s="58">
        <v>1000</v>
      </c>
      <c r="G306" s="58">
        <v>135</v>
      </c>
      <c r="H306" s="58">
        <v>281</v>
      </c>
      <c r="I306" s="58">
        <f t="shared" si="86"/>
        <v>45240</v>
      </c>
      <c r="J306" s="58">
        <f t="shared" si="87"/>
        <v>112460</v>
      </c>
      <c r="K306" s="58">
        <f t="shared" si="88"/>
        <v>112460</v>
      </c>
      <c r="L306" s="59">
        <f t="shared" si="89"/>
        <v>0.33873493975903612</v>
      </c>
      <c r="M306" s="60">
        <f t="shared" si="90"/>
        <v>0.47499999999999998</v>
      </c>
      <c r="O306" s="110">
        <v>85120.000000000015</v>
      </c>
      <c r="P306" s="59">
        <f t="shared" si="91"/>
        <v>0.25638554216867476</v>
      </c>
      <c r="Q306" s="60">
        <f t="shared" si="92"/>
        <v>0.39265060240963862</v>
      </c>
      <c r="R306" s="112">
        <f t="shared" si="93"/>
        <v>0.39415662650602412</v>
      </c>
      <c r="S306" s="119">
        <f t="shared" si="100"/>
        <v>84660</v>
      </c>
      <c r="T306" s="60">
        <f t="shared" si="94"/>
        <v>0.255</v>
      </c>
      <c r="U306" s="112">
        <f t="shared" si="95"/>
        <v>0.39126506024096386</v>
      </c>
      <c r="V306" s="119">
        <f t="shared" si="101"/>
        <v>112460</v>
      </c>
      <c r="W306" s="60">
        <f t="shared" si="96"/>
        <v>0.33873493975903612</v>
      </c>
      <c r="X306" s="112">
        <f t="shared" si="97"/>
        <v>0.47499999999999998</v>
      </c>
      <c r="Y306" s="119">
        <f t="shared" si="102"/>
        <v>111960</v>
      </c>
      <c r="Z306" s="60">
        <f t="shared" si="98"/>
        <v>0.33722891566265062</v>
      </c>
      <c r="AA306" s="112">
        <f t="shared" si="99"/>
        <v>0.47349397590361447</v>
      </c>
      <c r="AC306" s="90">
        <v>84660</v>
      </c>
      <c r="AD306" s="91">
        <f t="shared" si="103"/>
        <v>0.255</v>
      </c>
      <c r="AE306" s="92">
        <f t="shared" si="104"/>
        <v>0.39126506024096386</v>
      </c>
    </row>
    <row r="307" spans="1:31" x14ac:dyDescent="0.25">
      <c r="A307" s="66">
        <v>305000</v>
      </c>
      <c r="B307" s="84" t="s">
        <v>69</v>
      </c>
      <c r="C307" s="61">
        <v>333000</v>
      </c>
      <c r="D307" s="58">
        <f t="shared" si="84"/>
        <v>158175</v>
      </c>
      <c r="E307" s="58">
        <f t="shared" si="85"/>
        <v>43956</v>
      </c>
      <c r="F307" s="58">
        <v>1000</v>
      </c>
      <c r="G307" s="58">
        <v>135</v>
      </c>
      <c r="H307" s="58">
        <v>281</v>
      </c>
      <c r="I307" s="58">
        <f t="shared" si="86"/>
        <v>45372</v>
      </c>
      <c r="J307" s="58">
        <f t="shared" si="87"/>
        <v>112803</v>
      </c>
      <c r="K307" s="58">
        <f t="shared" si="88"/>
        <v>112800</v>
      </c>
      <c r="L307" s="59">
        <f t="shared" si="89"/>
        <v>0.33873873873873872</v>
      </c>
      <c r="M307" s="60">
        <f t="shared" si="90"/>
        <v>0.47499099099099101</v>
      </c>
      <c r="O307" s="110">
        <v>85400.000000000015</v>
      </c>
      <c r="P307" s="59">
        <f t="shared" si="91"/>
        <v>0.25645645645645648</v>
      </c>
      <c r="Q307" s="60">
        <f t="shared" si="92"/>
        <v>0.39270870870870878</v>
      </c>
      <c r="R307" s="112">
        <f t="shared" si="93"/>
        <v>0.39421021021021019</v>
      </c>
      <c r="S307" s="119">
        <f t="shared" si="100"/>
        <v>84915</v>
      </c>
      <c r="T307" s="60">
        <f t="shared" si="94"/>
        <v>0.255</v>
      </c>
      <c r="U307" s="112">
        <f t="shared" si="95"/>
        <v>0.39125225225225224</v>
      </c>
      <c r="V307" s="119">
        <f t="shared" si="101"/>
        <v>112803</v>
      </c>
      <c r="W307" s="60">
        <f t="shared" si="96"/>
        <v>0.33874774774774774</v>
      </c>
      <c r="X307" s="112">
        <f t="shared" si="97"/>
        <v>0.47499999999999998</v>
      </c>
      <c r="Y307" s="119">
        <f t="shared" si="102"/>
        <v>112303</v>
      </c>
      <c r="Z307" s="60">
        <f t="shared" si="98"/>
        <v>0.33724624624624627</v>
      </c>
      <c r="AA307" s="112">
        <f t="shared" si="99"/>
        <v>0.47349849849849851</v>
      </c>
      <c r="AC307" s="90">
        <v>84915</v>
      </c>
      <c r="AD307" s="91">
        <f t="shared" si="103"/>
        <v>0.255</v>
      </c>
      <c r="AE307" s="92">
        <f t="shared" si="104"/>
        <v>0.39125225225225224</v>
      </c>
    </row>
    <row r="308" spans="1:31" x14ac:dyDescent="0.25">
      <c r="A308" s="66">
        <v>306000</v>
      </c>
      <c r="B308" s="84" t="s">
        <v>69</v>
      </c>
      <c r="C308" s="61">
        <v>334000</v>
      </c>
      <c r="D308" s="58">
        <f t="shared" si="84"/>
        <v>158650</v>
      </c>
      <c r="E308" s="58">
        <f t="shared" si="85"/>
        <v>44088</v>
      </c>
      <c r="F308" s="58">
        <v>1000</v>
      </c>
      <c r="G308" s="58">
        <v>135</v>
      </c>
      <c r="H308" s="58">
        <v>281</v>
      </c>
      <c r="I308" s="58">
        <f t="shared" si="86"/>
        <v>45504</v>
      </c>
      <c r="J308" s="58">
        <f t="shared" si="87"/>
        <v>113146</v>
      </c>
      <c r="K308" s="58">
        <f t="shared" si="88"/>
        <v>113140</v>
      </c>
      <c r="L308" s="59">
        <f t="shared" si="89"/>
        <v>0.33874251497005986</v>
      </c>
      <c r="M308" s="60">
        <f t="shared" si="90"/>
        <v>0.4749820359281437</v>
      </c>
      <c r="O308" s="110">
        <v>85680.000000000015</v>
      </c>
      <c r="P308" s="59">
        <f t="shared" si="91"/>
        <v>0.25652694610778448</v>
      </c>
      <c r="Q308" s="60">
        <f t="shared" si="92"/>
        <v>0.39276646706586826</v>
      </c>
      <c r="R308" s="112">
        <f t="shared" si="93"/>
        <v>0.3942634730538922</v>
      </c>
      <c r="S308" s="119">
        <f t="shared" si="100"/>
        <v>85170</v>
      </c>
      <c r="T308" s="60">
        <f t="shared" si="94"/>
        <v>0.255</v>
      </c>
      <c r="U308" s="112">
        <f t="shared" si="95"/>
        <v>0.39123952095808384</v>
      </c>
      <c r="V308" s="119">
        <f t="shared" si="101"/>
        <v>113146</v>
      </c>
      <c r="W308" s="60">
        <f t="shared" si="96"/>
        <v>0.33876047904191614</v>
      </c>
      <c r="X308" s="112">
        <f t="shared" si="97"/>
        <v>0.47499999999999998</v>
      </c>
      <c r="Y308" s="119">
        <f t="shared" si="102"/>
        <v>112646</v>
      </c>
      <c r="Z308" s="60">
        <f t="shared" si="98"/>
        <v>0.3372634730538922</v>
      </c>
      <c r="AA308" s="112">
        <f t="shared" si="99"/>
        <v>0.47350299401197604</v>
      </c>
      <c r="AC308" s="90">
        <v>85170</v>
      </c>
      <c r="AD308" s="91">
        <f t="shared" si="103"/>
        <v>0.255</v>
      </c>
      <c r="AE308" s="92">
        <f t="shared" si="104"/>
        <v>0.39123952095808384</v>
      </c>
    </row>
    <row r="309" spans="1:31" x14ac:dyDescent="0.25">
      <c r="A309" s="66">
        <v>307000</v>
      </c>
      <c r="B309" s="84" t="s">
        <v>69</v>
      </c>
      <c r="C309" s="61">
        <v>335000</v>
      </c>
      <c r="D309" s="58">
        <f t="shared" si="84"/>
        <v>159125</v>
      </c>
      <c r="E309" s="58">
        <f t="shared" si="85"/>
        <v>44220</v>
      </c>
      <c r="F309" s="58">
        <v>1000</v>
      </c>
      <c r="G309" s="58">
        <v>135</v>
      </c>
      <c r="H309" s="58">
        <v>281</v>
      </c>
      <c r="I309" s="58">
        <f t="shared" si="86"/>
        <v>45636</v>
      </c>
      <c r="J309" s="58">
        <f t="shared" si="87"/>
        <v>113489</v>
      </c>
      <c r="K309" s="58">
        <f t="shared" si="88"/>
        <v>113480</v>
      </c>
      <c r="L309" s="59">
        <f t="shared" si="89"/>
        <v>0.33874626865671642</v>
      </c>
      <c r="M309" s="60">
        <f t="shared" si="90"/>
        <v>0.47497313432835819</v>
      </c>
      <c r="O309" s="110">
        <v>85960.000000000015</v>
      </c>
      <c r="P309" s="59">
        <f t="shared" si="91"/>
        <v>0.25659701492537318</v>
      </c>
      <c r="Q309" s="60">
        <f t="shared" si="92"/>
        <v>0.39282388059701495</v>
      </c>
      <c r="R309" s="112">
        <f t="shared" si="93"/>
        <v>0.39431641791044775</v>
      </c>
      <c r="S309" s="119">
        <f t="shared" si="100"/>
        <v>85425</v>
      </c>
      <c r="T309" s="60">
        <f t="shared" si="94"/>
        <v>0.255</v>
      </c>
      <c r="U309" s="112">
        <f t="shared" si="95"/>
        <v>0.39122686567164178</v>
      </c>
      <c r="V309" s="119">
        <f t="shared" si="101"/>
        <v>113489</v>
      </c>
      <c r="W309" s="60">
        <f t="shared" si="96"/>
        <v>0.33877313432835821</v>
      </c>
      <c r="X309" s="112">
        <f t="shared" si="97"/>
        <v>0.47499999999999998</v>
      </c>
      <c r="Y309" s="119">
        <f t="shared" si="102"/>
        <v>112989</v>
      </c>
      <c r="Z309" s="60">
        <f t="shared" si="98"/>
        <v>0.33728059701492535</v>
      </c>
      <c r="AA309" s="112">
        <f t="shared" si="99"/>
        <v>0.47350746268656718</v>
      </c>
      <c r="AC309" s="90">
        <v>85425</v>
      </c>
      <c r="AD309" s="91">
        <f t="shared" si="103"/>
        <v>0.255</v>
      </c>
      <c r="AE309" s="92">
        <f t="shared" si="104"/>
        <v>0.39122686567164178</v>
      </c>
    </row>
    <row r="310" spans="1:31" x14ac:dyDescent="0.25">
      <c r="A310" s="66">
        <v>308000</v>
      </c>
      <c r="B310" s="84" t="s">
        <v>69</v>
      </c>
      <c r="C310" s="61">
        <v>336000</v>
      </c>
      <c r="D310" s="58">
        <f t="shared" si="84"/>
        <v>159600</v>
      </c>
      <c r="E310" s="58">
        <f t="shared" si="85"/>
        <v>44352</v>
      </c>
      <c r="F310" s="58">
        <v>1000</v>
      </c>
      <c r="G310" s="58">
        <v>135</v>
      </c>
      <c r="H310" s="58">
        <v>281</v>
      </c>
      <c r="I310" s="58">
        <f t="shared" si="86"/>
        <v>45768</v>
      </c>
      <c r="J310" s="58">
        <f t="shared" si="87"/>
        <v>113832</v>
      </c>
      <c r="K310" s="58">
        <f t="shared" si="88"/>
        <v>113830</v>
      </c>
      <c r="L310" s="59">
        <f t="shared" si="89"/>
        <v>0.33877976190476189</v>
      </c>
      <c r="M310" s="60">
        <f t="shared" si="90"/>
        <v>0.47499404761904762</v>
      </c>
      <c r="O310" s="110">
        <v>86240.000000000015</v>
      </c>
      <c r="P310" s="59">
        <f t="shared" si="91"/>
        <v>0.25666666666666671</v>
      </c>
      <c r="Q310" s="60">
        <f t="shared" si="92"/>
        <v>0.39288095238095239</v>
      </c>
      <c r="R310" s="112">
        <f t="shared" si="93"/>
        <v>0.39436904761904762</v>
      </c>
      <c r="S310" s="119">
        <f t="shared" si="100"/>
        <v>85680</v>
      </c>
      <c r="T310" s="60">
        <f t="shared" si="94"/>
        <v>0.255</v>
      </c>
      <c r="U310" s="112">
        <f t="shared" si="95"/>
        <v>0.39121428571428574</v>
      </c>
      <c r="V310" s="119">
        <f t="shared" si="101"/>
        <v>113832</v>
      </c>
      <c r="W310" s="60">
        <f t="shared" si="96"/>
        <v>0.3387857142857143</v>
      </c>
      <c r="X310" s="112">
        <f t="shared" si="97"/>
        <v>0.47499999999999998</v>
      </c>
      <c r="Y310" s="119">
        <f t="shared" si="102"/>
        <v>113332</v>
      </c>
      <c r="Z310" s="60">
        <f t="shared" si="98"/>
        <v>0.33729761904761907</v>
      </c>
      <c r="AA310" s="112">
        <f t="shared" si="99"/>
        <v>0.47351190476190474</v>
      </c>
      <c r="AC310" s="90">
        <v>85680</v>
      </c>
      <c r="AD310" s="91">
        <f t="shared" si="103"/>
        <v>0.255</v>
      </c>
      <c r="AE310" s="92">
        <f t="shared" si="104"/>
        <v>0.39121428571428574</v>
      </c>
    </row>
    <row r="311" spans="1:31" x14ac:dyDescent="0.25">
      <c r="A311" s="66">
        <v>309000</v>
      </c>
      <c r="B311" s="84" t="s">
        <v>69</v>
      </c>
      <c r="C311" s="61">
        <v>338000</v>
      </c>
      <c r="D311" s="58">
        <f t="shared" si="84"/>
        <v>160550</v>
      </c>
      <c r="E311" s="58">
        <f t="shared" si="85"/>
        <v>44616</v>
      </c>
      <c r="F311" s="58">
        <v>1000</v>
      </c>
      <c r="G311" s="58">
        <v>135</v>
      </c>
      <c r="H311" s="58">
        <v>281</v>
      </c>
      <c r="I311" s="58">
        <f t="shared" si="86"/>
        <v>46032</v>
      </c>
      <c r="J311" s="58">
        <f t="shared" si="87"/>
        <v>114518</v>
      </c>
      <c r="K311" s="58">
        <f t="shared" si="88"/>
        <v>114510</v>
      </c>
      <c r="L311" s="59">
        <f t="shared" si="89"/>
        <v>0.33878698224852072</v>
      </c>
      <c r="M311" s="60">
        <f t="shared" si="90"/>
        <v>0.47497633136094675</v>
      </c>
      <c r="O311" s="110">
        <v>86520.000000000015</v>
      </c>
      <c r="P311" s="59">
        <f t="shared" si="91"/>
        <v>0.25597633136094677</v>
      </c>
      <c r="Q311" s="60">
        <f t="shared" si="92"/>
        <v>0.3921656804733728</v>
      </c>
      <c r="R311" s="112">
        <f t="shared" si="93"/>
        <v>0.39364497041420116</v>
      </c>
      <c r="S311" s="119">
        <f t="shared" si="100"/>
        <v>86190</v>
      </c>
      <c r="T311" s="60">
        <f t="shared" si="94"/>
        <v>0.255</v>
      </c>
      <c r="U311" s="112">
        <f t="shared" si="95"/>
        <v>0.39118934911242603</v>
      </c>
      <c r="V311" s="119">
        <f t="shared" si="101"/>
        <v>114518</v>
      </c>
      <c r="W311" s="60">
        <f t="shared" si="96"/>
        <v>0.33881065088757395</v>
      </c>
      <c r="X311" s="112">
        <f t="shared" si="97"/>
        <v>0.47499999999999998</v>
      </c>
      <c r="Y311" s="119">
        <f t="shared" si="102"/>
        <v>114018</v>
      </c>
      <c r="Z311" s="60">
        <f t="shared" si="98"/>
        <v>0.33733136094674554</v>
      </c>
      <c r="AA311" s="112">
        <f t="shared" si="99"/>
        <v>0.47352071005917162</v>
      </c>
      <c r="AC311" s="90">
        <v>86190</v>
      </c>
      <c r="AD311" s="91">
        <f t="shared" si="103"/>
        <v>0.255</v>
      </c>
      <c r="AE311" s="92">
        <f t="shared" si="104"/>
        <v>0.39118934911242603</v>
      </c>
    </row>
    <row r="312" spans="1:31" x14ac:dyDescent="0.25">
      <c r="A312" s="66">
        <v>310000</v>
      </c>
      <c r="B312" s="84" t="s">
        <v>69</v>
      </c>
      <c r="C312" s="61">
        <v>339000</v>
      </c>
      <c r="D312" s="58">
        <f t="shared" si="84"/>
        <v>161025</v>
      </c>
      <c r="E312" s="58">
        <f t="shared" si="85"/>
        <v>44748</v>
      </c>
      <c r="F312" s="58">
        <v>1000</v>
      </c>
      <c r="G312" s="58">
        <v>135</v>
      </c>
      <c r="H312" s="58">
        <v>281</v>
      </c>
      <c r="I312" s="58">
        <f t="shared" si="86"/>
        <v>46164</v>
      </c>
      <c r="J312" s="58">
        <f t="shared" si="87"/>
        <v>114861</v>
      </c>
      <c r="K312" s="58">
        <f t="shared" si="88"/>
        <v>114860</v>
      </c>
      <c r="L312" s="59">
        <f t="shared" si="89"/>
        <v>0.33882005899705014</v>
      </c>
      <c r="M312" s="60">
        <f t="shared" si="90"/>
        <v>0.47499705014749261</v>
      </c>
      <c r="O312" s="110">
        <v>86800.000000000015</v>
      </c>
      <c r="P312" s="59">
        <f t="shared" si="91"/>
        <v>0.25604719764011802</v>
      </c>
      <c r="Q312" s="60">
        <f t="shared" si="92"/>
        <v>0.39222418879056048</v>
      </c>
      <c r="R312" s="112">
        <f t="shared" si="93"/>
        <v>0.39369911504424776</v>
      </c>
      <c r="S312" s="119">
        <f t="shared" si="100"/>
        <v>86445</v>
      </c>
      <c r="T312" s="60">
        <f t="shared" si="94"/>
        <v>0.255</v>
      </c>
      <c r="U312" s="112">
        <f t="shared" si="95"/>
        <v>0.39117699115044247</v>
      </c>
      <c r="V312" s="119">
        <f t="shared" si="101"/>
        <v>114861</v>
      </c>
      <c r="W312" s="60">
        <f t="shared" si="96"/>
        <v>0.33882300884955752</v>
      </c>
      <c r="X312" s="112">
        <f t="shared" si="97"/>
        <v>0.47499999999999998</v>
      </c>
      <c r="Y312" s="119">
        <f t="shared" si="102"/>
        <v>114361</v>
      </c>
      <c r="Z312" s="60">
        <f t="shared" si="98"/>
        <v>0.33734808259587018</v>
      </c>
      <c r="AA312" s="112">
        <f t="shared" si="99"/>
        <v>0.4735250737463127</v>
      </c>
      <c r="AC312" s="90">
        <v>86445</v>
      </c>
      <c r="AD312" s="91">
        <f t="shared" si="103"/>
        <v>0.255</v>
      </c>
      <c r="AE312" s="92">
        <f t="shared" si="104"/>
        <v>0.39117699115044247</v>
      </c>
    </row>
    <row r="313" spans="1:31" x14ac:dyDescent="0.25">
      <c r="A313" s="66">
        <v>311000</v>
      </c>
      <c r="B313" s="84" t="s">
        <v>69</v>
      </c>
      <c r="C313" s="61">
        <v>340000</v>
      </c>
      <c r="D313" s="58">
        <f t="shared" si="84"/>
        <v>161500</v>
      </c>
      <c r="E313" s="58">
        <f t="shared" si="85"/>
        <v>44880</v>
      </c>
      <c r="F313" s="58">
        <v>1000</v>
      </c>
      <c r="G313" s="58">
        <v>135</v>
      </c>
      <c r="H313" s="58">
        <v>281</v>
      </c>
      <c r="I313" s="58">
        <f t="shared" si="86"/>
        <v>46296</v>
      </c>
      <c r="J313" s="58">
        <f t="shared" si="87"/>
        <v>115204</v>
      </c>
      <c r="K313" s="58">
        <f t="shared" si="88"/>
        <v>115200</v>
      </c>
      <c r="L313" s="59">
        <f t="shared" si="89"/>
        <v>0.33882352941176469</v>
      </c>
      <c r="M313" s="60">
        <f t="shared" si="90"/>
        <v>0.47498823529411766</v>
      </c>
      <c r="O313" s="110">
        <v>87080.000000000015</v>
      </c>
      <c r="P313" s="59">
        <f t="shared" si="91"/>
        <v>0.25611764705882356</v>
      </c>
      <c r="Q313" s="60">
        <f t="shared" si="92"/>
        <v>0.39228235294117647</v>
      </c>
      <c r="R313" s="112">
        <f t="shared" si="93"/>
        <v>0.39375294117647058</v>
      </c>
      <c r="S313" s="119">
        <f t="shared" si="100"/>
        <v>86700</v>
      </c>
      <c r="T313" s="60">
        <f t="shared" si="94"/>
        <v>0.255</v>
      </c>
      <c r="U313" s="112">
        <f t="shared" si="95"/>
        <v>0.39116470588235291</v>
      </c>
      <c r="V313" s="119">
        <f t="shared" si="101"/>
        <v>115204</v>
      </c>
      <c r="W313" s="60">
        <f t="shared" si="96"/>
        <v>0.33883529411764707</v>
      </c>
      <c r="X313" s="112">
        <f t="shared" si="97"/>
        <v>0.47499999999999998</v>
      </c>
      <c r="Y313" s="119">
        <f t="shared" si="102"/>
        <v>114704</v>
      </c>
      <c r="Z313" s="60">
        <f t="shared" si="98"/>
        <v>0.33736470588235296</v>
      </c>
      <c r="AA313" s="112">
        <f t="shared" si="99"/>
        <v>0.47352941176470587</v>
      </c>
      <c r="AC313" s="90">
        <v>86700</v>
      </c>
      <c r="AD313" s="91">
        <f t="shared" si="103"/>
        <v>0.255</v>
      </c>
      <c r="AE313" s="92">
        <f t="shared" si="104"/>
        <v>0.39116470588235291</v>
      </c>
    </row>
    <row r="314" spans="1:31" x14ac:dyDescent="0.25">
      <c r="A314" s="66">
        <v>312000</v>
      </c>
      <c r="B314" s="84" t="s">
        <v>69</v>
      </c>
      <c r="C314" s="61">
        <v>341000</v>
      </c>
      <c r="D314" s="58">
        <f t="shared" si="84"/>
        <v>161975</v>
      </c>
      <c r="E314" s="58">
        <f t="shared" si="85"/>
        <v>45012</v>
      </c>
      <c r="F314" s="58">
        <v>1000</v>
      </c>
      <c r="G314" s="58">
        <v>135</v>
      </c>
      <c r="H314" s="58">
        <v>281</v>
      </c>
      <c r="I314" s="58">
        <f t="shared" si="86"/>
        <v>46428</v>
      </c>
      <c r="J314" s="58">
        <f t="shared" si="87"/>
        <v>115547</v>
      </c>
      <c r="K314" s="58">
        <f t="shared" si="88"/>
        <v>115540</v>
      </c>
      <c r="L314" s="59">
        <f t="shared" si="89"/>
        <v>0.33882697947214074</v>
      </c>
      <c r="M314" s="60">
        <f t="shared" si="90"/>
        <v>0.47497947214076247</v>
      </c>
      <c r="O314" s="110">
        <v>87360.000000000015</v>
      </c>
      <c r="P314" s="59">
        <f t="shared" si="91"/>
        <v>0.25618768328445751</v>
      </c>
      <c r="Q314" s="60">
        <f t="shared" si="92"/>
        <v>0.39234017595307918</v>
      </c>
      <c r="R314" s="112">
        <f t="shared" si="93"/>
        <v>0.39380645161290323</v>
      </c>
      <c r="S314" s="119">
        <f t="shared" si="100"/>
        <v>86955</v>
      </c>
      <c r="T314" s="60">
        <f t="shared" si="94"/>
        <v>0.255</v>
      </c>
      <c r="U314" s="112">
        <f t="shared" si="95"/>
        <v>0.39115249266862168</v>
      </c>
      <c r="V314" s="119">
        <f t="shared" si="101"/>
        <v>115547</v>
      </c>
      <c r="W314" s="60">
        <f t="shared" si="96"/>
        <v>0.33884750733137831</v>
      </c>
      <c r="X314" s="112">
        <f t="shared" si="97"/>
        <v>0.47499999999999998</v>
      </c>
      <c r="Y314" s="119">
        <f t="shared" si="102"/>
        <v>115047</v>
      </c>
      <c r="Z314" s="60">
        <f t="shared" si="98"/>
        <v>0.33738123167155426</v>
      </c>
      <c r="AA314" s="112">
        <f t="shared" si="99"/>
        <v>0.47353372434017593</v>
      </c>
      <c r="AC314" s="90">
        <v>86955</v>
      </c>
      <c r="AD314" s="91">
        <f t="shared" si="103"/>
        <v>0.255</v>
      </c>
      <c r="AE314" s="92">
        <f t="shared" si="104"/>
        <v>0.39115249266862168</v>
      </c>
    </row>
    <row r="315" spans="1:31" x14ac:dyDescent="0.25">
      <c r="A315" s="66">
        <v>313000</v>
      </c>
      <c r="B315" s="84" t="s">
        <v>69</v>
      </c>
      <c r="C315" s="61">
        <v>342000</v>
      </c>
      <c r="D315" s="58">
        <f t="shared" si="84"/>
        <v>162450</v>
      </c>
      <c r="E315" s="58">
        <f t="shared" si="85"/>
        <v>45144.000000000007</v>
      </c>
      <c r="F315" s="58">
        <v>1000</v>
      </c>
      <c r="G315" s="58">
        <v>135</v>
      </c>
      <c r="H315" s="58">
        <v>281</v>
      </c>
      <c r="I315" s="58">
        <f t="shared" si="86"/>
        <v>46560.000000000007</v>
      </c>
      <c r="J315" s="58">
        <f t="shared" si="87"/>
        <v>115890</v>
      </c>
      <c r="K315" s="58">
        <f t="shared" si="88"/>
        <v>115890</v>
      </c>
      <c r="L315" s="59">
        <f t="shared" si="89"/>
        <v>0.33885964912280703</v>
      </c>
      <c r="M315" s="60">
        <f t="shared" si="90"/>
        <v>0.47499999999999998</v>
      </c>
      <c r="O315" s="110">
        <v>87640.000000000015</v>
      </c>
      <c r="P315" s="59">
        <f t="shared" si="91"/>
        <v>0.25625730994152052</v>
      </c>
      <c r="Q315" s="60">
        <f t="shared" si="92"/>
        <v>0.39239766081871352</v>
      </c>
      <c r="R315" s="112">
        <f t="shared" si="93"/>
        <v>0.39385964912280708</v>
      </c>
      <c r="S315" s="119">
        <f t="shared" si="100"/>
        <v>87210</v>
      </c>
      <c r="T315" s="60">
        <f t="shared" si="94"/>
        <v>0.255</v>
      </c>
      <c r="U315" s="112">
        <f t="shared" si="95"/>
        <v>0.39114035087719295</v>
      </c>
      <c r="V315" s="119">
        <f t="shared" si="101"/>
        <v>115890</v>
      </c>
      <c r="W315" s="60">
        <f t="shared" si="96"/>
        <v>0.33885964912280703</v>
      </c>
      <c r="X315" s="112">
        <f t="shared" si="97"/>
        <v>0.47499999999999998</v>
      </c>
      <c r="Y315" s="119">
        <f t="shared" si="102"/>
        <v>115390</v>
      </c>
      <c r="Z315" s="60">
        <f t="shared" si="98"/>
        <v>0.33739766081871347</v>
      </c>
      <c r="AA315" s="112">
        <f t="shared" si="99"/>
        <v>0.47353801169590642</v>
      </c>
      <c r="AC315" s="90">
        <v>87210</v>
      </c>
      <c r="AD315" s="91">
        <f t="shared" si="103"/>
        <v>0.255</v>
      </c>
      <c r="AE315" s="92">
        <f t="shared" si="104"/>
        <v>0.39114035087719295</v>
      </c>
    </row>
    <row r="316" spans="1:31" x14ac:dyDescent="0.25">
      <c r="A316" s="66">
        <v>314000</v>
      </c>
      <c r="B316" s="84" t="s">
        <v>69</v>
      </c>
      <c r="C316" s="61">
        <v>343000</v>
      </c>
      <c r="D316" s="58">
        <f t="shared" si="84"/>
        <v>162925</v>
      </c>
      <c r="E316" s="58">
        <f t="shared" si="85"/>
        <v>45276.000000000007</v>
      </c>
      <c r="F316" s="58">
        <v>1000</v>
      </c>
      <c r="G316" s="58">
        <v>135</v>
      </c>
      <c r="H316" s="58">
        <v>281</v>
      </c>
      <c r="I316" s="58">
        <f t="shared" si="86"/>
        <v>46692.000000000007</v>
      </c>
      <c r="J316" s="58">
        <f t="shared" si="87"/>
        <v>116233</v>
      </c>
      <c r="K316" s="58">
        <f t="shared" si="88"/>
        <v>116230</v>
      </c>
      <c r="L316" s="59">
        <f t="shared" si="89"/>
        <v>0.33886297376093294</v>
      </c>
      <c r="M316" s="60">
        <f t="shared" si="90"/>
        <v>0.47499125364431488</v>
      </c>
      <c r="O316" s="110">
        <v>87920.000000000015</v>
      </c>
      <c r="P316" s="59">
        <f t="shared" si="91"/>
        <v>0.25632653061224492</v>
      </c>
      <c r="Q316" s="60">
        <f t="shared" si="92"/>
        <v>0.39245481049562692</v>
      </c>
      <c r="R316" s="112">
        <f t="shared" si="93"/>
        <v>0.39391253644314878</v>
      </c>
      <c r="S316" s="119">
        <f t="shared" si="100"/>
        <v>87465</v>
      </c>
      <c r="T316" s="60">
        <f t="shared" si="94"/>
        <v>0.255</v>
      </c>
      <c r="U316" s="112">
        <f t="shared" si="95"/>
        <v>0.39112827988338195</v>
      </c>
      <c r="V316" s="119">
        <f t="shared" si="101"/>
        <v>116233</v>
      </c>
      <c r="W316" s="60">
        <f t="shared" si="96"/>
        <v>0.33887172011661809</v>
      </c>
      <c r="X316" s="112">
        <f t="shared" si="97"/>
        <v>0.47499999999999998</v>
      </c>
      <c r="Y316" s="119">
        <f t="shared" si="102"/>
        <v>115733</v>
      </c>
      <c r="Z316" s="60">
        <f t="shared" si="98"/>
        <v>0.33741399416909623</v>
      </c>
      <c r="AA316" s="112">
        <f t="shared" si="99"/>
        <v>0.47354227405247812</v>
      </c>
      <c r="AC316" s="90">
        <v>87465</v>
      </c>
      <c r="AD316" s="91">
        <f t="shared" si="103"/>
        <v>0.255</v>
      </c>
      <c r="AE316" s="92">
        <f t="shared" si="104"/>
        <v>0.39112827988338195</v>
      </c>
    </row>
    <row r="317" spans="1:31" x14ac:dyDescent="0.25">
      <c r="A317" s="66">
        <v>315000</v>
      </c>
      <c r="B317" s="84" t="s">
        <v>69</v>
      </c>
      <c r="C317" s="61">
        <v>344000</v>
      </c>
      <c r="D317" s="58">
        <f t="shared" si="84"/>
        <v>163400</v>
      </c>
      <c r="E317" s="58">
        <f t="shared" si="85"/>
        <v>45408.000000000007</v>
      </c>
      <c r="F317" s="58">
        <v>1000</v>
      </c>
      <c r="G317" s="58">
        <v>135</v>
      </c>
      <c r="H317" s="58">
        <v>281</v>
      </c>
      <c r="I317" s="58">
        <f t="shared" si="86"/>
        <v>46824.000000000007</v>
      </c>
      <c r="J317" s="58">
        <f t="shared" si="87"/>
        <v>116576</v>
      </c>
      <c r="K317" s="58">
        <f t="shared" si="88"/>
        <v>116570</v>
      </c>
      <c r="L317" s="59">
        <f t="shared" si="89"/>
        <v>0.33886627906976746</v>
      </c>
      <c r="M317" s="60">
        <f t="shared" si="90"/>
        <v>0.47498255813953488</v>
      </c>
      <c r="O317" s="110">
        <v>88200.000000000015</v>
      </c>
      <c r="P317" s="59">
        <f t="shared" si="91"/>
        <v>0.25639534883720932</v>
      </c>
      <c r="Q317" s="60">
        <f t="shared" si="92"/>
        <v>0.3925116279069768</v>
      </c>
      <c r="R317" s="112">
        <f t="shared" si="93"/>
        <v>0.39396511627906983</v>
      </c>
      <c r="S317" s="119">
        <f t="shared" si="100"/>
        <v>87720</v>
      </c>
      <c r="T317" s="60">
        <f t="shared" si="94"/>
        <v>0.255</v>
      </c>
      <c r="U317" s="112">
        <f t="shared" si="95"/>
        <v>0.39111627906976743</v>
      </c>
      <c r="V317" s="119">
        <f t="shared" si="101"/>
        <v>116576</v>
      </c>
      <c r="W317" s="60">
        <f t="shared" si="96"/>
        <v>0.33888372093023256</v>
      </c>
      <c r="X317" s="112">
        <f t="shared" si="97"/>
        <v>0.47499999999999998</v>
      </c>
      <c r="Y317" s="119">
        <f t="shared" si="102"/>
        <v>116076</v>
      </c>
      <c r="Z317" s="60">
        <f t="shared" si="98"/>
        <v>0.33743023255813953</v>
      </c>
      <c r="AA317" s="112">
        <f t="shared" si="99"/>
        <v>0.47354651162790695</v>
      </c>
      <c r="AC317" s="90">
        <v>87720</v>
      </c>
      <c r="AD317" s="91">
        <f t="shared" si="103"/>
        <v>0.255</v>
      </c>
      <c r="AE317" s="92">
        <f t="shared" si="104"/>
        <v>0.39111627906976743</v>
      </c>
    </row>
    <row r="318" spans="1:31" x14ac:dyDescent="0.25">
      <c r="A318" s="66">
        <v>316000</v>
      </c>
      <c r="B318" s="84" t="s">
        <v>69</v>
      </c>
      <c r="C318" s="61">
        <v>345000</v>
      </c>
      <c r="D318" s="58">
        <f t="shared" si="84"/>
        <v>163875</v>
      </c>
      <c r="E318" s="58">
        <f t="shared" si="85"/>
        <v>45540.000000000007</v>
      </c>
      <c r="F318" s="58">
        <v>1000</v>
      </c>
      <c r="G318" s="58">
        <v>135</v>
      </c>
      <c r="H318" s="58">
        <v>281</v>
      </c>
      <c r="I318" s="58">
        <f t="shared" si="86"/>
        <v>46956.000000000007</v>
      </c>
      <c r="J318" s="58">
        <f t="shared" si="87"/>
        <v>116919</v>
      </c>
      <c r="K318" s="58">
        <f t="shared" si="88"/>
        <v>116910</v>
      </c>
      <c r="L318" s="59">
        <f t="shared" si="89"/>
        <v>0.33886956521739131</v>
      </c>
      <c r="M318" s="60">
        <f t="shared" si="90"/>
        <v>0.47497391304347825</v>
      </c>
      <c r="O318" s="110">
        <v>88480.000000000015</v>
      </c>
      <c r="P318" s="59">
        <f t="shared" si="91"/>
        <v>0.25646376811594207</v>
      </c>
      <c r="Q318" s="60">
        <f t="shared" si="92"/>
        <v>0.39256811594202906</v>
      </c>
      <c r="R318" s="112">
        <f t="shared" si="93"/>
        <v>0.39401739130434793</v>
      </c>
      <c r="S318" s="119">
        <f t="shared" si="100"/>
        <v>87975</v>
      </c>
      <c r="T318" s="60">
        <f t="shared" si="94"/>
        <v>0.255</v>
      </c>
      <c r="U318" s="112">
        <f t="shared" si="95"/>
        <v>0.39110434782608694</v>
      </c>
      <c r="V318" s="119">
        <f t="shared" si="101"/>
        <v>116919</v>
      </c>
      <c r="W318" s="60">
        <f t="shared" si="96"/>
        <v>0.33889565217391304</v>
      </c>
      <c r="X318" s="112">
        <f t="shared" si="97"/>
        <v>0.47499999999999998</v>
      </c>
      <c r="Y318" s="119">
        <f t="shared" si="102"/>
        <v>116419</v>
      </c>
      <c r="Z318" s="60">
        <f t="shared" si="98"/>
        <v>0.33744637681159423</v>
      </c>
      <c r="AA318" s="112">
        <f t="shared" si="99"/>
        <v>0.47355072463768116</v>
      </c>
      <c r="AC318" s="90">
        <v>87975</v>
      </c>
      <c r="AD318" s="91">
        <f t="shared" si="103"/>
        <v>0.255</v>
      </c>
      <c r="AE318" s="92">
        <f t="shared" si="104"/>
        <v>0.39110434782608694</v>
      </c>
    </row>
    <row r="319" spans="1:31" x14ac:dyDescent="0.25">
      <c r="A319" s="66">
        <v>317000</v>
      </c>
      <c r="B319" s="84" t="s">
        <v>69</v>
      </c>
      <c r="C319" s="61">
        <v>346000</v>
      </c>
      <c r="D319" s="58">
        <f t="shared" si="84"/>
        <v>164350</v>
      </c>
      <c r="E319" s="58">
        <f t="shared" si="85"/>
        <v>45672.000000000007</v>
      </c>
      <c r="F319" s="58">
        <v>1000</v>
      </c>
      <c r="G319" s="58">
        <v>135</v>
      </c>
      <c r="H319" s="58">
        <v>281</v>
      </c>
      <c r="I319" s="58">
        <f t="shared" si="86"/>
        <v>47088.000000000007</v>
      </c>
      <c r="J319" s="58">
        <f t="shared" si="87"/>
        <v>117262</v>
      </c>
      <c r="K319" s="58">
        <f t="shared" si="88"/>
        <v>117260</v>
      </c>
      <c r="L319" s="59">
        <f t="shared" si="89"/>
        <v>0.33890173410404623</v>
      </c>
      <c r="M319" s="60">
        <f t="shared" si="90"/>
        <v>0.47499421965317917</v>
      </c>
      <c r="O319" s="110">
        <v>88760.000000000015</v>
      </c>
      <c r="P319" s="59">
        <f t="shared" si="91"/>
        <v>0.25653179190751452</v>
      </c>
      <c r="Q319" s="60">
        <f t="shared" si="92"/>
        <v>0.39262427745664746</v>
      </c>
      <c r="R319" s="112">
        <f t="shared" si="93"/>
        <v>0.39406936416184979</v>
      </c>
      <c r="S319" s="119">
        <f t="shared" si="100"/>
        <v>88230</v>
      </c>
      <c r="T319" s="60">
        <f t="shared" si="94"/>
        <v>0.255</v>
      </c>
      <c r="U319" s="112">
        <f t="shared" si="95"/>
        <v>0.39109248554913295</v>
      </c>
      <c r="V319" s="119">
        <f t="shared" si="101"/>
        <v>117262</v>
      </c>
      <c r="W319" s="60">
        <f t="shared" si="96"/>
        <v>0.33890751445086703</v>
      </c>
      <c r="X319" s="112">
        <f t="shared" si="97"/>
        <v>0.47499999999999998</v>
      </c>
      <c r="Y319" s="119">
        <f t="shared" si="102"/>
        <v>116762</v>
      </c>
      <c r="Z319" s="60">
        <f t="shared" si="98"/>
        <v>0.33746242774566476</v>
      </c>
      <c r="AA319" s="112">
        <f t="shared" si="99"/>
        <v>0.47355491329479771</v>
      </c>
      <c r="AC319" s="90">
        <v>88230</v>
      </c>
      <c r="AD319" s="91">
        <f t="shared" si="103"/>
        <v>0.255</v>
      </c>
      <c r="AE319" s="92">
        <f t="shared" si="104"/>
        <v>0.39109248554913295</v>
      </c>
    </row>
    <row r="320" spans="1:31" x14ac:dyDescent="0.25">
      <c r="A320" s="66">
        <v>318000</v>
      </c>
      <c r="B320" s="84" t="s">
        <v>69</v>
      </c>
      <c r="C320" s="61">
        <v>347000</v>
      </c>
      <c r="D320" s="58">
        <f t="shared" si="84"/>
        <v>164825</v>
      </c>
      <c r="E320" s="58">
        <f t="shared" si="85"/>
        <v>45804.000000000007</v>
      </c>
      <c r="F320" s="58">
        <v>1000</v>
      </c>
      <c r="G320" s="58">
        <v>135</v>
      </c>
      <c r="H320" s="58">
        <v>281</v>
      </c>
      <c r="I320" s="58">
        <f t="shared" si="86"/>
        <v>47220.000000000007</v>
      </c>
      <c r="J320" s="58">
        <f t="shared" si="87"/>
        <v>117605</v>
      </c>
      <c r="K320" s="58">
        <f t="shared" si="88"/>
        <v>117600</v>
      </c>
      <c r="L320" s="59">
        <f t="shared" si="89"/>
        <v>0.33890489913544669</v>
      </c>
      <c r="M320" s="60">
        <f t="shared" si="90"/>
        <v>0.47498559077809799</v>
      </c>
      <c r="O320" s="110">
        <v>89040.000000000015</v>
      </c>
      <c r="P320" s="59">
        <f t="shared" si="91"/>
        <v>0.25659942363112398</v>
      </c>
      <c r="Q320" s="60">
        <f t="shared" si="92"/>
        <v>0.39268011527377528</v>
      </c>
      <c r="R320" s="112">
        <f t="shared" si="93"/>
        <v>0.39412103746397703</v>
      </c>
      <c r="S320" s="119">
        <f t="shared" si="100"/>
        <v>88485</v>
      </c>
      <c r="T320" s="60">
        <f t="shared" si="94"/>
        <v>0.255</v>
      </c>
      <c r="U320" s="112">
        <f t="shared" si="95"/>
        <v>0.3910806916426513</v>
      </c>
      <c r="V320" s="119">
        <f t="shared" si="101"/>
        <v>117605</v>
      </c>
      <c r="W320" s="60">
        <f t="shared" si="96"/>
        <v>0.33891930835734868</v>
      </c>
      <c r="X320" s="112">
        <f t="shared" si="97"/>
        <v>0.47499999999999998</v>
      </c>
      <c r="Y320" s="119">
        <f t="shared" si="102"/>
        <v>117105</v>
      </c>
      <c r="Z320" s="60">
        <f t="shared" si="98"/>
        <v>0.33747838616714698</v>
      </c>
      <c r="AA320" s="112">
        <f t="shared" si="99"/>
        <v>0.47355907780979828</v>
      </c>
      <c r="AC320" s="90">
        <v>88485</v>
      </c>
      <c r="AD320" s="91">
        <f t="shared" si="103"/>
        <v>0.255</v>
      </c>
      <c r="AE320" s="92">
        <f t="shared" si="104"/>
        <v>0.3910806916426513</v>
      </c>
    </row>
    <row r="321" spans="1:31" x14ac:dyDescent="0.25">
      <c r="A321" s="66">
        <v>319000</v>
      </c>
      <c r="B321" s="84" t="s">
        <v>69</v>
      </c>
      <c r="C321" s="61">
        <v>348000</v>
      </c>
      <c r="D321" s="58">
        <f t="shared" si="84"/>
        <v>165300</v>
      </c>
      <c r="E321" s="58">
        <f t="shared" si="85"/>
        <v>45936.000000000007</v>
      </c>
      <c r="F321" s="58">
        <v>1000</v>
      </c>
      <c r="G321" s="58">
        <v>135</v>
      </c>
      <c r="H321" s="58">
        <v>281</v>
      </c>
      <c r="I321" s="58">
        <f t="shared" si="86"/>
        <v>47352.000000000007</v>
      </c>
      <c r="J321" s="58">
        <f t="shared" si="87"/>
        <v>117948</v>
      </c>
      <c r="K321" s="58">
        <f t="shared" si="88"/>
        <v>117940</v>
      </c>
      <c r="L321" s="59">
        <f t="shared" si="89"/>
        <v>0.33890804597701152</v>
      </c>
      <c r="M321" s="60">
        <f t="shared" si="90"/>
        <v>0.47497701149425287</v>
      </c>
      <c r="O321" s="110">
        <v>89320.000000000015</v>
      </c>
      <c r="P321" s="59">
        <f t="shared" si="91"/>
        <v>0.25666666666666671</v>
      </c>
      <c r="Q321" s="60">
        <f t="shared" si="92"/>
        <v>0.39273563218390811</v>
      </c>
      <c r="R321" s="112">
        <f t="shared" si="93"/>
        <v>0.39417241379310353</v>
      </c>
      <c r="S321" s="119">
        <f t="shared" si="100"/>
        <v>88740</v>
      </c>
      <c r="T321" s="60">
        <f t="shared" si="94"/>
        <v>0.255</v>
      </c>
      <c r="U321" s="112">
        <f t="shared" si="95"/>
        <v>0.39106896551724141</v>
      </c>
      <c r="V321" s="119">
        <f t="shared" si="101"/>
        <v>117948</v>
      </c>
      <c r="W321" s="60">
        <f t="shared" si="96"/>
        <v>0.33893103448275863</v>
      </c>
      <c r="X321" s="112">
        <f t="shared" si="97"/>
        <v>0.47499999999999998</v>
      </c>
      <c r="Y321" s="119">
        <f t="shared" si="102"/>
        <v>117448</v>
      </c>
      <c r="Z321" s="60">
        <f t="shared" si="98"/>
        <v>0.33749425287356322</v>
      </c>
      <c r="AA321" s="112">
        <f t="shared" si="99"/>
        <v>0.47356321839080462</v>
      </c>
      <c r="AC321" s="90">
        <v>88740</v>
      </c>
      <c r="AD321" s="91">
        <f t="shared" si="103"/>
        <v>0.255</v>
      </c>
      <c r="AE321" s="92">
        <f t="shared" si="104"/>
        <v>0.39106896551724141</v>
      </c>
    </row>
    <row r="322" spans="1:31" x14ac:dyDescent="0.25">
      <c r="A322" s="66">
        <v>320000</v>
      </c>
      <c r="B322" s="84" t="s">
        <v>69</v>
      </c>
      <c r="C322" s="61">
        <v>350000</v>
      </c>
      <c r="D322" s="58">
        <f t="shared" si="84"/>
        <v>166250</v>
      </c>
      <c r="E322" s="58">
        <f t="shared" si="85"/>
        <v>46200.000000000007</v>
      </c>
      <c r="F322" s="58">
        <v>1000</v>
      </c>
      <c r="G322" s="58">
        <v>135</v>
      </c>
      <c r="H322" s="58">
        <v>281</v>
      </c>
      <c r="I322" s="58">
        <f t="shared" si="86"/>
        <v>47616.000000000007</v>
      </c>
      <c r="J322" s="58">
        <f t="shared" si="87"/>
        <v>118634</v>
      </c>
      <c r="K322" s="58">
        <f t="shared" si="88"/>
        <v>118630</v>
      </c>
      <c r="L322" s="59">
        <f t="shared" si="89"/>
        <v>0.33894285714285716</v>
      </c>
      <c r="M322" s="60">
        <f t="shared" si="90"/>
        <v>0.47498857142857143</v>
      </c>
      <c r="O322" s="110">
        <v>89600.000000000015</v>
      </c>
      <c r="P322" s="59">
        <f t="shared" si="91"/>
        <v>0.25600000000000006</v>
      </c>
      <c r="Q322" s="60">
        <f t="shared" si="92"/>
        <v>0.39204571428571439</v>
      </c>
      <c r="R322" s="112">
        <f t="shared" si="93"/>
        <v>0.39347428571428578</v>
      </c>
      <c r="S322" s="119">
        <f t="shared" si="100"/>
        <v>89250</v>
      </c>
      <c r="T322" s="60">
        <f t="shared" si="94"/>
        <v>0.255</v>
      </c>
      <c r="U322" s="112">
        <f t="shared" si="95"/>
        <v>0.39104571428571427</v>
      </c>
      <c r="V322" s="119">
        <f t="shared" si="101"/>
        <v>118634</v>
      </c>
      <c r="W322" s="60">
        <f t="shared" si="96"/>
        <v>0.33895428571428571</v>
      </c>
      <c r="X322" s="112">
        <f t="shared" si="97"/>
        <v>0.47499999999999998</v>
      </c>
      <c r="Y322" s="119">
        <f t="shared" si="102"/>
        <v>118134</v>
      </c>
      <c r="Z322" s="60">
        <f t="shared" si="98"/>
        <v>0.33752571428571426</v>
      </c>
      <c r="AA322" s="112">
        <f t="shared" si="99"/>
        <v>0.47357142857142859</v>
      </c>
      <c r="AC322" s="90">
        <v>89250</v>
      </c>
      <c r="AD322" s="91">
        <f t="shared" si="103"/>
        <v>0.255</v>
      </c>
      <c r="AE322" s="92">
        <f t="shared" si="104"/>
        <v>0.39104571428571427</v>
      </c>
    </row>
    <row r="323" spans="1:31" x14ac:dyDescent="0.25">
      <c r="A323" s="66">
        <v>321000</v>
      </c>
      <c r="B323" s="84" t="s">
        <v>69</v>
      </c>
      <c r="C323" s="61">
        <v>351000</v>
      </c>
      <c r="D323" s="58">
        <f t="shared" si="84"/>
        <v>166725</v>
      </c>
      <c r="E323" s="58">
        <f t="shared" si="85"/>
        <v>46332.000000000007</v>
      </c>
      <c r="F323" s="58">
        <v>1000</v>
      </c>
      <c r="G323" s="58">
        <v>135</v>
      </c>
      <c r="H323" s="58">
        <v>281</v>
      </c>
      <c r="I323" s="58">
        <f t="shared" si="86"/>
        <v>47748.000000000007</v>
      </c>
      <c r="J323" s="58">
        <f t="shared" si="87"/>
        <v>118977</v>
      </c>
      <c r="K323" s="58">
        <f t="shared" si="88"/>
        <v>118970</v>
      </c>
      <c r="L323" s="59">
        <f t="shared" si="89"/>
        <v>0.33894586894586892</v>
      </c>
      <c r="M323" s="60">
        <f t="shared" si="90"/>
        <v>0.47498005698005696</v>
      </c>
      <c r="O323" s="110">
        <v>89880.000000000015</v>
      </c>
      <c r="P323" s="59">
        <f t="shared" si="91"/>
        <v>0.25606837606837612</v>
      </c>
      <c r="Q323" s="60">
        <f t="shared" si="92"/>
        <v>0.39210256410256417</v>
      </c>
      <c r="R323" s="112">
        <f t="shared" si="93"/>
        <v>0.39352706552706562</v>
      </c>
      <c r="S323" s="119">
        <f t="shared" si="100"/>
        <v>89505</v>
      </c>
      <c r="T323" s="60">
        <f t="shared" si="94"/>
        <v>0.255</v>
      </c>
      <c r="U323" s="112">
        <f t="shared" si="95"/>
        <v>0.39103418803418805</v>
      </c>
      <c r="V323" s="119">
        <f t="shared" si="101"/>
        <v>118977</v>
      </c>
      <c r="W323" s="60">
        <f t="shared" si="96"/>
        <v>0.33896581196581199</v>
      </c>
      <c r="X323" s="112">
        <f t="shared" si="97"/>
        <v>0.47499999999999998</v>
      </c>
      <c r="Y323" s="119">
        <f t="shared" si="102"/>
        <v>118477</v>
      </c>
      <c r="Z323" s="60">
        <f t="shared" si="98"/>
        <v>0.33754131054131054</v>
      </c>
      <c r="AA323" s="112">
        <f t="shared" si="99"/>
        <v>0.47357549857549858</v>
      </c>
      <c r="AC323" s="90">
        <v>89505</v>
      </c>
      <c r="AD323" s="91">
        <f t="shared" si="103"/>
        <v>0.255</v>
      </c>
      <c r="AE323" s="92">
        <f t="shared" si="104"/>
        <v>0.39103418803418805</v>
      </c>
    </row>
    <row r="324" spans="1:31" x14ac:dyDescent="0.25">
      <c r="A324" s="66">
        <v>322000</v>
      </c>
      <c r="B324" s="84" t="s">
        <v>69</v>
      </c>
      <c r="C324" s="61">
        <v>352000</v>
      </c>
      <c r="D324" s="58">
        <f t="shared" si="84"/>
        <v>167200</v>
      </c>
      <c r="E324" s="58">
        <f t="shared" si="85"/>
        <v>46464.000000000007</v>
      </c>
      <c r="F324" s="58">
        <v>1000</v>
      </c>
      <c r="G324" s="58">
        <v>135</v>
      </c>
      <c r="H324" s="58">
        <v>281</v>
      </c>
      <c r="I324" s="58">
        <f t="shared" si="86"/>
        <v>47880.000000000007</v>
      </c>
      <c r="J324" s="58">
        <f t="shared" si="87"/>
        <v>119320</v>
      </c>
      <c r="K324" s="58">
        <f t="shared" si="88"/>
        <v>119320</v>
      </c>
      <c r="L324" s="59">
        <f t="shared" si="89"/>
        <v>0.33897727272727274</v>
      </c>
      <c r="M324" s="60">
        <f t="shared" si="90"/>
        <v>0.47499999999999998</v>
      </c>
      <c r="O324" s="110">
        <v>90160.000000000015</v>
      </c>
      <c r="P324" s="59">
        <f t="shared" si="91"/>
        <v>0.25613636363636366</v>
      </c>
      <c r="Q324" s="60">
        <f t="shared" si="92"/>
        <v>0.39215909090909101</v>
      </c>
      <c r="R324" s="112">
        <f t="shared" si="93"/>
        <v>0.39357954545454554</v>
      </c>
      <c r="S324" s="119">
        <f t="shared" si="100"/>
        <v>89760</v>
      </c>
      <c r="T324" s="60">
        <f t="shared" si="94"/>
        <v>0.255</v>
      </c>
      <c r="U324" s="112">
        <f t="shared" si="95"/>
        <v>0.3910227272727273</v>
      </c>
      <c r="V324" s="119">
        <f t="shared" si="101"/>
        <v>119320</v>
      </c>
      <c r="W324" s="60">
        <f t="shared" si="96"/>
        <v>0.33897727272727274</v>
      </c>
      <c r="X324" s="112">
        <f t="shared" si="97"/>
        <v>0.47499999999999998</v>
      </c>
      <c r="Y324" s="119">
        <f t="shared" si="102"/>
        <v>118820</v>
      </c>
      <c r="Z324" s="60">
        <f t="shared" si="98"/>
        <v>0.33755681818181821</v>
      </c>
      <c r="AA324" s="112">
        <f t="shared" si="99"/>
        <v>0.47357954545454545</v>
      </c>
      <c r="AC324" s="90">
        <v>89760</v>
      </c>
      <c r="AD324" s="91">
        <f t="shared" si="103"/>
        <v>0.255</v>
      </c>
      <c r="AE324" s="92">
        <f t="shared" si="104"/>
        <v>0.3910227272727273</v>
      </c>
    </row>
    <row r="325" spans="1:31" x14ac:dyDescent="0.25">
      <c r="A325" s="66">
        <v>323000</v>
      </c>
      <c r="B325" s="84" t="s">
        <v>69</v>
      </c>
      <c r="C325" s="61">
        <v>353000</v>
      </c>
      <c r="D325" s="58">
        <f t="shared" si="84"/>
        <v>167675</v>
      </c>
      <c r="E325" s="58">
        <f t="shared" si="85"/>
        <v>46596.000000000007</v>
      </c>
      <c r="F325" s="58">
        <v>1000</v>
      </c>
      <c r="G325" s="58">
        <v>135</v>
      </c>
      <c r="H325" s="58">
        <v>281</v>
      </c>
      <c r="I325" s="58">
        <f t="shared" si="86"/>
        <v>48012.000000000007</v>
      </c>
      <c r="J325" s="58">
        <f t="shared" si="87"/>
        <v>119663</v>
      </c>
      <c r="K325" s="58">
        <f t="shared" si="88"/>
        <v>119660</v>
      </c>
      <c r="L325" s="59">
        <f t="shared" si="89"/>
        <v>0.33898016997167141</v>
      </c>
      <c r="M325" s="60">
        <f t="shared" si="90"/>
        <v>0.47499150141643059</v>
      </c>
      <c r="O325" s="110">
        <v>90440.000000000015</v>
      </c>
      <c r="P325" s="59">
        <f t="shared" si="91"/>
        <v>0.25620396600566575</v>
      </c>
      <c r="Q325" s="60">
        <f t="shared" si="92"/>
        <v>0.39221529745042499</v>
      </c>
      <c r="R325" s="112">
        <f t="shared" si="93"/>
        <v>0.39363172804532587</v>
      </c>
      <c r="S325" s="119">
        <f t="shared" si="100"/>
        <v>90015</v>
      </c>
      <c r="T325" s="60">
        <f t="shared" si="94"/>
        <v>0.255</v>
      </c>
      <c r="U325" s="112">
        <f t="shared" si="95"/>
        <v>0.39101133144475919</v>
      </c>
      <c r="V325" s="119">
        <f t="shared" si="101"/>
        <v>119663</v>
      </c>
      <c r="W325" s="60">
        <f t="shared" si="96"/>
        <v>0.33898866855524079</v>
      </c>
      <c r="X325" s="112">
        <f t="shared" si="97"/>
        <v>0.47499999999999998</v>
      </c>
      <c r="Y325" s="119">
        <f t="shared" si="102"/>
        <v>119163</v>
      </c>
      <c r="Z325" s="60">
        <f t="shared" si="98"/>
        <v>0.33757223796033992</v>
      </c>
      <c r="AA325" s="112">
        <f t="shared" si="99"/>
        <v>0.47358356940509916</v>
      </c>
      <c r="AC325" s="90">
        <v>90015</v>
      </c>
      <c r="AD325" s="91">
        <f t="shared" si="103"/>
        <v>0.255</v>
      </c>
      <c r="AE325" s="92">
        <f t="shared" si="104"/>
        <v>0.39101133144475919</v>
      </c>
    </row>
    <row r="326" spans="1:31" x14ac:dyDescent="0.25">
      <c r="A326" s="66">
        <v>324000</v>
      </c>
      <c r="B326" s="84" t="s">
        <v>69</v>
      </c>
      <c r="C326" s="61">
        <v>354000</v>
      </c>
      <c r="D326" s="58">
        <f t="shared" ref="D326:D389" si="105">C326*0.475</f>
        <v>168150</v>
      </c>
      <c r="E326" s="58">
        <f t="shared" ref="E326:E389" si="106">C326*12%*1.1</f>
        <v>46728.000000000007</v>
      </c>
      <c r="F326" s="58">
        <v>1000</v>
      </c>
      <c r="G326" s="58">
        <v>135</v>
      </c>
      <c r="H326" s="58">
        <v>281</v>
      </c>
      <c r="I326" s="58">
        <f t="shared" ref="I326:I389" si="107">E326+F326+G326+H326</f>
        <v>48144.000000000007</v>
      </c>
      <c r="J326" s="58">
        <f t="shared" ref="J326:J389" si="108">D326-I326</f>
        <v>120006</v>
      </c>
      <c r="K326" s="58">
        <f t="shared" ref="K326:K389" si="109">TRUNC(J326,-1)</f>
        <v>120000</v>
      </c>
      <c r="L326" s="59">
        <f t="shared" ref="L326:L389" si="110">K326/C326</f>
        <v>0.33898305084745761</v>
      </c>
      <c r="M326" s="60">
        <f t="shared" ref="M326:M389" si="111">(I326+K326)/C326</f>
        <v>0.47498305084745762</v>
      </c>
      <c r="O326" s="110">
        <v>90720.000000000015</v>
      </c>
      <c r="P326" s="59">
        <f t="shared" ref="P326:P389" si="112">O326/C326</f>
        <v>0.25627118644067803</v>
      </c>
      <c r="Q326" s="60">
        <f t="shared" ref="Q326:Q389" si="113">(I326+O326)/C326</f>
        <v>0.39227118644067804</v>
      </c>
      <c r="R326" s="112">
        <f t="shared" ref="R326:R389" si="114">(O326+I326+500)/C326</f>
        <v>0.39368361581920913</v>
      </c>
      <c r="S326" s="119">
        <f t="shared" si="100"/>
        <v>90270</v>
      </c>
      <c r="T326" s="60">
        <f t="shared" ref="T326:T389" si="115">S326/C326</f>
        <v>0.255</v>
      </c>
      <c r="U326" s="112">
        <f t="shared" ref="U326:U389" si="116">(I326+S326)/C326</f>
        <v>0.39100000000000001</v>
      </c>
      <c r="V326" s="119">
        <f t="shared" si="101"/>
        <v>120006</v>
      </c>
      <c r="W326" s="60">
        <f t="shared" ref="W326:W389" si="117">V326/C326</f>
        <v>0.33900000000000002</v>
      </c>
      <c r="X326" s="112">
        <f t="shared" ref="X326:X389" si="118">(I326+V326)/C326</f>
        <v>0.47499999999999998</v>
      </c>
      <c r="Y326" s="119">
        <f t="shared" si="102"/>
        <v>119506</v>
      </c>
      <c r="Z326" s="60">
        <f t="shared" ref="Z326:Z389" si="119">Y326/C326</f>
        <v>0.33758757062146894</v>
      </c>
      <c r="AA326" s="112">
        <f t="shared" ref="AA326:AA389" si="120">(I326+Y326)/C326</f>
        <v>0.47358757062146895</v>
      </c>
      <c r="AC326" s="90">
        <v>90270</v>
      </c>
      <c r="AD326" s="91">
        <f t="shared" si="103"/>
        <v>0.255</v>
      </c>
      <c r="AE326" s="92">
        <f t="shared" si="104"/>
        <v>0.39100000000000001</v>
      </c>
    </row>
    <row r="327" spans="1:31" x14ac:dyDescent="0.25">
      <c r="A327" s="66">
        <v>325000</v>
      </c>
      <c r="B327" s="84" t="s">
        <v>69</v>
      </c>
      <c r="C327" s="61">
        <v>355000</v>
      </c>
      <c r="D327" s="58">
        <f t="shared" si="105"/>
        <v>168625</v>
      </c>
      <c r="E327" s="58">
        <f t="shared" si="106"/>
        <v>46860.000000000007</v>
      </c>
      <c r="F327" s="58">
        <v>1000</v>
      </c>
      <c r="G327" s="58">
        <v>135</v>
      </c>
      <c r="H327" s="58">
        <v>281</v>
      </c>
      <c r="I327" s="58">
        <f t="shared" si="107"/>
        <v>48276.000000000007</v>
      </c>
      <c r="J327" s="58">
        <f t="shared" si="108"/>
        <v>120349</v>
      </c>
      <c r="K327" s="58">
        <f t="shared" si="109"/>
        <v>120340</v>
      </c>
      <c r="L327" s="59">
        <f t="shared" si="110"/>
        <v>0.33898591549295776</v>
      </c>
      <c r="M327" s="60">
        <f t="shared" si="111"/>
        <v>0.47497464788732396</v>
      </c>
      <c r="O327" s="110">
        <v>91000.000000000015</v>
      </c>
      <c r="P327" s="59">
        <f t="shared" si="112"/>
        <v>0.25633802816901413</v>
      </c>
      <c r="Q327" s="60">
        <f t="shared" si="113"/>
        <v>0.39232676056338034</v>
      </c>
      <c r="R327" s="112">
        <f t="shared" si="114"/>
        <v>0.39373521126760569</v>
      </c>
      <c r="S327" s="119">
        <f t="shared" ref="S327:S390" si="121">ROUNDDOWN(C327*0.255,0)</f>
        <v>90525</v>
      </c>
      <c r="T327" s="60">
        <f t="shared" si="115"/>
        <v>0.255</v>
      </c>
      <c r="U327" s="112">
        <f t="shared" si="116"/>
        <v>0.39098873239436621</v>
      </c>
      <c r="V327" s="119">
        <f t="shared" ref="V327:V390" si="122">ROUNDDOWN(C327*0.475-I327,0)</f>
        <v>120349</v>
      </c>
      <c r="W327" s="60">
        <f t="shared" si="117"/>
        <v>0.33901126760563383</v>
      </c>
      <c r="X327" s="112">
        <f t="shared" si="118"/>
        <v>0.47499999999999998</v>
      </c>
      <c r="Y327" s="119">
        <f t="shared" ref="Y327:Y390" si="123">ROUNDDOWN(C327*0.475-I327-500,0)</f>
        <v>119849</v>
      </c>
      <c r="Z327" s="60">
        <f t="shared" si="119"/>
        <v>0.33760281690140848</v>
      </c>
      <c r="AA327" s="112">
        <f t="shared" si="120"/>
        <v>0.47359154929577463</v>
      </c>
      <c r="AC327" s="90">
        <v>90525</v>
      </c>
      <c r="AD327" s="91">
        <f t="shared" ref="AD327:AD390" si="124">AC327/C327</f>
        <v>0.255</v>
      </c>
      <c r="AE327" s="92">
        <f t="shared" ref="AE327:AE390" si="125">(I327+AC327)/C327</f>
        <v>0.39098873239436621</v>
      </c>
    </row>
    <row r="328" spans="1:31" x14ac:dyDescent="0.25">
      <c r="A328" s="66">
        <v>326000</v>
      </c>
      <c r="B328" s="84" t="s">
        <v>69</v>
      </c>
      <c r="C328" s="61">
        <v>356000</v>
      </c>
      <c r="D328" s="58">
        <f t="shared" si="105"/>
        <v>169100</v>
      </c>
      <c r="E328" s="58">
        <f t="shared" si="106"/>
        <v>46992.000000000007</v>
      </c>
      <c r="F328" s="58">
        <v>1000</v>
      </c>
      <c r="G328" s="58">
        <v>135</v>
      </c>
      <c r="H328" s="58">
        <v>281</v>
      </c>
      <c r="I328" s="58">
        <f t="shared" si="107"/>
        <v>48408.000000000007</v>
      </c>
      <c r="J328" s="58">
        <f t="shared" si="108"/>
        <v>120692</v>
      </c>
      <c r="K328" s="58">
        <f t="shared" si="109"/>
        <v>120690</v>
      </c>
      <c r="L328" s="59">
        <f t="shared" si="110"/>
        <v>0.33901685393258429</v>
      </c>
      <c r="M328" s="60">
        <f t="shared" si="111"/>
        <v>0.47499438202247191</v>
      </c>
      <c r="O328" s="110">
        <v>91280.000000000015</v>
      </c>
      <c r="P328" s="59">
        <f t="shared" si="112"/>
        <v>0.25640449438202251</v>
      </c>
      <c r="Q328" s="60">
        <f t="shared" si="113"/>
        <v>0.39238202247191017</v>
      </c>
      <c r="R328" s="112">
        <f t="shared" si="114"/>
        <v>0.39378651685393268</v>
      </c>
      <c r="S328" s="119">
        <f t="shared" si="121"/>
        <v>90780</v>
      </c>
      <c r="T328" s="60">
        <f t="shared" si="115"/>
        <v>0.255</v>
      </c>
      <c r="U328" s="112">
        <f t="shared" si="116"/>
        <v>0.39097752808988762</v>
      </c>
      <c r="V328" s="119">
        <f t="shared" si="122"/>
        <v>120692</v>
      </c>
      <c r="W328" s="60">
        <f t="shared" si="117"/>
        <v>0.33902247191011237</v>
      </c>
      <c r="X328" s="112">
        <f t="shared" si="118"/>
        <v>0.47499999999999998</v>
      </c>
      <c r="Y328" s="119">
        <f t="shared" si="123"/>
        <v>120192</v>
      </c>
      <c r="Z328" s="60">
        <f t="shared" si="119"/>
        <v>0.33761797752808986</v>
      </c>
      <c r="AA328" s="112">
        <f t="shared" si="120"/>
        <v>0.47359550561797753</v>
      </c>
      <c r="AC328" s="90">
        <v>90780</v>
      </c>
      <c r="AD328" s="91">
        <f t="shared" si="124"/>
        <v>0.255</v>
      </c>
      <c r="AE328" s="92">
        <f t="shared" si="125"/>
        <v>0.39097752808988762</v>
      </c>
    </row>
    <row r="329" spans="1:31" x14ac:dyDescent="0.25">
      <c r="A329" s="66">
        <v>327000</v>
      </c>
      <c r="B329" s="84" t="s">
        <v>69</v>
      </c>
      <c r="C329" s="61">
        <v>357000</v>
      </c>
      <c r="D329" s="58">
        <f t="shared" si="105"/>
        <v>169575</v>
      </c>
      <c r="E329" s="58">
        <f t="shared" si="106"/>
        <v>47124.000000000007</v>
      </c>
      <c r="F329" s="58">
        <v>1000</v>
      </c>
      <c r="G329" s="58">
        <v>135</v>
      </c>
      <c r="H329" s="58">
        <v>281</v>
      </c>
      <c r="I329" s="58">
        <f t="shared" si="107"/>
        <v>48540.000000000007</v>
      </c>
      <c r="J329" s="58">
        <f t="shared" si="108"/>
        <v>121035</v>
      </c>
      <c r="K329" s="58">
        <f t="shared" si="109"/>
        <v>121030</v>
      </c>
      <c r="L329" s="59">
        <f t="shared" si="110"/>
        <v>0.33901960784313723</v>
      </c>
      <c r="M329" s="60">
        <f t="shared" si="111"/>
        <v>0.47498599439775913</v>
      </c>
      <c r="O329" s="110">
        <v>91560.000000000015</v>
      </c>
      <c r="P329" s="59">
        <f t="shared" si="112"/>
        <v>0.25647058823529417</v>
      </c>
      <c r="Q329" s="60">
        <f t="shared" si="113"/>
        <v>0.39243697478991607</v>
      </c>
      <c r="R329" s="112">
        <f t="shared" si="114"/>
        <v>0.3938375350140057</v>
      </c>
      <c r="S329" s="119">
        <f t="shared" si="121"/>
        <v>91035</v>
      </c>
      <c r="T329" s="60">
        <f t="shared" si="115"/>
        <v>0.255</v>
      </c>
      <c r="U329" s="112">
        <f t="shared" si="116"/>
        <v>0.39096638655462185</v>
      </c>
      <c r="V329" s="119">
        <f t="shared" si="122"/>
        <v>121035</v>
      </c>
      <c r="W329" s="60">
        <f t="shared" si="117"/>
        <v>0.33903361344537813</v>
      </c>
      <c r="X329" s="112">
        <f t="shared" si="118"/>
        <v>0.47499999999999998</v>
      </c>
      <c r="Y329" s="119">
        <f t="shared" si="123"/>
        <v>120535</v>
      </c>
      <c r="Z329" s="60">
        <f t="shared" si="119"/>
        <v>0.3376330532212885</v>
      </c>
      <c r="AA329" s="112">
        <f t="shared" si="120"/>
        <v>0.47359943977591035</v>
      </c>
      <c r="AC329" s="90">
        <v>91035</v>
      </c>
      <c r="AD329" s="91">
        <f t="shared" si="124"/>
        <v>0.255</v>
      </c>
      <c r="AE329" s="92">
        <f t="shared" si="125"/>
        <v>0.39096638655462185</v>
      </c>
    </row>
    <row r="330" spans="1:31" x14ac:dyDescent="0.25">
      <c r="A330" s="66">
        <v>328000</v>
      </c>
      <c r="B330" s="84" t="s">
        <v>69</v>
      </c>
      <c r="C330" s="61">
        <v>358000</v>
      </c>
      <c r="D330" s="58">
        <f t="shared" si="105"/>
        <v>170050</v>
      </c>
      <c r="E330" s="58">
        <f t="shared" si="106"/>
        <v>47256.000000000007</v>
      </c>
      <c r="F330" s="58">
        <v>1000</v>
      </c>
      <c r="G330" s="58">
        <v>135</v>
      </c>
      <c r="H330" s="58">
        <v>281</v>
      </c>
      <c r="I330" s="58">
        <f t="shared" si="107"/>
        <v>48672.000000000007</v>
      </c>
      <c r="J330" s="58">
        <f t="shared" si="108"/>
        <v>121378</v>
      </c>
      <c r="K330" s="58">
        <f t="shared" si="109"/>
        <v>121370</v>
      </c>
      <c r="L330" s="59">
        <f t="shared" si="110"/>
        <v>0.33902234636871509</v>
      </c>
      <c r="M330" s="60">
        <f t="shared" si="111"/>
        <v>0.47497765363128491</v>
      </c>
      <c r="O330" s="110">
        <v>91840.000000000015</v>
      </c>
      <c r="P330" s="59">
        <f t="shared" si="112"/>
        <v>0.25653631284916206</v>
      </c>
      <c r="Q330" s="60">
        <f t="shared" si="113"/>
        <v>0.39249162011173194</v>
      </c>
      <c r="R330" s="112">
        <f t="shared" si="114"/>
        <v>0.39388826815642464</v>
      </c>
      <c r="S330" s="119">
        <f t="shared" si="121"/>
        <v>91290</v>
      </c>
      <c r="T330" s="60">
        <f t="shared" si="115"/>
        <v>0.255</v>
      </c>
      <c r="U330" s="112">
        <f t="shared" si="116"/>
        <v>0.39095530726256983</v>
      </c>
      <c r="V330" s="119">
        <f t="shared" si="122"/>
        <v>121378</v>
      </c>
      <c r="W330" s="60">
        <f t="shared" si="117"/>
        <v>0.33904469273743015</v>
      </c>
      <c r="X330" s="112">
        <f t="shared" si="118"/>
        <v>0.47499999999999998</v>
      </c>
      <c r="Y330" s="119">
        <f t="shared" si="123"/>
        <v>120878</v>
      </c>
      <c r="Z330" s="60">
        <f t="shared" si="119"/>
        <v>0.3376480446927374</v>
      </c>
      <c r="AA330" s="112">
        <f t="shared" si="120"/>
        <v>0.47360335195530728</v>
      </c>
      <c r="AC330" s="90">
        <v>91290</v>
      </c>
      <c r="AD330" s="91">
        <f t="shared" si="124"/>
        <v>0.255</v>
      </c>
      <c r="AE330" s="92">
        <f t="shared" si="125"/>
        <v>0.39095530726256983</v>
      </c>
    </row>
    <row r="331" spans="1:31" x14ac:dyDescent="0.25">
      <c r="A331" s="66">
        <v>329000</v>
      </c>
      <c r="B331" s="84" t="s">
        <v>69</v>
      </c>
      <c r="C331" s="61">
        <v>359000</v>
      </c>
      <c r="D331" s="58">
        <f t="shared" si="105"/>
        <v>170525</v>
      </c>
      <c r="E331" s="58">
        <f t="shared" si="106"/>
        <v>47388.000000000007</v>
      </c>
      <c r="F331" s="58">
        <v>1000</v>
      </c>
      <c r="G331" s="58">
        <v>135</v>
      </c>
      <c r="H331" s="58">
        <v>281</v>
      </c>
      <c r="I331" s="58">
        <f t="shared" si="107"/>
        <v>48804.000000000007</v>
      </c>
      <c r="J331" s="58">
        <f t="shared" si="108"/>
        <v>121721</v>
      </c>
      <c r="K331" s="58">
        <f t="shared" si="109"/>
        <v>121720</v>
      </c>
      <c r="L331" s="59">
        <f t="shared" si="110"/>
        <v>0.33905292479108634</v>
      </c>
      <c r="M331" s="60">
        <f t="shared" si="111"/>
        <v>0.47499721448467969</v>
      </c>
      <c r="O331" s="110">
        <v>92120.000000000015</v>
      </c>
      <c r="P331" s="59">
        <f t="shared" si="112"/>
        <v>0.25660167130919226</v>
      </c>
      <c r="Q331" s="60">
        <f t="shared" si="113"/>
        <v>0.3925459610027856</v>
      </c>
      <c r="R331" s="112">
        <f t="shared" si="114"/>
        <v>0.39393871866295271</v>
      </c>
      <c r="S331" s="119">
        <f t="shared" si="121"/>
        <v>91545</v>
      </c>
      <c r="T331" s="60">
        <f t="shared" si="115"/>
        <v>0.255</v>
      </c>
      <c r="U331" s="112">
        <f t="shared" si="116"/>
        <v>0.39094428969359329</v>
      </c>
      <c r="V331" s="119">
        <f t="shared" si="122"/>
        <v>121721</v>
      </c>
      <c r="W331" s="60">
        <f t="shared" si="117"/>
        <v>0.33905571030640669</v>
      </c>
      <c r="X331" s="112">
        <f t="shared" si="118"/>
        <v>0.47499999999999998</v>
      </c>
      <c r="Y331" s="119">
        <f t="shared" si="123"/>
        <v>121221</v>
      </c>
      <c r="Z331" s="60">
        <f t="shared" si="119"/>
        <v>0.33766295264623958</v>
      </c>
      <c r="AA331" s="112">
        <f t="shared" si="120"/>
        <v>0.47360724233983287</v>
      </c>
      <c r="AC331" s="90">
        <v>91545</v>
      </c>
      <c r="AD331" s="91">
        <f t="shared" si="124"/>
        <v>0.255</v>
      </c>
      <c r="AE331" s="92">
        <f t="shared" si="125"/>
        <v>0.39094428969359329</v>
      </c>
    </row>
    <row r="332" spans="1:31" x14ac:dyDescent="0.25">
      <c r="A332" s="66">
        <v>330000</v>
      </c>
      <c r="B332" s="84" t="s">
        <v>69</v>
      </c>
      <c r="C332" s="61">
        <v>360000</v>
      </c>
      <c r="D332" s="58">
        <f t="shared" si="105"/>
        <v>171000</v>
      </c>
      <c r="E332" s="58">
        <f t="shared" si="106"/>
        <v>47520.000000000007</v>
      </c>
      <c r="F332" s="58">
        <v>1000</v>
      </c>
      <c r="G332" s="58">
        <v>135</v>
      </c>
      <c r="H332" s="58">
        <v>281</v>
      </c>
      <c r="I332" s="58">
        <f t="shared" si="107"/>
        <v>48936.000000000007</v>
      </c>
      <c r="J332" s="58">
        <f t="shared" si="108"/>
        <v>122064</v>
      </c>
      <c r="K332" s="58">
        <f t="shared" si="109"/>
        <v>122060</v>
      </c>
      <c r="L332" s="59">
        <f t="shared" si="110"/>
        <v>0.33905555555555555</v>
      </c>
      <c r="M332" s="60">
        <f t="shared" si="111"/>
        <v>0.4749888888888889</v>
      </c>
      <c r="O332" s="110">
        <v>92400.000000000015</v>
      </c>
      <c r="P332" s="59">
        <f t="shared" si="112"/>
        <v>0.25666666666666671</v>
      </c>
      <c r="Q332" s="60">
        <f t="shared" si="113"/>
        <v>0.39260000000000006</v>
      </c>
      <c r="R332" s="112">
        <f t="shared" si="114"/>
        <v>0.39398888888888894</v>
      </c>
      <c r="S332" s="119">
        <f t="shared" si="121"/>
        <v>91800</v>
      </c>
      <c r="T332" s="60">
        <f t="shared" si="115"/>
        <v>0.255</v>
      </c>
      <c r="U332" s="112">
        <f t="shared" si="116"/>
        <v>0.39093333333333335</v>
      </c>
      <c r="V332" s="119">
        <f t="shared" si="122"/>
        <v>122064</v>
      </c>
      <c r="W332" s="60">
        <f t="shared" si="117"/>
        <v>0.33906666666666668</v>
      </c>
      <c r="X332" s="112">
        <f t="shared" si="118"/>
        <v>0.47499999999999998</v>
      </c>
      <c r="Y332" s="119">
        <f t="shared" si="123"/>
        <v>121564</v>
      </c>
      <c r="Z332" s="60">
        <f t="shared" si="119"/>
        <v>0.3376777777777778</v>
      </c>
      <c r="AA332" s="112">
        <f t="shared" si="120"/>
        <v>0.47361111111111109</v>
      </c>
      <c r="AC332" s="90">
        <v>91800</v>
      </c>
      <c r="AD332" s="91">
        <f t="shared" si="124"/>
        <v>0.255</v>
      </c>
      <c r="AE332" s="92">
        <f t="shared" si="125"/>
        <v>0.39093333333333335</v>
      </c>
    </row>
    <row r="333" spans="1:31" x14ac:dyDescent="0.25">
      <c r="A333" s="66">
        <v>331000</v>
      </c>
      <c r="B333" s="84" t="s">
        <v>69</v>
      </c>
      <c r="C333" s="61">
        <v>362000</v>
      </c>
      <c r="D333" s="58">
        <f t="shared" si="105"/>
        <v>171950</v>
      </c>
      <c r="E333" s="58">
        <f t="shared" si="106"/>
        <v>47784.000000000007</v>
      </c>
      <c r="F333" s="58">
        <v>1000</v>
      </c>
      <c r="G333" s="58">
        <v>135</v>
      </c>
      <c r="H333" s="58">
        <v>281</v>
      </c>
      <c r="I333" s="58">
        <f t="shared" si="107"/>
        <v>49200.000000000007</v>
      </c>
      <c r="J333" s="58">
        <f t="shared" si="108"/>
        <v>122750</v>
      </c>
      <c r="K333" s="58">
        <f t="shared" si="109"/>
        <v>122750</v>
      </c>
      <c r="L333" s="59">
        <f t="shared" si="110"/>
        <v>0.33908839779005523</v>
      </c>
      <c r="M333" s="60">
        <f t="shared" si="111"/>
        <v>0.47499999999999998</v>
      </c>
      <c r="O333" s="110">
        <v>92680.000000000015</v>
      </c>
      <c r="P333" s="59">
        <f t="shared" si="112"/>
        <v>0.25602209944751386</v>
      </c>
      <c r="Q333" s="60">
        <f t="shared" si="113"/>
        <v>0.39193370165745867</v>
      </c>
      <c r="R333" s="112">
        <f t="shared" si="114"/>
        <v>0.39331491712707189</v>
      </c>
      <c r="S333" s="119">
        <f t="shared" si="121"/>
        <v>92310</v>
      </c>
      <c r="T333" s="60">
        <f t="shared" si="115"/>
        <v>0.255</v>
      </c>
      <c r="U333" s="112">
        <f t="shared" si="116"/>
        <v>0.39091160220994475</v>
      </c>
      <c r="V333" s="119">
        <f t="shared" si="122"/>
        <v>122750</v>
      </c>
      <c r="W333" s="60">
        <f t="shared" si="117"/>
        <v>0.33908839779005523</v>
      </c>
      <c r="X333" s="112">
        <f t="shared" si="118"/>
        <v>0.47499999999999998</v>
      </c>
      <c r="Y333" s="119">
        <f t="shared" si="123"/>
        <v>122250</v>
      </c>
      <c r="Z333" s="60">
        <f t="shared" si="119"/>
        <v>0.337707182320442</v>
      </c>
      <c r="AA333" s="112">
        <f t="shared" si="120"/>
        <v>0.47361878453038675</v>
      </c>
      <c r="AC333" s="90">
        <v>92310</v>
      </c>
      <c r="AD333" s="91">
        <f t="shared" si="124"/>
        <v>0.255</v>
      </c>
      <c r="AE333" s="92">
        <f t="shared" si="125"/>
        <v>0.39091160220994475</v>
      </c>
    </row>
    <row r="334" spans="1:31" x14ac:dyDescent="0.25">
      <c r="A334" s="66">
        <v>332000</v>
      </c>
      <c r="B334" s="84" t="s">
        <v>69</v>
      </c>
      <c r="C334" s="61">
        <v>363000</v>
      </c>
      <c r="D334" s="58">
        <f t="shared" si="105"/>
        <v>172425</v>
      </c>
      <c r="E334" s="58">
        <f t="shared" si="106"/>
        <v>47916.000000000007</v>
      </c>
      <c r="F334" s="58">
        <v>1000</v>
      </c>
      <c r="G334" s="58">
        <v>135</v>
      </c>
      <c r="H334" s="58">
        <v>281</v>
      </c>
      <c r="I334" s="58">
        <f t="shared" si="107"/>
        <v>49332.000000000007</v>
      </c>
      <c r="J334" s="58">
        <f t="shared" si="108"/>
        <v>123093</v>
      </c>
      <c r="K334" s="58">
        <f t="shared" si="109"/>
        <v>123090</v>
      </c>
      <c r="L334" s="59">
        <f t="shared" si="110"/>
        <v>0.33909090909090911</v>
      </c>
      <c r="M334" s="60">
        <f t="shared" si="111"/>
        <v>0.4749917355371901</v>
      </c>
      <c r="O334" s="110">
        <v>92960.000000000015</v>
      </c>
      <c r="P334" s="59">
        <f t="shared" si="112"/>
        <v>0.2560881542699725</v>
      </c>
      <c r="Q334" s="60">
        <f t="shared" si="113"/>
        <v>0.39198898071625354</v>
      </c>
      <c r="R334" s="112">
        <f t="shared" si="114"/>
        <v>0.39336639118457306</v>
      </c>
      <c r="S334" s="119">
        <f t="shared" si="121"/>
        <v>92565</v>
      </c>
      <c r="T334" s="60">
        <f t="shared" si="115"/>
        <v>0.255</v>
      </c>
      <c r="U334" s="112">
        <f t="shared" si="116"/>
        <v>0.39090082644628099</v>
      </c>
      <c r="V334" s="119">
        <f t="shared" si="122"/>
        <v>123093</v>
      </c>
      <c r="W334" s="60">
        <f t="shared" si="117"/>
        <v>0.33909917355371899</v>
      </c>
      <c r="X334" s="112">
        <f t="shared" si="118"/>
        <v>0.47499999999999998</v>
      </c>
      <c r="Y334" s="119">
        <f t="shared" si="123"/>
        <v>122593</v>
      </c>
      <c r="Z334" s="60">
        <f t="shared" si="119"/>
        <v>0.33772176308539947</v>
      </c>
      <c r="AA334" s="112">
        <f t="shared" si="120"/>
        <v>0.47362258953168046</v>
      </c>
      <c r="AC334" s="90">
        <v>92565</v>
      </c>
      <c r="AD334" s="91">
        <f t="shared" si="124"/>
        <v>0.255</v>
      </c>
      <c r="AE334" s="92">
        <f t="shared" si="125"/>
        <v>0.39090082644628099</v>
      </c>
    </row>
    <row r="335" spans="1:31" x14ac:dyDescent="0.25">
      <c r="A335" s="66">
        <v>333000</v>
      </c>
      <c r="B335" s="84" t="s">
        <v>69</v>
      </c>
      <c r="C335" s="61">
        <v>364000</v>
      </c>
      <c r="D335" s="58">
        <f t="shared" si="105"/>
        <v>172900</v>
      </c>
      <c r="E335" s="58">
        <f t="shared" si="106"/>
        <v>48048.000000000007</v>
      </c>
      <c r="F335" s="58">
        <v>1000</v>
      </c>
      <c r="G335" s="58">
        <v>135</v>
      </c>
      <c r="H335" s="58">
        <v>281</v>
      </c>
      <c r="I335" s="58">
        <f t="shared" si="107"/>
        <v>49464.000000000007</v>
      </c>
      <c r="J335" s="58">
        <f t="shared" si="108"/>
        <v>123436</v>
      </c>
      <c r="K335" s="58">
        <f t="shared" si="109"/>
        <v>123430</v>
      </c>
      <c r="L335" s="59">
        <f t="shared" si="110"/>
        <v>0.33909340659340659</v>
      </c>
      <c r="M335" s="60">
        <f t="shared" si="111"/>
        <v>0.4749835164835165</v>
      </c>
      <c r="O335" s="110">
        <v>93240.000000000015</v>
      </c>
      <c r="P335" s="59">
        <f t="shared" si="112"/>
        <v>0.25615384615384618</v>
      </c>
      <c r="Q335" s="60">
        <f t="shared" si="113"/>
        <v>0.39204395604395614</v>
      </c>
      <c r="R335" s="112">
        <f t="shared" si="114"/>
        <v>0.39341758241758251</v>
      </c>
      <c r="S335" s="119">
        <f t="shared" si="121"/>
        <v>92820</v>
      </c>
      <c r="T335" s="60">
        <f t="shared" si="115"/>
        <v>0.255</v>
      </c>
      <c r="U335" s="112">
        <f t="shared" si="116"/>
        <v>0.39089010989010992</v>
      </c>
      <c r="V335" s="119">
        <f t="shared" si="122"/>
        <v>123436</v>
      </c>
      <c r="W335" s="60">
        <f t="shared" si="117"/>
        <v>0.33910989010989012</v>
      </c>
      <c r="X335" s="112">
        <f t="shared" si="118"/>
        <v>0.47499999999999998</v>
      </c>
      <c r="Y335" s="119">
        <f t="shared" si="123"/>
        <v>122936</v>
      </c>
      <c r="Z335" s="60">
        <f t="shared" si="119"/>
        <v>0.33773626373626375</v>
      </c>
      <c r="AA335" s="112">
        <f t="shared" si="120"/>
        <v>0.47362637362637361</v>
      </c>
      <c r="AC335" s="90">
        <v>92820</v>
      </c>
      <c r="AD335" s="91">
        <f t="shared" si="124"/>
        <v>0.255</v>
      </c>
      <c r="AE335" s="92">
        <f t="shared" si="125"/>
        <v>0.39089010989010992</v>
      </c>
    </row>
    <row r="336" spans="1:31" x14ac:dyDescent="0.25">
      <c r="A336" s="66">
        <v>334000</v>
      </c>
      <c r="B336" s="84" t="s">
        <v>69</v>
      </c>
      <c r="C336" s="61">
        <v>365000</v>
      </c>
      <c r="D336" s="58">
        <f t="shared" si="105"/>
        <v>173375</v>
      </c>
      <c r="E336" s="58">
        <f t="shared" si="106"/>
        <v>48180.000000000007</v>
      </c>
      <c r="F336" s="58">
        <v>1000</v>
      </c>
      <c r="G336" s="58">
        <v>135</v>
      </c>
      <c r="H336" s="58">
        <v>281</v>
      </c>
      <c r="I336" s="58">
        <f t="shared" si="107"/>
        <v>49596.000000000007</v>
      </c>
      <c r="J336" s="58">
        <f t="shared" si="108"/>
        <v>123779</v>
      </c>
      <c r="K336" s="58">
        <f t="shared" si="109"/>
        <v>123770</v>
      </c>
      <c r="L336" s="59">
        <f t="shared" si="110"/>
        <v>0.33909589041095889</v>
      </c>
      <c r="M336" s="60">
        <f t="shared" si="111"/>
        <v>0.4749753424657534</v>
      </c>
      <c r="O336" s="110">
        <v>93520.000000000015</v>
      </c>
      <c r="P336" s="59">
        <f t="shared" si="112"/>
        <v>0.2562191780821918</v>
      </c>
      <c r="Q336" s="60">
        <f t="shared" si="113"/>
        <v>0.39209863013698637</v>
      </c>
      <c r="R336" s="112">
        <f t="shared" si="114"/>
        <v>0.39346849315068499</v>
      </c>
      <c r="S336" s="119">
        <f t="shared" si="121"/>
        <v>93075</v>
      </c>
      <c r="T336" s="60">
        <f t="shared" si="115"/>
        <v>0.255</v>
      </c>
      <c r="U336" s="112">
        <f t="shared" si="116"/>
        <v>0.39087945205479452</v>
      </c>
      <c r="V336" s="119">
        <f t="shared" si="122"/>
        <v>123779</v>
      </c>
      <c r="W336" s="60">
        <f t="shared" si="117"/>
        <v>0.33912054794520546</v>
      </c>
      <c r="X336" s="112">
        <f t="shared" si="118"/>
        <v>0.47499999999999998</v>
      </c>
      <c r="Y336" s="119">
        <f t="shared" si="123"/>
        <v>123279</v>
      </c>
      <c r="Z336" s="60">
        <f t="shared" si="119"/>
        <v>0.33775068493150684</v>
      </c>
      <c r="AA336" s="112">
        <f t="shared" si="120"/>
        <v>0.47363013698630135</v>
      </c>
      <c r="AC336" s="90">
        <v>93075</v>
      </c>
      <c r="AD336" s="91">
        <f t="shared" si="124"/>
        <v>0.255</v>
      </c>
      <c r="AE336" s="92">
        <f t="shared" si="125"/>
        <v>0.39087945205479452</v>
      </c>
    </row>
    <row r="337" spans="1:31" x14ac:dyDescent="0.25">
      <c r="A337" s="66">
        <v>335000</v>
      </c>
      <c r="B337" s="84" t="s">
        <v>69</v>
      </c>
      <c r="C337" s="61">
        <v>366000</v>
      </c>
      <c r="D337" s="58">
        <f t="shared" si="105"/>
        <v>173850</v>
      </c>
      <c r="E337" s="58">
        <f t="shared" si="106"/>
        <v>48312.000000000007</v>
      </c>
      <c r="F337" s="58">
        <v>1000</v>
      </c>
      <c r="G337" s="58">
        <v>135</v>
      </c>
      <c r="H337" s="58">
        <v>281</v>
      </c>
      <c r="I337" s="58">
        <f t="shared" si="107"/>
        <v>49728.000000000007</v>
      </c>
      <c r="J337" s="58">
        <f t="shared" si="108"/>
        <v>124122</v>
      </c>
      <c r="K337" s="58">
        <f t="shared" si="109"/>
        <v>124120</v>
      </c>
      <c r="L337" s="59">
        <f t="shared" si="110"/>
        <v>0.33912568306010926</v>
      </c>
      <c r="M337" s="60">
        <f t="shared" si="111"/>
        <v>0.47499453551912568</v>
      </c>
      <c r="O337" s="110">
        <v>93800.000000000015</v>
      </c>
      <c r="P337" s="59">
        <f t="shared" si="112"/>
        <v>0.25628415300546453</v>
      </c>
      <c r="Q337" s="60">
        <f t="shared" si="113"/>
        <v>0.39215300546448095</v>
      </c>
      <c r="R337" s="112">
        <f t="shared" si="114"/>
        <v>0.39351912568306019</v>
      </c>
      <c r="S337" s="119">
        <f t="shared" si="121"/>
        <v>93330</v>
      </c>
      <c r="T337" s="60">
        <f t="shared" si="115"/>
        <v>0.255</v>
      </c>
      <c r="U337" s="112">
        <f t="shared" si="116"/>
        <v>0.39086885245901637</v>
      </c>
      <c r="V337" s="119">
        <f t="shared" si="122"/>
        <v>124122</v>
      </c>
      <c r="W337" s="60">
        <f t="shared" si="117"/>
        <v>0.33913114754098361</v>
      </c>
      <c r="X337" s="112">
        <f t="shared" si="118"/>
        <v>0.47499999999999998</v>
      </c>
      <c r="Y337" s="119">
        <f t="shared" si="123"/>
        <v>123622</v>
      </c>
      <c r="Z337" s="60">
        <f t="shared" si="119"/>
        <v>0.33776502732240438</v>
      </c>
      <c r="AA337" s="112">
        <f t="shared" si="120"/>
        <v>0.47363387978142074</v>
      </c>
      <c r="AC337" s="90">
        <v>93330</v>
      </c>
      <c r="AD337" s="91">
        <f t="shared" si="124"/>
        <v>0.255</v>
      </c>
      <c r="AE337" s="92">
        <f t="shared" si="125"/>
        <v>0.39086885245901637</v>
      </c>
    </row>
    <row r="338" spans="1:31" x14ac:dyDescent="0.25">
      <c r="A338" s="66">
        <v>336000</v>
      </c>
      <c r="B338" s="84" t="s">
        <v>69</v>
      </c>
      <c r="C338" s="61">
        <v>367000</v>
      </c>
      <c r="D338" s="58">
        <f t="shared" si="105"/>
        <v>174325</v>
      </c>
      <c r="E338" s="58">
        <f t="shared" si="106"/>
        <v>48444.000000000007</v>
      </c>
      <c r="F338" s="58">
        <v>1000</v>
      </c>
      <c r="G338" s="58">
        <v>135</v>
      </c>
      <c r="H338" s="58">
        <v>281</v>
      </c>
      <c r="I338" s="58">
        <f t="shared" si="107"/>
        <v>49860.000000000007</v>
      </c>
      <c r="J338" s="58">
        <f t="shared" si="108"/>
        <v>124465</v>
      </c>
      <c r="K338" s="58">
        <f t="shared" si="109"/>
        <v>124460</v>
      </c>
      <c r="L338" s="59">
        <f t="shared" si="110"/>
        <v>0.33912806539509538</v>
      </c>
      <c r="M338" s="60">
        <f t="shared" si="111"/>
        <v>0.47498637602179838</v>
      </c>
      <c r="O338" s="110">
        <v>94080.000000000015</v>
      </c>
      <c r="P338" s="59">
        <f t="shared" si="112"/>
        <v>0.25634877384196192</v>
      </c>
      <c r="Q338" s="60">
        <f t="shared" si="113"/>
        <v>0.39220708446866492</v>
      </c>
      <c r="R338" s="112">
        <f t="shared" si="114"/>
        <v>0.39356948228882843</v>
      </c>
      <c r="S338" s="119">
        <f t="shared" si="121"/>
        <v>93585</v>
      </c>
      <c r="T338" s="60">
        <f t="shared" si="115"/>
        <v>0.255</v>
      </c>
      <c r="U338" s="112">
        <f t="shared" si="116"/>
        <v>0.39085831062670301</v>
      </c>
      <c r="V338" s="119">
        <f t="shared" si="122"/>
        <v>124465</v>
      </c>
      <c r="W338" s="60">
        <f t="shared" si="117"/>
        <v>0.33914168937329703</v>
      </c>
      <c r="X338" s="112">
        <f t="shared" si="118"/>
        <v>0.47499999999999998</v>
      </c>
      <c r="Y338" s="119">
        <f t="shared" si="123"/>
        <v>123965</v>
      </c>
      <c r="Z338" s="60">
        <f t="shared" si="119"/>
        <v>0.33777929155313352</v>
      </c>
      <c r="AA338" s="112">
        <f t="shared" si="120"/>
        <v>0.47363760217983653</v>
      </c>
      <c r="AC338" s="90">
        <v>93585</v>
      </c>
      <c r="AD338" s="91">
        <f t="shared" si="124"/>
        <v>0.255</v>
      </c>
      <c r="AE338" s="92">
        <f t="shared" si="125"/>
        <v>0.39085831062670301</v>
      </c>
    </row>
    <row r="339" spans="1:31" x14ac:dyDescent="0.25">
      <c r="A339" s="66">
        <v>337000</v>
      </c>
      <c r="B339" s="84" t="s">
        <v>69</v>
      </c>
      <c r="C339" s="61">
        <v>368000</v>
      </c>
      <c r="D339" s="58">
        <f t="shared" si="105"/>
        <v>174800</v>
      </c>
      <c r="E339" s="58">
        <f t="shared" si="106"/>
        <v>48576.000000000007</v>
      </c>
      <c r="F339" s="58">
        <v>1000</v>
      </c>
      <c r="G339" s="58">
        <v>135</v>
      </c>
      <c r="H339" s="58">
        <v>281</v>
      </c>
      <c r="I339" s="58">
        <f t="shared" si="107"/>
        <v>49992.000000000007</v>
      </c>
      <c r="J339" s="58">
        <f t="shared" si="108"/>
        <v>124808</v>
      </c>
      <c r="K339" s="58">
        <f t="shared" si="109"/>
        <v>124800</v>
      </c>
      <c r="L339" s="59">
        <f t="shared" si="110"/>
        <v>0.33913043478260868</v>
      </c>
      <c r="M339" s="60">
        <f t="shared" si="111"/>
        <v>0.47497826086956524</v>
      </c>
      <c r="O339" s="110">
        <v>94360.000000000015</v>
      </c>
      <c r="P339" s="59">
        <f t="shared" si="112"/>
        <v>0.25641304347826088</v>
      </c>
      <c r="Q339" s="60">
        <f t="shared" si="113"/>
        <v>0.3922608695652175</v>
      </c>
      <c r="R339" s="112">
        <f t="shared" si="114"/>
        <v>0.39361956521739139</v>
      </c>
      <c r="S339" s="119">
        <f t="shared" si="121"/>
        <v>93840</v>
      </c>
      <c r="T339" s="60">
        <f t="shared" si="115"/>
        <v>0.255</v>
      </c>
      <c r="U339" s="112">
        <f t="shared" si="116"/>
        <v>0.39084782608695651</v>
      </c>
      <c r="V339" s="119">
        <f t="shared" si="122"/>
        <v>124808</v>
      </c>
      <c r="W339" s="60">
        <f t="shared" si="117"/>
        <v>0.33915217391304348</v>
      </c>
      <c r="X339" s="112">
        <f t="shared" si="118"/>
        <v>0.47499999999999998</v>
      </c>
      <c r="Y339" s="119">
        <f t="shared" si="123"/>
        <v>124308</v>
      </c>
      <c r="Z339" s="60">
        <f t="shared" si="119"/>
        <v>0.33779347826086958</v>
      </c>
      <c r="AA339" s="112">
        <f t="shared" si="120"/>
        <v>0.47364130434782609</v>
      </c>
      <c r="AC339" s="90">
        <v>93840</v>
      </c>
      <c r="AD339" s="91">
        <f t="shared" si="124"/>
        <v>0.255</v>
      </c>
      <c r="AE339" s="92">
        <f t="shared" si="125"/>
        <v>0.39084782608695651</v>
      </c>
    </row>
    <row r="340" spans="1:31" x14ac:dyDescent="0.25">
      <c r="A340" s="66">
        <v>338000</v>
      </c>
      <c r="B340" s="84" t="s">
        <v>69</v>
      </c>
      <c r="C340" s="61">
        <v>369000</v>
      </c>
      <c r="D340" s="58">
        <f t="shared" si="105"/>
        <v>175275</v>
      </c>
      <c r="E340" s="58">
        <f t="shared" si="106"/>
        <v>48708.000000000007</v>
      </c>
      <c r="F340" s="58">
        <v>1000</v>
      </c>
      <c r="G340" s="58">
        <v>135</v>
      </c>
      <c r="H340" s="58">
        <v>281</v>
      </c>
      <c r="I340" s="58">
        <f t="shared" si="107"/>
        <v>50124.000000000007</v>
      </c>
      <c r="J340" s="58">
        <f t="shared" si="108"/>
        <v>125151</v>
      </c>
      <c r="K340" s="58">
        <f t="shared" si="109"/>
        <v>125150</v>
      </c>
      <c r="L340" s="59">
        <f t="shared" si="110"/>
        <v>0.33915989159891596</v>
      </c>
      <c r="M340" s="60">
        <f t="shared" si="111"/>
        <v>0.47499728997289975</v>
      </c>
      <c r="O340" s="110">
        <v>94640.000000000015</v>
      </c>
      <c r="P340" s="59">
        <f t="shared" si="112"/>
        <v>0.25647696476964771</v>
      </c>
      <c r="Q340" s="60">
        <f t="shared" si="113"/>
        <v>0.39231436314363149</v>
      </c>
      <c r="R340" s="112">
        <f t="shared" si="114"/>
        <v>0.393669376693767</v>
      </c>
      <c r="S340" s="119">
        <f t="shared" si="121"/>
        <v>94095</v>
      </c>
      <c r="T340" s="60">
        <f t="shared" si="115"/>
        <v>0.255</v>
      </c>
      <c r="U340" s="112">
        <f t="shared" si="116"/>
        <v>0.39083739837398374</v>
      </c>
      <c r="V340" s="119">
        <f t="shared" si="122"/>
        <v>125151</v>
      </c>
      <c r="W340" s="60">
        <f t="shared" si="117"/>
        <v>0.33916260162601625</v>
      </c>
      <c r="X340" s="112">
        <f t="shared" si="118"/>
        <v>0.47499999999999998</v>
      </c>
      <c r="Y340" s="119">
        <f t="shared" si="123"/>
        <v>124651</v>
      </c>
      <c r="Z340" s="60">
        <f t="shared" si="119"/>
        <v>0.33780758807588074</v>
      </c>
      <c r="AA340" s="112">
        <f t="shared" si="120"/>
        <v>0.47364498644986452</v>
      </c>
      <c r="AC340" s="90">
        <v>94095</v>
      </c>
      <c r="AD340" s="91">
        <f t="shared" si="124"/>
        <v>0.255</v>
      </c>
      <c r="AE340" s="92">
        <f t="shared" si="125"/>
        <v>0.39083739837398374</v>
      </c>
    </row>
    <row r="341" spans="1:31" x14ac:dyDescent="0.25">
      <c r="A341" s="66">
        <v>339000</v>
      </c>
      <c r="B341" s="84" t="s">
        <v>69</v>
      </c>
      <c r="C341" s="61">
        <v>370000</v>
      </c>
      <c r="D341" s="58">
        <f t="shared" si="105"/>
        <v>175750</v>
      </c>
      <c r="E341" s="58">
        <f t="shared" si="106"/>
        <v>48840.000000000007</v>
      </c>
      <c r="F341" s="58">
        <v>1000</v>
      </c>
      <c r="G341" s="58">
        <v>135</v>
      </c>
      <c r="H341" s="58">
        <v>281</v>
      </c>
      <c r="I341" s="58">
        <f t="shared" si="107"/>
        <v>50256.000000000007</v>
      </c>
      <c r="J341" s="58">
        <f t="shared" si="108"/>
        <v>125494</v>
      </c>
      <c r="K341" s="58">
        <f t="shared" si="109"/>
        <v>125490</v>
      </c>
      <c r="L341" s="59">
        <f t="shared" si="110"/>
        <v>0.33916216216216216</v>
      </c>
      <c r="M341" s="60">
        <f t="shared" si="111"/>
        <v>0.4749891891891892</v>
      </c>
      <c r="O341" s="110">
        <v>94920.000000000015</v>
      </c>
      <c r="P341" s="59">
        <f t="shared" si="112"/>
        <v>0.2565405405405406</v>
      </c>
      <c r="Q341" s="60">
        <f t="shared" si="113"/>
        <v>0.39236756756756763</v>
      </c>
      <c r="R341" s="112">
        <f t="shared" si="114"/>
        <v>0.39371891891891903</v>
      </c>
      <c r="S341" s="119">
        <f t="shared" si="121"/>
        <v>94350</v>
      </c>
      <c r="T341" s="60">
        <f t="shared" si="115"/>
        <v>0.255</v>
      </c>
      <c r="U341" s="112">
        <f t="shared" si="116"/>
        <v>0.39082702702702704</v>
      </c>
      <c r="V341" s="119">
        <f t="shared" si="122"/>
        <v>125494</v>
      </c>
      <c r="W341" s="60">
        <f t="shared" si="117"/>
        <v>0.339172972972973</v>
      </c>
      <c r="X341" s="112">
        <f t="shared" si="118"/>
        <v>0.47499999999999998</v>
      </c>
      <c r="Y341" s="119">
        <f t="shared" si="123"/>
        <v>124994</v>
      </c>
      <c r="Z341" s="60">
        <f t="shared" si="119"/>
        <v>0.3378216216216216</v>
      </c>
      <c r="AA341" s="112">
        <f t="shared" si="120"/>
        <v>0.47364864864864864</v>
      </c>
      <c r="AC341" s="90">
        <v>94350</v>
      </c>
      <c r="AD341" s="91">
        <f t="shared" si="124"/>
        <v>0.255</v>
      </c>
      <c r="AE341" s="92">
        <f t="shared" si="125"/>
        <v>0.39082702702702704</v>
      </c>
    </row>
    <row r="342" spans="1:31" x14ac:dyDescent="0.25">
      <c r="A342" s="66">
        <v>340000</v>
      </c>
      <c r="B342" s="84" t="s">
        <v>69</v>
      </c>
      <c r="C342" s="61">
        <v>371000</v>
      </c>
      <c r="D342" s="58">
        <f t="shared" si="105"/>
        <v>176225</v>
      </c>
      <c r="E342" s="58">
        <f t="shared" si="106"/>
        <v>48972.000000000007</v>
      </c>
      <c r="F342" s="58">
        <v>1000</v>
      </c>
      <c r="G342" s="58">
        <v>135</v>
      </c>
      <c r="H342" s="58">
        <v>281</v>
      </c>
      <c r="I342" s="58">
        <f t="shared" si="107"/>
        <v>50388.000000000007</v>
      </c>
      <c r="J342" s="58">
        <f t="shared" si="108"/>
        <v>125837</v>
      </c>
      <c r="K342" s="58">
        <f t="shared" si="109"/>
        <v>125830</v>
      </c>
      <c r="L342" s="59">
        <f t="shared" si="110"/>
        <v>0.3391644204851752</v>
      </c>
      <c r="M342" s="60">
        <f t="shared" si="111"/>
        <v>0.47498113207547171</v>
      </c>
      <c r="O342" s="110">
        <v>95200.000000000015</v>
      </c>
      <c r="P342" s="59">
        <f t="shared" si="112"/>
        <v>0.25660377358490571</v>
      </c>
      <c r="Q342" s="60">
        <f t="shared" si="113"/>
        <v>0.39242048517520223</v>
      </c>
      <c r="R342" s="112">
        <f t="shared" si="114"/>
        <v>0.39376819407008096</v>
      </c>
      <c r="S342" s="119">
        <f t="shared" si="121"/>
        <v>94605</v>
      </c>
      <c r="T342" s="60">
        <f t="shared" si="115"/>
        <v>0.255</v>
      </c>
      <c r="U342" s="112">
        <f t="shared" si="116"/>
        <v>0.39081671159029652</v>
      </c>
      <c r="V342" s="119">
        <f t="shared" si="122"/>
        <v>125837</v>
      </c>
      <c r="W342" s="60">
        <f t="shared" si="117"/>
        <v>0.33918328840970352</v>
      </c>
      <c r="X342" s="112">
        <f t="shared" si="118"/>
        <v>0.47499999999999998</v>
      </c>
      <c r="Y342" s="119">
        <f t="shared" si="123"/>
        <v>125337</v>
      </c>
      <c r="Z342" s="60">
        <f t="shared" si="119"/>
        <v>0.33783557951482479</v>
      </c>
      <c r="AA342" s="112">
        <f t="shared" si="120"/>
        <v>0.4736522911051213</v>
      </c>
      <c r="AC342" s="90">
        <v>94605</v>
      </c>
      <c r="AD342" s="91">
        <f t="shared" si="124"/>
        <v>0.255</v>
      </c>
      <c r="AE342" s="92">
        <f t="shared" si="125"/>
        <v>0.39081671159029652</v>
      </c>
    </row>
    <row r="343" spans="1:31" x14ac:dyDescent="0.25">
      <c r="A343" s="66">
        <v>341000</v>
      </c>
      <c r="B343" s="84" t="s">
        <v>69</v>
      </c>
      <c r="C343" s="61">
        <v>372000</v>
      </c>
      <c r="D343" s="58">
        <f t="shared" si="105"/>
        <v>176700</v>
      </c>
      <c r="E343" s="58">
        <f t="shared" si="106"/>
        <v>49104.000000000007</v>
      </c>
      <c r="F343" s="58">
        <v>1000</v>
      </c>
      <c r="G343" s="58">
        <v>135</v>
      </c>
      <c r="H343" s="58">
        <v>281</v>
      </c>
      <c r="I343" s="58">
        <f t="shared" si="107"/>
        <v>50520.000000000007</v>
      </c>
      <c r="J343" s="58">
        <f t="shared" si="108"/>
        <v>126180</v>
      </c>
      <c r="K343" s="58">
        <f t="shared" si="109"/>
        <v>126180</v>
      </c>
      <c r="L343" s="59">
        <f t="shared" si="110"/>
        <v>0.33919354838709675</v>
      </c>
      <c r="M343" s="60">
        <f t="shared" si="111"/>
        <v>0.47499999999999998</v>
      </c>
      <c r="O343" s="110">
        <v>95480.000000000015</v>
      </c>
      <c r="P343" s="59">
        <f t="shared" si="112"/>
        <v>0.25666666666666671</v>
      </c>
      <c r="Q343" s="60">
        <f t="shared" si="113"/>
        <v>0.39247311827956999</v>
      </c>
      <c r="R343" s="112">
        <f t="shared" si="114"/>
        <v>0.39381720430107536</v>
      </c>
      <c r="S343" s="119">
        <f t="shared" si="121"/>
        <v>94860</v>
      </c>
      <c r="T343" s="60">
        <f t="shared" si="115"/>
        <v>0.255</v>
      </c>
      <c r="U343" s="112">
        <f t="shared" si="116"/>
        <v>0.39080645161290323</v>
      </c>
      <c r="V343" s="119">
        <f t="shared" si="122"/>
        <v>126180</v>
      </c>
      <c r="W343" s="60">
        <f t="shared" si="117"/>
        <v>0.33919354838709675</v>
      </c>
      <c r="X343" s="112">
        <f t="shared" si="118"/>
        <v>0.47499999999999998</v>
      </c>
      <c r="Y343" s="119">
        <f t="shared" si="123"/>
        <v>125680</v>
      </c>
      <c r="Z343" s="60">
        <f t="shared" si="119"/>
        <v>0.33784946236559138</v>
      </c>
      <c r="AA343" s="112">
        <f t="shared" si="120"/>
        <v>0.4736559139784946</v>
      </c>
      <c r="AC343" s="90">
        <v>94860</v>
      </c>
      <c r="AD343" s="91">
        <f t="shared" si="124"/>
        <v>0.255</v>
      </c>
      <c r="AE343" s="92">
        <f t="shared" si="125"/>
        <v>0.39080645161290323</v>
      </c>
    </row>
    <row r="344" spans="1:31" x14ac:dyDescent="0.25">
      <c r="A344" s="66">
        <v>342000</v>
      </c>
      <c r="B344" s="84" t="s">
        <v>69</v>
      </c>
      <c r="C344" s="61">
        <v>374000</v>
      </c>
      <c r="D344" s="58">
        <f t="shared" si="105"/>
        <v>177650</v>
      </c>
      <c r="E344" s="58">
        <f t="shared" si="106"/>
        <v>49368.000000000007</v>
      </c>
      <c r="F344" s="58">
        <v>1000</v>
      </c>
      <c r="G344" s="58">
        <v>135</v>
      </c>
      <c r="H344" s="58">
        <v>281</v>
      </c>
      <c r="I344" s="58">
        <f t="shared" si="107"/>
        <v>50784.000000000007</v>
      </c>
      <c r="J344" s="58">
        <f t="shared" si="108"/>
        <v>126866</v>
      </c>
      <c r="K344" s="58">
        <f t="shared" si="109"/>
        <v>126860</v>
      </c>
      <c r="L344" s="59">
        <f t="shared" si="110"/>
        <v>0.33919786096256682</v>
      </c>
      <c r="M344" s="60">
        <f t="shared" si="111"/>
        <v>0.47498395721925135</v>
      </c>
      <c r="O344" s="110">
        <v>95760.000000000015</v>
      </c>
      <c r="P344" s="59">
        <f t="shared" si="112"/>
        <v>0.25604278074866316</v>
      </c>
      <c r="Q344" s="60">
        <f t="shared" si="113"/>
        <v>0.39182887700534769</v>
      </c>
      <c r="R344" s="112">
        <f t="shared" si="114"/>
        <v>0.39316577540106962</v>
      </c>
      <c r="S344" s="119">
        <f t="shared" si="121"/>
        <v>95370</v>
      </c>
      <c r="T344" s="60">
        <f t="shared" si="115"/>
        <v>0.255</v>
      </c>
      <c r="U344" s="112">
        <f t="shared" si="116"/>
        <v>0.39078609625668448</v>
      </c>
      <c r="V344" s="119">
        <f t="shared" si="122"/>
        <v>126866</v>
      </c>
      <c r="W344" s="60">
        <f t="shared" si="117"/>
        <v>0.3392139037433155</v>
      </c>
      <c r="X344" s="112">
        <f t="shared" si="118"/>
        <v>0.47499999999999998</v>
      </c>
      <c r="Y344" s="119">
        <f t="shared" si="123"/>
        <v>126366</v>
      </c>
      <c r="Z344" s="60">
        <f t="shared" si="119"/>
        <v>0.33787700534759357</v>
      </c>
      <c r="AA344" s="112">
        <f t="shared" si="120"/>
        <v>0.47366310160427805</v>
      </c>
      <c r="AC344" s="90">
        <v>95370</v>
      </c>
      <c r="AD344" s="91">
        <f t="shared" si="124"/>
        <v>0.255</v>
      </c>
      <c r="AE344" s="92">
        <f t="shared" si="125"/>
        <v>0.39078609625668448</v>
      </c>
    </row>
    <row r="345" spans="1:31" x14ac:dyDescent="0.25">
      <c r="A345" s="66">
        <v>343000</v>
      </c>
      <c r="B345" s="84" t="s">
        <v>69</v>
      </c>
      <c r="C345" s="61">
        <v>375000</v>
      </c>
      <c r="D345" s="58">
        <f t="shared" si="105"/>
        <v>178125</v>
      </c>
      <c r="E345" s="58">
        <f t="shared" si="106"/>
        <v>49500.000000000007</v>
      </c>
      <c r="F345" s="58">
        <v>1000</v>
      </c>
      <c r="G345" s="58">
        <v>135</v>
      </c>
      <c r="H345" s="58">
        <v>281</v>
      </c>
      <c r="I345" s="58">
        <f t="shared" si="107"/>
        <v>50916.000000000007</v>
      </c>
      <c r="J345" s="58">
        <f t="shared" si="108"/>
        <v>127209</v>
      </c>
      <c r="K345" s="58">
        <f t="shared" si="109"/>
        <v>127200</v>
      </c>
      <c r="L345" s="59">
        <f t="shared" si="110"/>
        <v>0.3392</v>
      </c>
      <c r="M345" s="60">
        <f t="shared" si="111"/>
        <v>0.47497600000000001</v>
      </c>
      <c r="O345" s="110">
        <v>96040.000000000015</v>
      </c>
      <c r="P345" s="59">
        <f t="shared" si="112"/>
        <v>0.2561066666666667</v>
      </c>
      <c r="Q345" s="60">
        <f t="shared" si="113"/>
        <v>0.39188266666666677</v>
      </c>
      <c r="R345" s="112">
        <f t="shared" si="114"/>
        <v>0.39321600000000007</v>
      </c>
      <c r="S345" s="119">
        <f t="shared" si="121"/>
        <v>95625</v>
      </c>
      <c r="T345" s="60">
        <f t="shared" si="115"/>
        <v>0.255</v>
      </c>
      <c r="U345" s="112">
        <f t="shared" si="116"/>
        <v>0.39077600000000001</v>
      </c>
      <c r="V345" s="119">
        <f t="shared" si="122"/>
        <v>127209</v>
      </c>
      <c r="W345" s="60">
        <f t="shared" si="117"/>
        <v>0.33922400000000003</v>
      </c>
      <c r="X345" s="112">
        <f t="shared" si="118"/>
        <v>0.47499999999999998</v>
      </c>
      <c r="Y345" s="119">
        <f t="shared" si="123"/>
        <v>126709</v>
      </c>
      <c r="Z345" s="60">
        <f t="shared" si="119"/>
        <v>0.33789066666666667</v>
      </c>
      <c r="AA345" s="112">
        <f t="shared" si="120"/>
        <v>0.47366666666666668</v>
      </c>
      <c r="AC345" s="90">
        <v>95625</v>
      </c>
      <c r="AD345" s="91">
        <f t="shared" si="124"/>
        <v>0.255</v>
      </c>
      <c r="AE345" s="92">
        <f t="shared" si="125"/>
        <v>0.39077600000000001</v>
      </c>
    </row>
    <row r="346" spans="1:31" x14ac:dyDescent="0.25">
      <c r="A346" s="66">
        <v>344000</v>
      </c>
      <c r="B346" s="84" t="s">
        <v>69</v>
      </c>
      <c r="C346" s="61">
        <v>376000</v>
      </c>
      <c r="D346" s="58">
        <f t="shared" si="105"/>
        <v>178600</v>
      </c>
      <c r="E346" s="58">
        <f t="shared" si="106"/>
        <v>49632.000000000007</v>
      </c>
      <c r="F346" s="58">
        <v>1000</v>
      </c>
      <c r="G346" s="58">
        <v>135</v>
      </c>
      <c r="H346" s="58">
        <v>281</v>
      </c>
      <c r="I346" s="58">
        <f t="shared" si="107"/>
        <v>51048.000000000007</v>
      </c>
      <c r="J346" s="58">
        <f t="shared" si="108"/>
        <v>127552</v>
      </c>
      <c r="K346" s="58">
        <f t="shared" si="109"/>
        <v>127550</v>
      </c>
      <c r="L346" s="59">
        <f t="shared" si="110"/>
        <v>0.33922872340425531</v>
      </c>
      <c r="M346" s="60">
        <f t="shared" si="111"/>
        <v>0.47499468085106383</v>
      </c>
      <c r="O346" s="110">
        <v>96320.000000000015</v>
      </c>
      <c r="P346" s="59">
        <f t="shared" si="112"/>
        <v>0.25617021276595747</v>
      </c>
      <c r="Q346" s="60">
        <f t="shared" si="113"/>
        <v>0.39193617021276606</v>
      </c>
      <c r="R346" s="112">
        <f t="shared" si="114"/>
        <v>0.39326595744680859</v>
      </c>
      <c r="S346" s="119">
        <f t="shared" si="121"/>
        <v>95880</v>
      </c>
      <c r="T346" s="60">
        <f t="shared" si="115"/>
        <v>0.255</v>
      </c>
      <c r="U346" s="112">
        <f t="shared" si="116"/>
        <v>0.39076595744680853</v>
      </c>
      <c r="V346" s="119">
        <f t="shared" si="122"/>
        <v>127552</v>
      </c>
      <c r="W346" s="60">
        <f t="shared" si="117"/>
        <v>0.33923404255319151</v>
      </c>
      <c r="X346" s="112">
        <f t="shared" si="118"/>
        <v>0.47499999999999998</v>
      </c>
      <c r="Y346" s="119">
        <f t="shared" si="123"/>
        <v>127052</v>
      </c>
      <c r="Z346" s="60">
        <f t="shared" si="119"/>
        <v>0.33790425531914892</v>
      </c>
      <c r="AA346" s="112">
        <f t="shared" si="120"/>
        <v>0.47367021276595744</v>
      </c>
      <c r="AC346" s="90">
        <v>95880</v>
      </c>
      <c r="AD346" s="91">
        <f t="shared" si="124"/>
        <v>0.255</v>
      </c>
      <c r="AE346" s="92">
        <f t="shared" si="125"/>
        <v>0.39076595744680853</v>
      </c>
    </row>
    <row r="347" spans="1:31" x14ac:dyDescent="0.25">
      <c r="A347" s="66">
        <v>345000</v>
      </c>
      <c r="B347" s="84" t="s">
        <v>69</v>
      </c>
      <c r="C347" s="61">
        <v>377000</v>
      </c>
      <c r="D347" s="58">
        <f t="shared" si="105"/>
        <v>179075</v>
      </c>
      <c r="E347" s="58">
        <f t="shared" si="106"/>
        <v>49764.000000000007</v>
      </c>
      <c r="F347" s="58">
        <v>1000</v>
      </c>
      <c r="G347" s="58">
        <v>135</v>
      </c>
      <c r="H347" s="58">
        <v>281</v>
      </c>
      <c r="I347" s="58">
        <f t="shared" si="107"/>
        <v>51180.000000000007</v>
      </c>
      <c r="J347" s="58">
        <f t="shared" si="108"/>
        <v>127895</v>
      </c>
      <c r="K347" s="58">
        <f t="shared" si="109"/>
        <v>127890</v>
      </c>
      <c r="L347" s="59">
        <f t="shared" si="110"/>
        <v>0.33923076923076922</v>
      </c>
      <c r="M347" s="60">
        <f t="shared" si="111"/>
        <v>0.47498673740053049</v>
      </c>
      <c r="O347" s="110">
        <v>96600.000000000015</v>
      </c>
      <c r="P347" s="59">
        <f t="shared" si="112"/>
        <v>0.25623342175066316</v>
      </c>
      <c r="Q347" s="60">
        <f t="shared" si="113"/>
        <v>0.39198938992042448</v>
      </c>
      <c r="R347" s="112">
        <f t="shared" si="114"/>
        <v>0.39331564986737411</v>
      </c>
      <c r="S347" s="119">
        <f t="shared" si="121"/>
        <v>96135</v>
      </c>
      <c r="T347" s="60">
        <f t="shared" si="115"/>
        <v>0.255</v>
      </c>
      <c r="U347" s="112">
        <f t="shared" si="116"/>
        <v>0.39075596816976127</v>
      </c>
      <c r="V347" s="119">
        <f t="shared" si="122"/>
        <v>127895</v>
      </c>
      <c r="W347" s="60">
        <f t="shared" si="117"/>
        <v>0.33924403183023871</v>
      </c>
      <c r="X347" s="112">
        <f t="shared" si="118"/>
        <v>0.47499999999999998</v>
      </c>
      <c r="Y347" s="119">
        <f t="shared" si="123"/>
        <v>127395</v>
      </c>
      <c r="Z347" s="60">
        <f t="shared" si="119"/>
        <v>0.33791777188328914</v>
      </c>
      <c r="AA347" s="112">
        <f t="shared" si="120"/>
        <v>0.47367374005305041</v>
      </c>
      <c r="AC347" s="90">
        <v>96135</v>
      </c>
      <c r="AD347" s="91">
        <f t="shared" si="124"/>
        <v>0.255</v>
      </c>
      <c r="AE347" s="92">
        <f t="shared" si="125"/>
        <v>0.39075596816976127</v>
      </c>
    </row>
    <row r="348" spans="1:31" x14ac:dyDescent="0.25">
      <c r="A348" s="66">
        <v>346000</v>
      </c>
      <c r="B348" s="84" t="s">
        <v>69</v>
      </c>
      <c r="C348" s="61">
        <v>378000</v>
      </c>
      <c r="D348" s="58">
        <f t="shared" si="105"/>
        <v>179550</v>
      </c>
      <c r="E348" s="58">
        <f t="shared" si="106"/>
        <v>49896.000000000007</v>
      </c>
      <c r="F348" s="58">
        <v>1000</v>
      </c>
      <c r="G348" s="58">
        <v>135</v>
      </c>
      <c r="H348" s="58">
        <v>281</v>
      </c>
      <c r="I348" s="58">
        <f t="shared" si="107"/>
        <v>51312.000000000007</v>
      </c>
      <c r="J348" s="58">
        <f t="shared" si="108"/>
        <v>128238</v>
      </c>
      <c r="K348" s="58">
        <f t="shared" si="109"/>
        <v>128230</v>
      </c>
      <c r="L348" s="59">
        <f t="shared" si="110"/>
        <v>0.33923280423280422</v>
      </c>
      <c r="M348" s="60">
        <f t="shared" si="111"/>
        <v>0.474978835978836</v>
      </c>
      <c r="O348" s="110">
        <v>96880.000000000015</v>
      </c>
      <c r="P348" s="59">
        <f t="shared" si="112"/>
        <v>0.25629629629629636</v>
      </c>
      <c r="Q348" s="60">
        <f t="shared" si="113"/>
        <v>0.39204232804232814</v>
      </c>
      <c r="R348" s="112">
        <f t="shared" si="114"/>
        <v>0.39336507936507942</v>
      </c>
      <c r="S348" s="119">
        <f t="shared" si="121"/>
        <v>96390</v>
      </c>
      <c r="T348" s="60">
        <f t="shared" si="115"/>
        <v>0.255</v>
      </c>
      <c r="U348" s="112">
        <f t="shared" si="116"/>
        <v>0.39074603174603173</v>
      </c>
      <c r="V348" s="119">
        <f t="shared" si="122"/>
        <v>128238</v>
      </c>
      <c r="W348" s="60">
        <f t="shared" si="117"/>
        <v>0.33925396825396825</v>
      </c>
      <c r="X348" s="112">
        <f t="shared" si="118"/>
        <v>0.47499999999999998</v>
      </c>
      <c r="Y348" s="119">
        <f t="shared" si="123"/>
        <v>127738</v>
      </c>
      <c r="Z348" s="60">
        <f t="shared" si="119"/>
        <v>0.33793121693121692</v>
      </c>
      <c r="AA348" s="112">
        <f t="shared" si="120"/>
        <v>0.4736772486772487</v>
      </c>
      <c r="AC348" s="90">
        <v>96390</v>
      </c>
      <c r="AD348" s="91">
        <f t="shared" si="124"/>
        <v>0.255</v>
      </c>
      <c r="AE348" s="92">
        <f t="shared" si="125"/>
        <v>0.39074603174603173</v>
      </c>
    </row>
    <row r="349" spans="1:31" x14ac:dyDescent="0.25">
      <c r="A349" s="66">
        <v>347000</v>
      </c>
      <c r="B349" s="84" t="s">
        <v>69</v>
      </c>
      <c r="C349" s="61">
        <v>379000</v>
      </c>
      <c r="D349" s="58">
        <f t="shared" si="105"/>
        <v>180025</v>
      </c>
      <c r="E349" s="58">
        <f t="shared" si="106"/>
        <v>50028.000000000007</v>
      </c>
      <c r="F349" s="58">
        <v>1000</v>
      </c>
      <c r="G349" s="58">
        <v>135</v>
      </c>
      <c r="H349" s="58">
        <v>281</v>
      </c>
      <c r="I349" s="58">
        <f t="shared" si="107"/>
        <v>51444.000000000007</v>
      </c>
      <c r="J349" s="58">
        <f t="shared" si="108"/>
        <v>128581</v>
      </c>
      <c r="K349" s="58">
        <f t="shared" si="109"/>
        <v>128580</v>
      </c>
      <c r="L349" s="59">
        <f t="shared" si="110"/>
        <v>0.33926121372031665</v>
      </c>
      <c r="M349" s="60">
        <f t="shared" si="111"/>
        <v>0.47499736147757254</v>
      </c>
      <c r="O349" s="110">
        <v>97160.000000000015</v>
      </c>
      <c r="P349" s="59">
        <f t="shared" si="112"/>
        <v>0.25635883905013196</v>
      </c>
      <c r="Q349" s="60">
        <f t="shared" si="113"/>
        <v>0.39209498680738791</v>
      </c>
      <c r="R349" s="112">
        <f t="shared" si="114"/>
        <v>0.39341424802110825</v>
      </c>
      <c r="S349" s="119">
        <f t="shared" si="121"/>
        <v>96645</v>
      </c>
      <c r="T349" s="60">
        <f t="shared" si="115"/>
        <v>0.255</v>
      </c>
      <c r="U349" s="112">
        <f t="shared" si="116"/>
        <v>0.39073614775725596</v>
      </c>
      <c r="V349" s="119">
        <f t="shared" si="122"/>
        <v>128581</v>
      </c>
      <c r="W349" s="60">
        <f t="shared" si="117"/>
        <v>0.33926385224274408</v>
      </c>
      <c r="X349" s="112">
        <f t="shared" si="118"/>
        <v>0.47499999999999998</v>
      </c>
      <c r="Y349" s="119">
        <f t="shared" si="123"/>
        <v>128081</v>
      </c>
      <c r="Z349" s="60">
        <f t="shared" si="119"/>
        <v>0.33794459102902374</v>
      </c>
      <c r="AA349" s="112">
        <f t="shared" si="120"/>
        <v>0.4736807387862797</v>
      </c>
      <c r="AC349" s="90">
        <v>96645</v>
      </c>
      <c r="AD349" s="91">
        <f t="shared" si="124"/>
        <v>0.255</v>
      </c>
      <c r="AE349" s="92">
        <f t="shared" si="125"/>
        <v>0.39073614775725596</v>
      </c>
    </row>
    <row r="350" spans="1:31" x14ac:dyDescent="0.25">
      <c r="A350" s="66">
        <v>348000</v>
      </c>
      <c r="B350" s="84" t="s">
        <v>69</v>
      </c>
      <c r="C350" s="61">
        <v>380000</v>
      </c>
      <c r="D350" s="58">
        <f t="shared" si="105"/>
        <v>180500</v>
      </c>
      <c r="E350" s="58">
        <f t="shared" si="106"/>
        <v>50160.000000000007</v>
      </c>
      <c r="F350" s="58">
        <v>1000</v>
      </c>
      <c r="G350" s="58">
        <v>135</v>
      </c>
      <c r="H350" s="58">
        <v>281</v>
      </c>
      <c r="I350" s="58">
        <f t="shared" si="107"/>
        <v>51576.000000000007</v>
      </c>
      <c r="J350" s="58">
        <f t="shared" si="108"/>
        <v>128924</v>
      </c>
      <c r="K350" s="58">
        <f t="shared" si="109"/>
        <v>128920</v>
      </c>
      <c r="L350" s="59">
        <f t="shared" si="110"/>
        <v>0.33926315789473682</v>
      </c>
      <c r="M350" s="60">
        <f t="shared" si="111"/>
        <v>0.47498947368421052</v>
      </c>
      <c r="O350" s="110">
        <v>97440.000000000015</v>
      </c>
      <c r="P350" s="59">
        <f t="shared" si="112"/>
        <v>0.25642105263157899</v>
      </c>
      <c r="Q350" s="60">
        <f t="shared" si="113"/>
        <v>0.39214736842105269</v>
      </c>
      <c r="R350" s="112">
        <f t="shared" si="114"/>
        <v>0.3934631578947369</v>
      </c>
      <c r="S350" s="119">
        <f t="shared" si="121"/>
        <v>96900</v>
      </c>
      <c r="T350" s="60">
        <f t="shared" si="115"/>
        <v>0.255</v>
      </c>
      <c r="U350" s="112">
        <f t="shared" si="116"/>
        <v>0.3907263157894737</v>
      </c>
      <c r="V350" s="119">
        <f t="shared" si="122"/>
        <v>128924</v>
      </c>
      <c r="W350" s="60">
        <f t="shared" si="117"/>
        <v>0.33927368421052634</v>
      </c>
      <c r="X350" s="112">
        <f t="shared" si="118"/>
        <v>0.47499999999999998</v>
      </c>
      <c r="Y350" s="119">
        <f t="shared" si="123"/>
        <v>128424</v>
      </c>
      <c r="Z350" s="60">
        <f t="shared" si="119"/>
        <v>0.33795789473684212</v>
      </c>
      <c r="AA350" s="112">
        <f t="shared" si="120"/>
        <v>0.47368421052631576</v>
      </c>
      <c r="AC350" s="90">
        <v>96900</v>
      </c>
      <c r="AD350" s="91">
        <f t="shared" si="124"/>
        <v>0.255</v>
      </c>
      <c r="AE350" s="92">
        <f t="shared" si="125"/>
        <v>0.3907263157894737</v>
      </c>
    </row>
    <row r="351" spans="1:31" x14ac:dyDescent="0.25">
      <c r="A351" s="66">
        <v>349000</v>
      </c>
      <c r="B351" s="84" t="s">
        <v>69</v>
      </c>
      <c r="C351" s="61">
        <v>381000</v>
      </c>
      <c r="D351" s="58">
        <f t="shared" si="105"/>
        <v>180975</v>
      </c>
      <c r="E351" s="58">
        <f t="shared" si="106"/>
        <v>50292.000000000007</v>
      </c>
      <c r="F351" s="58">
        <v>1000</v>
      </c>
      <c r="G351" s="58">
        <v>135</v>
      </c>
      <c r="H351" s="58">
        <v>281</v>
      </c>
      <c r="I351" s="58">
        <f t="shared" si="107"/>
        <v>51708.000000000007</v>
      </c>
      <c r="J351" s="58">
        <f t="shared" si="108"/>
        <v>129267</v>
      </c>
      <c r="K351" s="58">
        <f t="shared" si="109"/>
        <v>129260</v>
      </c>
      <c r="L351" s="59">
        <f t="shared" si="110"/>
        <v>0.33926509186351705</v>
      </c>
      <c r="M351" s="60">
        <f t="shared" si="111"/>
        <v>0.47498162729658794</v>
      </c>
      <c r="O351" s="110">
        <v>97720.000000000015</v>
      </c>
      <c r="P351" s="59">
        <f t="shared" si="112"/>
        <v>0.25648293963254598</v>
      </c>
      <c r="Q351" s="60">
        <f t="shared" si="113"/>
        <v>0.39219947506561686</v>
      </c>
      <c r="R351" s="112">
        <f t="shared" si="114"/>
        <v>0.39351181102362215</v>
      </c>
      <c r="S351" s="119">
        <f t="shared" si="121"/>
        <v>97155</v>
      </c>
      <c r="T351" s="60">
        <f t="shared" si="115"/>
        <v>0.255</v>
      </c>
      <c r="U351" s="112">
        <f t="shared" si="116"/>
        <v>0.39071653543307089</v>
      </c>
      <c r="V351" s="119">
        <f t="shared" si="122"/>
        <v>129267</v>
      </c>
      <c r="W351" s="60">
        <f t="shared" si="117"/>
        <v>0.33928346456692915</v>
      </c>
      <c r="X351" s="112">
        <f t="shared" si="118"/>
        <v>0.47499999999999998</v>
      </c>
      <c r="Y351" s="119">
        <f t="shared" si="123"/>
        <v>128767</v>
      </c>
      <c r="Z351" s="60">
        <f t="shared" si="119"/>
        <v>0.33797112860892387</v>
      </c>
      <c r="AA351" s="112">
        <f t="shared" si="120"/>
        <v>0.47368766404199475</v>
      </c>
      <c r="AC351" s="90">
        <v>97155</v>
      </c>
      <c r="AD351" s="91">
        <f t="shared" si="124"/>
        <v>0.255</v>
      </c>
      <c r="AE351" s="92">
        <f t="shared" si="125"/>
        <v>0.39071653543307089</v>
      </c>
    </row>
    <row r="352" spans="1:31" x14ac:dyDescent="0.25">
      <c r="A352" s="66">
        <v>350000</v>
      </c>
      <c r="B352" s="84" t="s">
        <v>69</v>
      </c>
      <c r="C352" s="61">
        <v>382000</v>
      </c>
      <c r="D352" s="58">
        <f t="shared" si="105"/>
        <v>181450</v>
      </c>
      <c r="E352" s="58">
        <f t="shared" si="106"/>
        <v>50424.000000000007</v>
      </c>
      <c r="F352" s="58">
        <v>1000</v>
      </c>
      <c r="G352" s="58">
        <v>135</v>
      </c>
      <c r="H352" s="58">
        <v>281</v>
      </c>
      <c r="I352" s="58">
        <f t="shared" si="107"/>
        <v>51840.000000000007</v>
      </c>
      <c r="J352" s="58">
        <f t="shared" si="108"/>
        <v>129610</v>
      </c>
      <c r="K352" s="58">
        <f t="shared" si="109"/>
        <v>129610</v>
      </c>
      <c r="L352" s="59">
        <f t="shared" si="110"/>
        <v>0.33929319371727751</v>
      </c>
      <c r="M352" s="60">
        <f t="shared" si="111"/>
        <v>0.47499999999999998</v>
      </c>
      <c r="O352" s="110">
        <v>98000.000000000015</v>
      </c>
      <c r="P352" s="59">
        <f t="shared" si="112"/>
        <v>0.2565445026178011</v>
      </c>
      <c r="Q352" s="60">
        <f t="shared" si="113"/>
        <v>0.39225130890052362</v>
      </c>
      <c r="R352" s="112">
        <f t="shared" si="114"/>
        <v>0.39356020942408387</v>
      </c>
      <c r="S352" s="119">
        <f t="shared" si="121"/>
        <v>97410</v>
      </c>
      <c r="T352" s="60">
        <f t="shared" si="115"/>
        <v>0.255</v>
      </c>
      <c r="U352" s="112">
        <f t="shared" si="116"/>
        <v>0.39070680628272253</v>
      </c>
      <c r="V352" s="119">
        <f t="shared" si="122"/>
        <v>129610</v>
      </c>
      <c r="W352" s="60">
        <f t="shared" si="117"/>
        <v>0.33929319371727751</v>
      </c>
      <c r="X352" s="112">
        <f t="shared" si="118"/>
        <v>0.47499999999999998</v>
      </c>
      <c r="Y352" s="119">
        <f t="shared" si="123"/>
        <v>129110</v>
      </c>
      <c r="Z352" s="60">
        <f t="shared" si="119"/>
        <v>0.33798429319371726</v>
      </c>
      <c r="AA352" s="112">
        <f t="shared" si="120"/>
        <v>0.47369109947643978</v>
      </c>
      <c r="AC352" s="90">
        <v>97410</v>
      </c>
      <c r="AD352" s="91">
        <f t="shared" si="124"/>
        <v>0.255</v>
      </c>
      <c r="AE352" s="92">
        <f t="shared" si="125"/>
        <v>0.39070680628272253</v>
      </c>
    </row>
    <row r="353" spans="1:31" x14ac:dyDescent="0.25">
      <c r="A353" s="66">
        <v>351000</v>
      </c>
      <c r="B353" s="84" t="s">
        <v>69</v>
      </c>
      <c r="C353" s="61">
        <v>383000</v>
      </c>
      <c r="D353" s="58">
        <f t="shared" si="105"/>
        <v>181925</v>
      </c>
      <c r="E353" s="58">
        <f t="shared" si="106"/>
        <v>50556.000000000007</v>
      </c>
      <c r="F353" s="58">
        <v>1000</v>
      </c>
      <c r="G353" s="58">
        <v>135</v>
      </c>
      <c r="H353" s="58">
        <v>281</v>
      </c>
      <c r="I353" s="58">
        <f t="shared" si="107"/>
        <v>51972.000000000007</v>
      </c>
      <c r="J353" s="58">
        <f t="shared" si="108"/>
        <v>129953</v>
      </c>
      <c r="K353" s="58">
        <f t="shared" si="109"/>
        <v>129950</v>
      </c>
      <c r="L353" s="59">
        <f t="shared" si="110"/>
        <v>0.33929503916449089</v>
      </c>
      <c r="M353" s="60">
        <f t="shared" si="111"/>
        <v>0.47499216710182768</v>
      </c>
      <c r="O353" s="110">
        <v>98280.000000000015</v>
      </c>
      <c r="P353" s="59">
        <f t="shared" si="112"/>
        <v>0.25660574412532638</v>
      </c>
      <c r="Q353" s="60">
        <f t="shared" si="113"/>
        <v>0.39230287206266329</v>
      </c>
      <c r="R353" s="112">
        <f t="shared" si="114"/>
        <v>0.39360835509138387</v>
      </c>
      <c r="S353" s="119">
        <f t="shared" si="121"/>
        <v>97665</v>
      </c>
      <c r="T353" s="60">
        <f t="shared" si="115"/>
        <v>0.255</v>
      </c>
      <c r="U353" s="112">
        <f t="shared" si="116"/>
        <v>0.3906971279373368</v>
      </c>
      <c r="V353" s="119">
        <f t="shared" si="122"/>
        <v>129953</v>
      </c>
      <c r="W353" s="60">
        <f t="shared" si="117"/>
        <v>0.33930287206266319</v>
      </c>
      <c r="X353" s="112">
        <f t="shared" si="118"/>
        <v>0.47499999999999998</v>
      </c>
      <c r="Y353" s="119">
        <f t="shared" si="123"/>
        <v>129453</v>
      </c>
      <c r="Z353" s="60">
        <f t="shared" si="119"/>
        <v>0.33799738903394255</v>
      </c>
      <c r="AA353" s="112">
        <f t="shared" si="120"/>
        <v>0.4736945169712794</v>
      </c>
      <c r="AC353" s="90">
        <v>97665</v>
      </c>
      <c r="AD353" s="91">
        <f t="shared" si="124"/>
        <v>0.255</v>
      </c>
      <c r="AE353" s="92">
        <f t="shared" si="125"/>
        <v>0.3906971279373368</v>
      </c>
    </row>
    <row r="354" spans="1:31" x14ac:dyDescent="0.25">
      <c r="A354" s="66">
        <v>352000</v>
      </c>
      <c r="B354" s="84" t="s">
        <v>69</v>
      </c>
      <c r="C354" s="61">
        <v>384000</v>
      </c>
      <c r="D354" s="58">
        <f t="shared" si="105"/>
        <v>182400</v>
      </c>
      <c r="E354" s="58">
        <f t="shared" si="106"/>
        <v>50688.000000000007</v>
      </c>
      <c r="F354" s="58">
        <v>1000</v>
      </c>
      <c r="G354" s="58">
        <v>135</v>
      </c>
      <c r="H354" s="58">
        <v>281</v>
      </c>
      <c r="I354" s="58">
        <f t="shared" si="107"/>
        <v>52104.000000000007</v>
      </c>
      <c r="J354" s="58">
        <f t="shared" si="108"/>
        <v>130296</v>
      </c>
      <c r="K354" s="58">
        <f t="shared" si="109"/>
        <v>130290</v>
      </c>
      <c r="L354" s="59">
        <f t="shared" si="110"/>
        <v>0.339296875</v>
      </c>
      <c r="M354" s="60">
        <f t="shared" si="111"/>
        <v>0.47498437500000001</v>
      </c>
      <c r="O354" s="110">
        <v>98560.000000000015</v>
      </c>
      <c r="P354" s="59">
        <f t="shared" si="112"/>
        <v>0.25666666666666671</v>
      </c>
      <c r="Q354" s="60">
        <f t="shared" si="113"/>
        <v>0.39235416666666673</v>
      </c>
      <c r="R354" s="112">
        <f t="shared" si="114"/>
        <v>0.3936562500000001</v>
      </c>
      <c r="S354" s="119">
        <f t="shared" si="121"/>
        <v>97920</v>
      </c>
      <c r="T354" s="60">
        <f t="shared" si="115"/>
        <v>0.255</v>
      </c>
      <c r="U354" s="112">
        <f t="shared" si="116"/>
        <v>0.39068750000000002</v>
      </c>
      <c r="V354" s="119">
        <f t="shared" si="122"/>
        <v>130296</v>
      </c>
      <c r="W354" s="60">
        <f t="shared" si="117"/>
        <v>0.33931250000000002</v>
      </c>
      <c r="X354" s="112">
        <f t="shared" si="118"/>
        <v>0.47499999999999998</v>
      </c>
      <c r="Y354" s="119">
        <f t="shared" si="123"/>
        <v>129796</v>
      </c>
      <c r="Z354" s="60">
        <f t="shared" si="119"/>
        <v>0.33801041666666665</v>
      </c>
      <c r="AA354" s="112">
        <f t="shared" si="120"/>
        <v>0.47369791666666666</v>
      </c>
      <c r="AC354" s="90">
        <v>97920</v>
      </c>
      <c r="AD354" s="91">
        <f t="shared" si="124"/>
        <v>0.255</v>
      </c>
      <c r="AE354" s="92">
        <f t="shared" si="125"/>
        <v>0.39068750000000002</v>
      </c>
    </row>
    <row r="355" spans="1:31" x14ac:dyDescent="0.25">
      <c r="A355" s="66">
        <v>353000</v>
      </c>
      <c r="B355" s="84" t="s">
        <v>69</v>
      </c>
      <c r="C355" s="61">
        <v>386000</v>
      </c>
      <c r="D355" s="58">
        <f t="shared" si="105"/>
        <v>183350</v>
      </c>
      <c r="E355" s="58">
        <f t="shared" si="106"/>
        <v>50952.000000000007</v>
      </c>
      <c r="F355" s="58">
        <v>1000</v>
      </c>
      <c r="G355" s="58">
        <v>135</v>
      </c>
      <c r="H355" s="58">
        <v>281</v>
      </c>
      <c r="I355" s="58">
        <f t="shared" si="107"/>
        <v>52368.000000000007</v>
      </c>
      <c r="J355" s="58">
        <f t="shared" si="108"/>
        <v>130982</v>
      </c>
      <c r="K355" s="58">
        <f t="shared" si="109"/>
        <v>130980</v>
      </c>
      <c r="L355" s="59">
        <f t="shared" si="110"/>
        <v>0.33932642487046633</v>
      </c>
      <c r="M355" s="60">
        <f t="shared" si="111"/>
        <v>0.47499481865284976</v>
      </c>
      <c r="O355" s="110">
        <v>98840.000000000015</v>
      </c>
      <c r="P355" s="59">
        <f t="shared" si="112"/>
        <v>0.25606217616580312</v>
      </c>
      <c r="Q355" s="60">
        <f t="shared" si="113"/>
        <v>0.39173056994818661</v>
      </c>
      <c r="R355" s="112">
        <f t="shared" si="114"/>
        <v>0.39302590673575138</v>
      </c>
      <c r="S355" s="119">
        <f t="shared" si="121"/>
        <v>98430</v>
      </c>
      <c r="T355" s="60">
        <f t="shared" si="115"/>
        <v>0.255</v>
      </c>
      <c r="U355" s="112">
        <f t="shared" si="116"/>
        <v>0.39066839378238344</v>
      </c>
      <c r="V355" s="119">
        <f t="shared" si="122"/>
        <v>130982</v>
      </c>
      <c r="W355" s="60">
        <f t="shared" si="117"/>
        <v>0.3393316062176166</v>
      </c>
      <c r="X355" s="112">
        <f t="shared" si="118"/>
        <v>0.47499999999999998</v>
      </c>
      <c r="Y355" s="119">
        <f t="shared" si="123"/>
        <v>130482</v>
      </c>
      <c r="Z355" s="60">
        <f t="shared" si="119"/>
        <v>0.33803626943005183</v>
      </c>
      <c r="AA355" s="112">
        <f t="shared" si="120"/>
        <v>0.47370466321243521</v>
      </c>
      <c r="AC355" s="90">
        <v>98430</v>
      </c>
      <c r="AD355" s="91">
        <f t="shared" si="124"/>
        <v>0.255</v>
      </c>
      <c r="AE355" s="92">
        <f t="shared" si="125"/>
        <v>0.39066839378238344</v>
      </c>
    </row>
    <row r="356" spans="1:31" x14ac:dyDescent="0.25">
      <c r="A356" s="66">
        <v>354000</v>
      </c>
      <c r="B356" s="84" t="s">
        <v>69</v>
      </c>
      <c r="C356" s="61">
        <v>387000</v>
      </c>
      <c r="D356" s="58">
        <f t="shared" si="105"/>
        <v>183825</v>
      </c>
      <c r="E356" s="58">
        <f t="shared" si="106"/>
        <v>51084.000000000007</v>
      </c>
      <c r="F356" s="58">
        <v>1000</v>
      </c>
      <c r="G356" s="58">
        <v>135</v>
      </c>
      <c r="H356" s="58">
        <v>281</v>
      </c>
      <c r="I356" s="58">
        <f t="shared" si="107"/>
        <v>52500.000000000007</v>
      </c>
      <c r="J356" s="58">
        <f t="shared" si="108"/>
        <v>131325</v>
      </c>
      <c r="K356" s="58">
        <f t="shared" si="109"/>
        <v>131320</v>
      </c>
      <c r="L356" s="59">
        <f t="shared" si="110"/>
        <v>0.33932816537467703</v>
      </c>
      <c r="M356" s="60">
        <f t="shared" si="111"/>
        <v>0.47498708010335916</v>
      </c>
      <c r="O356" s="110">
        <v>99120.000000000015</v>
      </c>
      <c r="P356" s="59">
        <f t="shared" si="112"/>
        <v>0.256124031007752</v>
      </c>
      <c r="Q356" s="60">
        <f t="shared" si="113"/>
        <v>0.39178294573643418</v>
      </c>
      <c r="R356" s="112">
        <f t="shared" si="114"/>
        <v>0.39307493540051686</v>
      </c>
      <c r="S356" s="119">
        <f t="shared" si="121"/>
        <v>98685</v>
      </c>
      <c r="T356" s="60">
        <f t="shared" si="115"/>
        <v>0.255</v>
      </c>
      <c r="U356" s="112">
        <f t="shared" si="116"/>
        <v>0.39065891472868219</v>
      </c>
      <c r="V356" s="119">
        <f t="shared" si="122"/>
        <v>131325</v>
      </c>
      <c r="W356" s="60">
        <f t="shared" si="117"/>
        <v>0.33934108527131784</v>
      </c>
      <c r="X356" s="112">
        <f t="shared" si="118"/>
        <v>0.47499999999999998</v>
      </c>
      <c r="Y356" s="119">
        <f t="shared" si="123"/>
        <v>130825</v>
      </c>
      <c r="Z356" s="60">
        <f t="shared" si="119"/>
        <v>0.33804909560723512</v>
      </c>
      <c r="AA356" s="112">
        <f t="shared" si="120"/>
        <v>0.47370801033591731</v>
      </c>
      <c r="AC356" s="90">
        <v>98685</v>
      </c>
      <c r="AD356" s="91">
        <f t="shared" si="124"/>
        <v>0.255</v>
      </c>
      <c r="AE356" s="92">
        <f t="shared" si="125"/>
        <v>0.39065891472868219</v>
      </c>
    </row>
    <row r="357" spans="1:31" x14ac:dyDescent="0.25">
      <c r="A357" s="66">
        <v>355000</v>
      </c>
      <c r="B357" s="84" t="s">
        <v>69</v>
      </c>
      <c r="C357" s="61">
        <v>388000</v>
      </c>
      <c r="D357" s="58">
        <f t="shared" si="105"/>
        <v>184300</v>
      </c>
      <c r="E357" s="58">
        <f t="shared" si="106"/>
        <v>51216.000000000007</v>
      </c>
      <c r="F357" s="58">
        <v>1000</v>
      </c>
      <c r="G357" s="58">
        <v>135</v>
      </c>
      <c r="H357" s="58">
        <v>281</v>
      </c>
      <c r="I357" s="58">
        <f t="shared" si="107"/>
        <v>52632.000000000007</v>
      </c>
      <c r="J357" s="58">
        <f t="shared" si="108"/>
        <v>131668</v>
      </c>
      <c r="K357" s="58">
        <f t="shared" si="109"/>
        <v>131660</v>
      </c>
      <c r="L357" s="59">
        <f t="shared" si="110"/>
        <v>0.33932989690721649</v>
      </c>
      <c r="M357" s="60">
        <f t="shared" si="111"/>
        <v>0.47497938144329899</v>
      </c>
      <c r="O357" s="110">
        <v>99400.000000000015</v>
      </c>
      <c r="P357" s="59">
        <f t="shared" si="112"/>
        <v>0.25618556701030931</v>
      </c>
      <c r="Q357" s="60">
        <f t="shared" si="113"/>
        <v>0.39183505154639181</v>
      </c>
      <c r="R357" s="112">
        <f t="shared" si="114"/>
        <v>0.39312371134020624</v>
      </c>
      <c r="S357" s="119">
        <f t="shared" si="121"/>
        <v>98940</v>
      </c>
      <c r="T357" s="60">
        <f t="shared" si="115"/>
        <v>0.255</v>
      </c>
      <c r="U357" s="112">
        <f t="shared" si="116"/>
        <v>0.39064948453608245</v>
      </c>
      <c r="V357" s="119">
        <f t="shared" si="122"/>
        <v>131668</v>
      </c>
      <c r="W357" s="60">
        <f t="shared" si="117"/>
        <v>0.33935051546391753</v>
      </c>
      <c r="X357" s="112">
        <f t="shared" si="118"/>
        <v>0.47499999999999998</v>
      </c>
      <c r="Y357" s="119">
        <f t="shared" si="123"/>
        <v>131168</v>
      </c>
      <c r="Z357" s="60">
        <f t="shared" si="119"/>
        <v>0.33806185567010311</v>
      </c>
      <c r="AA357" s="112">
        <f t="shared" si="120"/>
        <v>0.47371134020618555</v>
      </c>
      <c r="AC357" s="90">
        <v>98940</v>
      </c>
      <c r="AD357" s="91">
        <f t="shared" si="124"/>
        <v>0.255</v>
      </c>
      <c r="AE357" s="92">
        <f t="shared" si="125"/>
        <v>0.39064948453608245</v>
      </c>
    </row>
    <row r="358" spans="1:31" x14ac:dyDescent="0.25">
      <c r="A358" s="66">
        <v>356000</v>
      </c>
      <c r="B358" s="84" t="s">
        <v>69</v>
      </c>
      <c r="C358" s="61">
        <v>389000</v>
      </c>
      <c r="D358" s="58">
        <f t="shared" si="105"/>
        <v>184775</v>
      </c>
      <c r="E358" s="58">
        <f t="shared" si="106"/>
        <v>51348.000000000007</v>
      </c>
      <c r="F358" s="58">
        <v>1000</v>
      </c>
      <c r="G358" s="58">
        <v>135</v>
      </c>
      <c r="H358" s="58">
        <v>281</v>
      </c>
      <c r="I358" s="58">
        <f t="shared" si="107"/>
        <v>52764.000000000007</v>
      </c>
      <c r="J358" s="58">
        <f t="shared" si="108"/>
        <v>132011</v>
      </c>
      <c r="K358" s="58">
        <f t="shared" si="109"/>
        <v>132010</v>
      </c>
      <c r="L358" s="59">
        <f t="shared" si="110"/>
        <v>0.33935732647814909</v>
      </c>
      <c r="M358" s="60">
        <f t="shared" si="111"/>
        <v>0.4749974293059126</v>
      </c>
      <c r="O358" s="110">
        <v>99680.000000000015</v>
      </c>
      <c r="P358" s="59">
        <f t="shared" si="112"/>
        <v>0.25624678663239081</v>
      </c>
      <c r="Q358" s="60">
        <f t="shared" si="113"/>
        <v>0.39188688946015432</v>
      </c>
      <c r="R358" s="112">
        <f t="shared" si="114"/>
        <v>0.39317223650385613</v>
      </c>
      <c r="S358" s="119">
        <f t="shared" si="121"/>
        <v>99195</v>
      </c>
      <c r="T358" s="60">
        <f t="shared" si="115"/>
        <v>0.255</v>
      </c>
      <c r="U358" s="112">
        <f t="shared" si="116"/>
        <v>0.39064010282776351</v>
      </c>
      <c r="V358" s="119">
        <f t="shared" si="122"/>
        <v>132011</v>
      </c>
      <c r="W358" s="60">
        <f t="shared" si="117"/>
        <v>0.33935989717223652</v>
      </c>
      <c r="X358" s="112">
        <f t="shared" si="118"/>
        <v>0.47499999999999998</v>
      </c>
      <c r="Y358" s="119">
        <f t="shared" si="123"/>
        <v>131511</v>
      </c>
      <c r="Z358" s="60">
        <f t="shared" si="119"/>
        <v>0.33807455012853471</v>
      </c>
      <c r="AA358" s="112">
        <f t="shared" si="120"/>
        <v>0.47371465295629822</v>
      </c>
      <c r="AC358" s="90">
        <v>99195</v>
      </c>
      <c r="AD358" s="91">
        <f t="shared" si="124"/>
        <v>0.255</v>
      </c>
      <c r="AE358" s="92">
        <f t="shared" si="125"/>
        <v>0.39064010282776351</v>
      </c>
    </row>
    <row r="359" spans="1:31" x14ac:dyDescent="0.25">
      <c r="A359" s="66">
        <v>357000</v>
      </c>
      <c r="B359" s="84" t="s">
        <v>69</v>
      </c>
      <c r="C359" s="61">
        <v>390000</v>
      </c>
      <c r="D359" s="58">
        <f t="shared" si="105"/>
        <v>185250</v>
      </c>
      <c r="E359" s="58">
        <f t="shared" si="106"/>
        <v>51480.000000000007</v>
      </c>
      <c r="F359" s="58">
        <v>1000</v>
      </c>
      <c r="G359" s="58">
        <v>135</v>
      </c>
      <c r="H359" s="58">
        <v>281</v>
      </c>
      <c r="I359" s="58">
        <f t="shared" si="107"/>
        <v>52896.000000000007</v>
      </c>
      <c r="J359" s="58">
        <f t="shared" si="108"/>
        <v>132354</v>
      </c>
      <c r="K359" s="58">
        <f t="shared" si="109"/>
        <v>132350</v>
      </c>
      <c r="L359" s="59">
        <f t="shared" si="110"/>
        <v>0.33935897435897439</v>
      </c>
      <c r="M359" s="60">
        <f t="shared" si="111"/>
        <v>0.47498974358974361</v>
      </c>
      <c r="O359" s="110">
        <v>99960.000000000015</v>
      </c>
      <c r="P359" s="59">
        <f t="shared" si="112"/>
        <v>0.25630769230769235</v>
      </c>
      <c r="Q359" s="60">
        <f t="shared" si="113"/>
        <v>0.39193846153846162</v>
      </c>
      <c r="R359" s="112">
        <f t="shared" si="114"/>
        <v>0.3932205128205129</v>
      </c>
      <c r="S359" s="119">
        <f t="shared" si="121"/>
        <v>99450</v>
      </c>
      <c r="T359" s="60">
        <f t="shared" si="115"/>
        <v>0.255</v>
      </c>
      <c r="U359" s="112">
        <f t="shared" si="116"/>
        <v>0.39063076923076923</v>
      </c>
      <c r="V359" s="119">
        <f t="shared" si="122"/>
        <v>132354</v>
      </c>
      <c r="W359" s="60">
        <f t="shared" si="117"/>
        <v>0.33936923076923076</v>
      </c>
      <c r="X359" s="112">
        <f t="shared" si="118"/>
        <v>0.47499999999999998</v>
      </c>
      <c r="Y359" s="119">
        <f t="shared" si="123"/>
        <v>131854</v>
      </c>
      <c r="Z359" s="60">
        <f t="shared" si="119"/>
        <v>0.33808717948717948</v>
      </c>
      <c r="AA359" s="112">
        <f t="shared" si="120"/>
        <v>0.4737179487179487</v>
      </c>
      <c r="AC359" s="90">
        <v>99450</v>
      </c>
      <c r="AD359" s="91">
        <f t="shared" si="124"/>
        <v>0.255</v>
      </c>
      <c r="AE359" s="92">
        <f t="shared" si="125"/>
        <v>0.39063076923076923</v>
      </c>
    </row>
    <row r="360" spans="1:31" x14ac:dyDescent="0.25">
      <c r="A360" s="66">
        <v>358000</v>
      </c>
      <c r="B360" s="84" t="s">
        <v>69</v>
      </c>
      <c r="C360" s="61">
        <v>391000</v>
      </c>
      <c r="D360" s="58">
        <f t="shared" si="105"/>
        <v>185725</v>
      </c>
      <c r="E360" s="58">
        <f t="shared" si="106"/>
        <v>51612.000000000007</v>
      </c>
      <c r="F360" s="58">
        <v>1000</v>
      </c>
      <c r="G360" s="58">
        <v>135</v>
      </c>
      <c r="H360" s="58">
        <v>281</v>
      </c>
      <c r="I360" s="58">
        <f t="shared" si="107"/>
        <v>53028.000000000007</v>
      </c>
      <c r="J360" s="58">
        <f t="shared" si="108"/>
        <v>132697</v>
      </c>
      <c r="K360" s="58">
        <f t="shared" si="109"/>
        <v>132690</v>
      </c>
      <c r="L360" s="59">
        <f t="shared" si="110"/>
        <v>0.33936061381074167</v>
      </c>
      <c r="M360" s="60">
        <f t="shared" si="111"/>
        <v>0.47498209718670076</v>
      </c>
      <c r="O360" s="110">
        <v>100240.00000000001</v>
      </c>
      <c r="P360" s="59">
        <f t="shared" si="112"/>
        <v>0.25636828644501281</v>
      </c>
      <c r="Q360" s="60">
        <f t="shared" si="113"/>
        <v>0.39198976982097194</v>
      </c>
      <c r="R360" s="112">
        <f t="shared" si="114"/>
        <v>0.39326854219948859</v>
      </c>
      <c r="S360" s="119">
        <f t="shared" si="121"/>
        <v>99705</v>
      </c>
      <c r="T360" s="60">
        <f t="shared" si="115"/>
        <v>0.255</v>
      </c>
      <c r="U360" s="112">
        <f t="shared" si="116"/>
        <v>0.39062148337595909</v>
      </c>
      <c r="V360" s="119">
        <f t="shared" si="122"/>
        <v>132697</v>
      </c>
      <c r="W360" s="60">
        <f t="shared" si="117"/>
        <v>0.33937851662404089</v>
      </c>
      <c r="X360" s="112">
        <f t="shared" si="118"/>
        <v>0.47499999999999998</v>
      </c>
      <c r="Y360" s="119">
        <f t="shared" si="123"/>
        <v>132197</v>
      </c>
      <c r="Z360" s="60">
        <f t="shared" si="119"/>
        <v>0.3380997442455243</v>
      </c>
      <c r="AA360" s="112">
        <f t="shared" si="120"/>
        <v>0.47372122762148339</v>
      </c>
      <c r="AC360" s="90">
        <v>99705</v>
      </c>
      <c r="AD360" s="91">
        <f t="shared" si="124"/>
        <v>0.255</v>
      </c>
      <c r="AE360" s="92">
        <f t="shared" si="125"/>
        <v>0.39062148337595909</v>
      </c>
    </row>
    <row r="361" spans="1:31" x14ac:dyDescent="0.25">
      <c r="A361" s="66">
        <v>359000</v>
      </c>
      <c r="B361" s="84" t="s">
        <v>69</v>
      </c>
      <c r="C361" s="61">
        <v>392000</v>
      </c>
      <c r="D361" s="58">
        <f t="shared" si="105"/>
        <v>186200</v>
      </c>
      <c r="E361" s="58">
        <f t="shared" si="106"/>
        <v>51744.000000000007</v>
      </c>
      <c r="F361" s="58">
        <v>1000</v>
      </c>
      <c r="G361" s="58">
        <v>135</v>
      </c>
      <c r="H361" s="58">
        <v>281</v>
      </c>
      <c r="I361" s="58">
        <f t="shared" si="107"/>
        <v>53160.000000000007</v>
      </c>
      <c r="J361" s="58">
        <f t="shared" si="108"/>
        <v>133040</v>
      </c>
      <c r="K361" s="58">
        <f t="shared" si="109"/>
        <v>133040</v>
      </c>
      <c r="L361" s="59">
        <f t="shared" si="110"/>
        <v>0.33938775510204083</v>
      </c>
      <c r="M361" s="60">
        <f t="shared" si="111"/>
        <v>0.47499999999999998</v>
      </c>
      <c r="O361" s="110">
        <v>100520.00000000001</v>
      </c>
      <c r="P361" s="59">
        <f t="shared" si="112"/>
        <v>0.25642857142857145</v>
      </c>
      <c r="Q361" s="60">
        <f t="shared" si="113"/>
        <v>0.39204081632653071</v>
      </c>
      <c r="R361" s="112">
        <f t="shared" si="114"/>
        <v>0.39331632653061233</v>
      </c>
      <c r="S361" s="119">
        <f t="shared" si="121"/>
        <v>99960</v>
      </c>
      <c r="T361" s="60">
        <f t="shared" si="115"/>
        <v>0.255</v>
      </c>
      <c r="U361" s="112">
        <f t="shared" si="116"/>
        <v>0.3906122448979592</v>
      </c>
      <c r="V361" s="119">
        <f t="shared" si="122"/>
        <v>133040</v>
      </c>
      <c r="W361" s="60">
        <f t="shared" si="117"/>
        <v>0.33938775510204083</v>
      </c>
      <c r="X361" s="112">
        <f t="shared" si="118"/>
        <v>0.47499999999999998</v>
      </c>
      <c r="Y361" s="119">
        <f t="shared" si="123"/>
        <v>132540</v>
      </c>
      <c r="Z361" s="60">
        <f t="shared" si="119"/>
        <v>0.33811224489795916</v>
      </c>
      <c r="AA361" s="112">
        <f t="shared" si="120"/>
        <v>0.47372448979591836</v>
      </c>
      <c r="AC361" s="90">
        <v>99960</v>
      </c>
      <c r="AD361" s="91">
        <f t="shared" si="124"/>
        <v>0.255</v>
      </c>
      <c r="AE361" s="92">
        <f t="shared" si="125"/>
        <v>0.3906122448979592</v>
      </c>
    </row>
    <row r="362" spans="1:31" x14ac:dyDescent="0.25">
      <c r="A362" s="66">
        <v>360000</v>
      </c>
      <c r="B362" s="84" t="s">
        <v>69</v>
      </c>
      <c r="C362" s="61">
        <v>393000</v>
      </c>
      <c r="D362" s="58">
        <f t="shared" si="105"/>
        <v>186675</v>
      </c>
      <c r="E362" s="58">
        <f t="shared" si="106"/>
        <v>51876.000000000007</v>
      </c>
      <c r="F362" s="58">
        <v>1000</v>
      </c>
      <c r="G362" s="58">
        <v>135</v>
      </c>
      <c r="H362" s="58">
        <v>281</v>
      </c>
      <c r="I362" s="58">
        <f t="shared" si="107"/>
        <v>53292.000000000007</v>
      </c>
      <c r="J362" s="58">
        <f t="shared" si="108"/>
        <v>133383</v>
      </c>
      <c r="K362" s="58">
        <f t="shared" si="109"/>
        <v>133380</v>
      </c>
      <c r="L362" s="59">
        <f t="shared" si="110"/>
        <v>0.33938931297709923</v>
      </c>
      <c r="M362" s="60">
        <f t="shared" si="111"/>
        <v>0.47499236641221376</v>
      </c>
      <c r="O362" s="110">
        <v>100800.00000000001</v>
      </c>
      <c r="P362" s="59">
        <f t="shared" si="112"/>
        <v>0.25648854961832063</v>
      </c>
      <c r="Q362" s="60">
        <f t="shared" si="113"/>
        <v>0.39209160305343521</v>
      </c>
      <c r="R362" s="112">
        <f t="shared" si="114"/>
        <v>0.39336386768447845</v>
      </c>
      <c r="S362" s="119">
        <f t="shared" si="121"/>
        <v>100215</v>
      </c>
      <c r="T362" s="60">
        <f t="shared" si="115"/>
        <v>0.255</v>
      </c>
      <c r="U362" s="112">
        <f t="shared" si="116"/>
        <v>0.39060305343511448</v>
      </c>
      <c r="V362" s="119">
        <f t="shared" si="122"/>
        <v>133383</v>
      </c>
      <c r="W362" s="60">
        <f t="shared" si="117"/>
        <v>0.3393969465648855</v>
      </c>
      <c r="X362" s="112">
        <f t="shared" si="118"/>
        <v>0.47499999999999998</v>
      </c>
      <c r="Y362" s="119">
        <f t="shared" si="123"/>
        <v>132883</v>
      </c>
      <c r="Z362" s="60">
        <f t="shared" si="119"/>
        <v>0.33812468193384226</v>
      </c>
      <c r="AA362" s="112">
        <f t="shared" si="120"/>
        <v>0.47372773536895674</v>
      </c>
      <c r="AC362" s="90">
        <v>100215</v>
      </c>
      <c r="AD362" s="91">
        <f t="shared" si="124"/>
        <v>0.255</v>
      </c>
      <c r="AE362" s="92">
        <f t="shared" si="125"/>
        <v>0.39060305343511448</v>
      </c>
    </row>
    <row r="363" spans="1:31" x14ac:dyDescent="0.25">
      <c r="A363" s="66">
        <v>361000</v>
      </c>
      <c r="B363" s="84" t="s">
        <v>69</v>
      </c>
      <c r="C363" s="61">
        <v>394000</v>
      </c>
      <c r="D363" s="58">
        <f t="shared" si="105"/>
        <v>187150</v>
      </c>
      <c r="E363" s="58">
        <f t="shared" si="106"/>
        <v>52008.000000000007</v>
      </c>
      <c r="F363" s="58">
        <v>1000</v>
      </c>
      <c r="G363" s="58">
        <v>135</v>
      </c>
      <c r="H363" s="58">
        <v>281</v>
      </c>
      <c r="I363" s="58">
        <f t="shared" si="107"/>
        <v>53424.000000000007</v>
      </c>
      <c r="J363" s="58">
        <f t="shared" si="108"/>
        <v>133726</v>
      </c>
      <c r="K363" s="58">
        <f t="shared" si="109"/>
        <v>133720</v>
      </c>
      <c r="L363" s="59">
        <f t="shared" si="110"/>
        <v>0.33939086294416243</v>
      </c>
      <c r="M363" s="60">
        <f t="shared" si="111"/>
        <v>0.47498477157360408</v>
      </c>
      <c r="O363" s="110">
        <v>101080.00000000001</v>
      </c>
      <c r="P363" s="59">
        <f t="shared" si="112"/>
        <v>0.25654822335025385</v>
      </c>
      <c r="Q363" s="60">
        <f t="shared" si="113"/>
        <v>0.3921421319796955</v>
      </c>
      <c r="R363" s="112">
        <f t="shared" si="114"/>
        <v>0.39341116751269045</v>
      </c>
      <c r="S363" s="119">
        <f t="shared" si="121"/>
        <v>100470</v>
      </c>
      <c r="T363" s="60">
        <f t="shared" si="115"/>
        <v>0.255</v>
      </c>
      <c r="U363" s="112">
        <f t="shared" si="116"/>
        <v>0.3905939086294416</v>
      </c>
      <c r="V363" s="119">
        <f t="shared" si="122"/>
        <v>133726</v>
      </c>
      <c r="W363" s="60">
        <f t="shared" si="117"/>
        <v>0.33940609137055838</v>
      </c>
      <c r="X363" s="112">
        <f t="shared" si="118"/>
        <v>0.47499999999999998</v>
      </c>
      <c r="Y363" s="119">
        <f t="shared" si="123"/>
        <v>133226</v>
      </c>
      <c r="Z363" s="60">
        <f t="shared" si="119"/>
        <v>0.33813705583756343</v>
      </c>
      <c r="AA363" s="112">
        <f t="shared" si="120"/>
        <v>0.47373096446700508</v>
      </c>
      <c r="AC363" s="90">
        <v>100470</v>
      </c>
      <c r="AD363" s="91">
        <f t="shared" si="124"/>
        <v>0.255</v>
      </c>
      <c r="AE363" s="92">
        <f t="shared" si="125"/>
        <v>0.3905939086294416</v>
      </c>
    </row>
    <row r="364" spans="1:31" x14ac:dyDescent="0.25">
      <c r="A364" s="66">
        <v>362000</v>
      </c>
      <c r="B364" s="84" t="s">
        <v>69</v>
      </c>
      <c r="C364" s="61">
        <v>395000</v>
      </c>
      <c r="D364" s="58">
        <f t="shared" si="105"/>
        <v>187625</v>
      </c>
      <c r="E364" s="58">
        <f t="shared" si="106"/>
        <v>52140.000000000007</v>
      </c>
      <c r="F364" s="58">
        <v>1000</v>
      </c>
      <c r="G364" s="58">
        <v>135</v>
      </c>
      <c r="H364" s="58">
        <v>281</v>
      </c>
      <c r="I364" s="58">
        <f t="shared" si="107"/>
        <v>53556.000000000007</v>
      </c>
      <c r="J364" s="58">
        <f t="shared" si="108"/>
        <v>134069</v>
      </c>
      <c r="K364" s="58">
        <f t="shared" si="109"/>
        <v>134060</v>
      </c>
      <c r="L364" s="59">
        <f t="shared" si="110"/>
        <v>0.33939240506329116</v>
      </c>
      <c r="M364" s="60">
        <f t="shared" si="111"/>
        <v>0.4749772151898734</v>
      </c>
      <c r="O364" s="110">
        <v>101360.00000000001</v>
      </c>
      <c r="P364" s="59">
        <f t="shared" si="112"/>
        <v>0.25660759493670887</v>
      </c>
      <c r="Q364" s="60">
        <f t="shared" si="113"/>
        <v>0.39219240506329123</v>
      </c>
      <c r="R364" s="112">
        <f t="shared" si="114"/>
        <v>0.39345822784810136</v>
      </c>
      <c r="S364" s="119">
        <f t="shared" si="121"/>
        <v>100725</v>
      </c>
      <c r="T364" s="60">
        <f t="shared" si="115"/>
        <v>0.255</v>
      </c>
      <c r="U364" s="112">
        <f t="shared" si="116"/>
        <v>0.3905848101265823</v>
      </c>
      <c r="V364" s="119">
        <f t="shared" si="122"/>
        <v>134069</v>
      </c>
      <c r="W364" s="60">
        <f t="shared" si="117"/>
        <v>0.33941518987341773</v>
      </c>
      <c r="X364" s="112">
        <f t="shared" si="118"/>
        <v>0.47499999999999998</v>
      </c>
      <c r="Y364" s="119">
        <f t="shared" si="123"/>
        <v>133569</v>
      </c>
      <c r="Z364" s="60">
        <f t="shared" si="119"/>
        <v>0.3381493670886076</v>
      </c>
      <c r="AA364" s="112">
        <f t="shared" si="120"/>
        <v>0.4737341772151899</v>
      </c>
      <c r="AC364" s="90">
        <v>100725</v>
      </c>
      <c r="AD364" s="91">
        <f t="shared" si="124"/>
        <v>0.255</v>
      </c>
      <c r="AE364" s="92">
        <f t="shared" si="125"/>
        <v>0.3905848101265823</v>
      </c>
    </row>
    <row r="365" spans="1:31" x14ac:dyDescent="0.25">
      <c r="A365" s="66">
        <v>363000</v>
      </c>
      <c r="B365" s="84" t="s">
        <v>69</v>
      </c>
      <c r="C365" s="61">
        <v>396000</v>
      </c>
      <c r="D365" s="58">
        <f t="shared" si="105"/>
        <v>188100</v>
      </c>
      <c r="E365" s="58">
        <f t="shared" si="106"/>
        <v>52272.000000000007</v>
      </c>
      <c r="F365" s="58">
        <v>1000</v>
      </c>
      <c r="G365" s="58">
        <v>135</v>
      </c>
      <c r="H365" s="58">
        <v>281</v>
      </c>
      <c r="I365" s="58">
        <f t="shared" si="107"/>
        <v>53688.000000000007</v>
      </c>
      <c r="J365" s="58">
        <f t="shared" si="108"/>
        <v>134412</v>
      </c>
      <c r="K365" s="58">
        <f t="shared" si="109"/>
        <v>134410</v>
      </c>
      <c r="L365" s="59">
        <f t="shared" si="110"/>
        <v>0.3394191919191919</v>
      </c>
      <c r="M365" s="60">
        <f t="shared" si="111"/>
        <v>0.47499494949494947</v>
      </c>
      <c r="O365" s="110">
        <v>101640.00000000001</v>
      </c>
      <c r="P365" s="59">
        <f t="shared" si="112"/>
        <v>0.25666666666666671</v>
      </c>
      <c r="Q365" s="60">
        <f t="shared" si="113"/>
        <v>0.39224242424242434</v>
      </c>
      <c r="R365" s="112">
        <f t="shared" si="114"/>
        <v>0.39350505050505058</v>
      </c>
      <c r="S365" s="119">
        <f t="shared" si="121"/>
        <v>100980</v>
      </c>
      <c r="T365" s="60">
        <f t="shared" si="115"/>
        <v>0.255</v>
      </c>
      <c r="U365" s="112">
        <f t="shared" si="116"/>
        <v>0.39057575757575758</v>
      </c>
      <c r="V365" s="119">
        <f t="shared" si="122"/>
        <v>134412</v>
      </c>
      <c r="W365" s="60">
        <f t="shared" si="117"/>
        <v>0.33942424242424241</v>
      </c>
      <c r="X365" s="112">
        <f t="shared" si="118"/>
        <v>0.47499999999999998</v>
      </c>
      <c r="Y365" s="119">
        <f t="shared" si="123"/>
        <v>133912</v>
      </c>
      <c r="Z365" s="60">
        <f t="shared" si="119"/>
        <v>0.33816161616161616</v>
      </c>
      <c r="AA365" s="112">
        <f t="shared" si="120"/>
        <v>0.47373737373737373</v>
      </c>
      <c r="AC365" s="90">
        <v>100980</v>
      </c>
      <c r="AD365" s="91">
        <f t="shared" si="124"/>
        <v>0.255</v>
      </c>
      <c r="AE365" s="92">
        <f t="shared" si="125"/>
        <v>0.39057575757575758</v>
      </c>
    </row>
    <row r="366" spans="1:31" x14ac:dyDescent="0.25">
      <c r="A366" s="66">
        <v>364000</v>
      </c>
      <c r="B366" s="84" t="s">
        <v>69</v>
      </c>
      <c r="C366" s="61">
        <v>398000</v>
      </c>
      <c r="D366" s="58">
        <f t="shared" si="105"/>
        <v>189050</v>
      </c>
      <c r="E366" s="58">
        <f t="shared" si="106"/>
        <v>52536.000000000007</v>
      </c>
      <c r="F366" s="58">
        <v>1000</v>
      </c>
      <c r="G366" s="58">
        <v>135</v>
      </c>
      <c r="H366" s="58">
        <v>281</v>
      </c>
      <c r="I366" s="58">
        <f t="shared" si="107"/>
        <v>53952.000000000007</v>
      </c>
      <c r="J366" s="58">
        <f t="shared" si="108"/>
        <v>135098</v>
      </c>
      <c r="K366" s="58">
        <f t="shared" si="109"/>
        <v>135090</v>
      </c>
      <c r="L366" s="59">
        <f t="shared" si="110"/>
        <v>0.33942211055276383</v>
      </c>
      <c r="M366" s="60">
        <f t="shared" si="111"/>
        <v>0.47497989949748742</v>
      </c>
      <c r="O366" s="110">
        <v>101920.00000000001</v>
      </c>
      <c r="P366" s="59">
        <f t="shared" si="112"/>
        <v>0.25608040201005028</v>
      </c>
      <c r="Q366" s="60">
        <f t="shared" si="113"/>
        <v>0.39163819095477392</v>
      </c>
      <c r="R366" s="112">
        <f t="shared" si="114"/>
        <v>0.39289447236180913</v>
      </c>
      <c r="S366" s="119">
        <f t="shared" si="121"/>
        <v>101490</v>
      </c>
      <c r="T366" s="60">
        <f t="shared" si="115"/>
        <v>0.255</v>
      </c>
      <c r="U366" s="112">
        <f t="shared" si="116"/>
        <v>0.39055778894472359</v>
      </c>
      <c r="V366" s="119">
        <f t="shared" si="122"/>
        <v>135098</v>
      </c>
      <c r="W366" s="60">
        <f t="shared" si="117"/>
        <v>0.33944221105527639</v>
      </c>
      <c r="X366" s="112">
        <f t="shared" si="118"/>
        <v>0.47499999999999998</v>
      </c>
      <c r="Y366" s="119">
        <f t="shared" si="123"/>
        <v>134598</v>
      </c>
      <c r="Z366" s="60">
        <f t="shared" si="119"/>
        <v>0.33818592964824118</v>
      </c>
      <c r="AA366" s="112">
        <f t="shared" si="120"/>
        <v>0.47374371859296482</v>
      </c>
      <c r="AC366" s="90">
        <v>101490</v>
      </c>
      <c r="AD366" s="91">
        <f t="shared" si="124"/>
        <v>0.255</v>
      </c>
      <c r="AE366" s="92">
        <f t="shared" si="125"/>
        <v>0.39055778894472359</v>
      </c>
    </row>
    <row r="367" spans="1:31" x14ac:dyDescent="0.25">
      <c r="A367" s="66">
        <v>365000</v>
      </c>
      <c r="B367" s="84" t="s">
        <v>69</v>
      </c>
      <c r="C367" s="61">
        <v>399000</v>
      </c>
      <c r="D367" s="58">
        <f t="shared" si="105"/>
        <v>189525</v>
      </c>
      <c r="E367" s="58">
        <f t="shared" si="106"/>
        <v>52668.000000000007</v>
      </c>
      <c r="F367" s="58">
        <v>1000</v>
      </c>
      <c r="G367" s="58">
        <v>135</v>
      </c>
      <c r="H367" s="58">
        <v>281</v>
      </c>
      <c r="I367" s="58">
        <f t="shared" si="107"/>
        <v>54084.000000000007</v>
      </c>
      <c r="J367" s="58">
        <f t="shared" si="108"/>
        <v>135441</v>
      </c>
      <c r="K367" s="58">
        <f t="shared" si="109"/>
        <v>135440</v>
      </c>
      <c r="L367" s="59">
        <f t="shared" si="110"/>
        <v>0.33944862155388472</v>
      </c>
      <c r="M367" s="60">
        <f t="shared" si="111"/>
        <v>0.47499749373433586</v>
      </c>
      <c r="O367" s="110">
        <v>102200.00000000001</v>
      </c>
      <c r="P367" s="59">
        <f t="shared" si="112"/>
        <v>0.256140350877193</v>
      </c>
      <c r="Q367" s="60">
        <f t="shared" si="113"/>
        <v>0.3916892230576442</v>
      </c>
      <c r="R367" s="112">
        <f t="shared" si="114"/>
        <v>0.39294235588972437</v>
      </c>
      <c r="S367" s="119">
        <f t="shared" si="121"/>
        <v>101745</v>
      </c>
      <c r="T367" s="60">
        <f t="shared" si="115"/>
        <v>0.255</v>
      </c>
      <c r="U367" s="112">
        <f t="shared" si="116"/>
        <v>0.39054887218045115</v>
      </c>
      <c r="V367" s="119">
        <f t="shared" si="122"/>
        <v>135441</v>
      </c>
      <c r="W367" s="60">
        <f t="shared" si="117"/>
        <v>0.33945112781954889</v>
      </c>
      <c r="X367" s="112">
        <f t="shared" si="118"/>
        <v>0.47499999999999998</v>
      </c>
      <c r="Y367" s="119">
        <f t="shared" si="123"/>
        <v>134941</v>
      </c>
      <c r="Z367" s="60">
        <f t="shared" si="119"/>
        <v>0.33819799498746866</v>
      </c>
      <c r="AA367" s="112">
        <f t="shared" si="120"/>
        <v>0.47374686716791981</v>
      </c>
      <c r="AC367" s="90">
        <v>101745</v>
      </c>
      <c r="AD367" s="91">
        <f t="shared" si="124"/>
        <v>0.255</v>
      </c>
      <c r="AE367" s="92">
        <f t="shared" si="125"/>
        <v>0.39054887218045115</v>
      </c>
    </row>
    <row r="368" spans="1:31" x14ac:dyDescent="0.25">
      <c r="A368" s="66">
        <v>366000</v>
      </c>
      <c r="B368" s="84" t="s">
        <v>69</v>
      </c>
      <c r="C368" s="61">
        <v>400000</v>
      </c>
      <c r="D368" s="58">
        <f t="shared" si="105"/>
        <v>190000</v>
      </c>
      <c r="E368" s="58">
        <f t="shared" si="106"/>
        <v>52800.000000000007</v>
      </c>
      <c r="F368" s="58">
        <v>1000</v>
      </c>
      <c r="G368" s="58">
        <v>135</v>
      </c>
      <c r="H368" s="58">
        <v>281</v>
      </c>
      <c r="I368" s="58">
        <f t="shared" si="107"/>
        <v>54216.000000000007</v>
      </c>
      <c r="J368" s="58">
        <f t="shared" si="108"/>
        <v>135784</v>
      </c>
      <c r="K368" s="58">
        <f t="shared" si="109"/>
        <v>135780</v>
      </c>
      <c r="L368" s="59">
        <f t="shared" si="110"/>
        <v>0.33944999999999997</v>
      </c>
      <c r="M368" s="60">
        <f t="shared" si="111"/>
        <v>0.47499000000000002</v>
      </c>
      <c r="O368" s="110">
        <v>102480.00000000001</v>
      </c>
      <c r="P368" s="59">
        <f t="shared" si="112"/>
        <v>0.25620000000000004</v>
      </c>
      <c r="Q368" s="60">
        <f t="shared" si="113"/>
        <v>0.39174000000000009</v>
      </c>
      <c r="R368" s="112">
        <f t="shared" si="114"/>
        <v>0.39299000000000006</v>
      </c>
      <c r="S368" s="119">
        <f t="shared" si="121"/>
        <v>102000</v>
      </c>
      <c r="T368" s="60">
        <f t="shared" si="115"/>
        <v>0.255</v>
      </c>
      <c r="U368" s="112">
        <f t="shared" si="116"/>
        <v>0.39054</v>
      </c>
      <c r="V368" s="119">
        <f t="shared" si="122"/>
        <v>135784</v>
      </c>
      <c r="W368" s="60">
        <f t="shared" si="117"/>
        <v>0.33945999999999998</v>
      </c>
      <c r="X368" s="112">
        <f t="shared" si="118"/>
        <v>0.47499999999999998</v>
      </c>
      <c r="Y368" s="119">
        <f t="shared" si="123"/>
        <v>135284</v>
      </c>
      <c r="Z368" s="60">
        <f t="shared" si="119"/>
        <v>0.33821000000000001</v>
      </c>
      <c r="AA368" s="112">
        <f t="shared" si="120"/>
        <v>0.47375</v>
      </c>
      <c r="AC368" s="90">
        <v>102000</v>
      </c>
      <c r="AD368" s="91">
        <f t="shared" si="124"/>
        <v>0.255</v>
      </c>
      <c r="AE368" s="92">
        <f t="shared" si="125"/>
        <v>0.39054</v>
      </c>
    </row>
    <row r="369" spans="1:31" x14ac:dyDescent="0.25">
      <c r="A369" s="66">
        <v>367000</v>
      </c>
      <c r="B369" s="84" t="s">
        <v>69</v>
      </c>
      <c r="C369" s="61">
        <v>401000</v>
      </c>
      <c r="D369" s="58">
        <f t="shared" si="105"/>
        <v>190475</v>
      </c>
      <c r="E369" s="58">
        <f t="shared" si="106"/>
        <v>52932.000000000007</v>
      </c>
      <c r="F369" s="58">
        <v>1000</v>
      </c>
      <c r="G369" s="58">
        <v>135</v>
      </c>
      <c r="H369" s="58">
        <v>281</v>
      </c>
      <c r="I369" s="58">
        <f t="shared" si="107"/>
        <v>54348.000000000007</v>
      </c>
      <c r="J369" s="58">
        <f t="shared" si="108"/>
        <v>136127</v>
      </c>
      <c r="K369" s="58">
        <f t="shared" si="109"/>
        <v>136120</v>
      </c>
      <c r="L369" s="59">
        <f t="shared" si="110"/>
        <v>0.3394513715710723</v>
      </c>
      <c r="M369" s="60">
        <f t="shared" si="111"/>
        <v>0.47498254364089776</v>
      </c>
      <c r="O369" s="110">
        <v>102760.00000000001</v>
      </c>
      <c r="P369" s="59">
        <f t="shared" si="112"/>
        <v>0.25625935162094765</v>
      </c>
      <c r="Q369" s="60">
        <f t="shared" si="113"/>
        <v>0.39179052369077316</v>
      </c>
      <c r="R369" s="112">
        <f t="shared" si="114"/>
        <v>0.3930374064837906</v>
      </c>
      <c r="S369" s="119">
        <f t="shared" si="121"/>
        <v>102255</v>
      </c>
      <c r="T369" s="60">
        <f t="shared" si="115"/>
        <v>0.255</v>
      </c>
      <c r="U369" s="112">
        <f t="shared" si="116"/>
        <v>0.39053117206982546</v>
      </c>
      <c r="V369" s="119">
        <f t="shared" si="122"/>
        <v>136127</v>
      </c>
      <c r="W369" s="60">
        <f t="shared" si="117"/>
        <v>0.33946882793017458</v>
      </c>
      <c r="X369" s="112">
        <f t="shared" si="118"/>
        <v>0.47499999999999998</v>
      </c>
      <c r="Y369" s="119">
        <f t="shared" si="123"/>
        <v>135627</v>
      </c>
      <c r="Z369" s="60">
        <f t="shared" si="119"/>
        <v>0.33822194513715709</v>
      </c>
      <c r="AA369" s="112">
        <f t="shared" si="120"/>
        <v>0.47375311720698254</v>
      </c>
      <c r="AC369" s="90">
        <v>102255</v>
      </c>
      <c r="AD369" s="91">
        <f t="shared" si="124"/>
        <v>0.255</v>
      </c>
      <c r="AE369" s="92">
        <f t="shared" si="125"/>
        <v>0.39053117206982546</v>
      </c>
    </row>
    <row r="370" spans="1:31" x14ac:dyDescent="0.25">
      <c r="A370" s="66">
        <v>368000</v>
      </c>
      <c r="B370" s="84" t="s">
        <v>69</v>
      </c>
      <c r="C370" s="61">
        <v>402000</v>
      </c>
      <c r="D370" s="58">
        <f t="shared" si="105"/>
        <v>190950</v>
      </c>
      <c r="E370" s="58">
        <f t="shared" si="106"/>
        <v>53064.000000000007</v>
      </c>
      <c r="F370" s="58">
        <v>1000</v>
      </c>
      <c r="G370" s="58">
        <v>135</v>
      </c>
      <c r="H370" s="58">
        <v>281</v>
      </c>
      <c r="I370" s="58">
        <f t="shared" si="107"/>
        <v>54480.000000000007</v>
      </c>
      <c r="J370" s="58">
        <f t="shared" si="108"/>
        <v>136470</v>
      </c>
      <c r="K370" s="58">
        <f t="shared" si="109"/>
        <v>136470</v>
      </c>
      <c r="L370" s="59">
        <f t="shared" si="110"/>
        <v>0.33947761194029852</v>
      </c>
      <c r="M370" s="60">
        <f t="shared" si="111"/>
        <v>0.47499999999999998</v>
      </c>
      <c r="O370" s="110">
        <v>103040.00000000001</v>
      </c>
      <c r="P370" s="59">
        <f t="shared" si="112"/>
        <v>0.25631840796019906</v>
      </c>
      <c r="Q370" s="60">
        <f t="shared" si="113"/>
        <v>0.39184079601990057</v>
      </c>
      <c r="R370" s="112">
        <f t="shared" si="114"/>
        <v>0.39308457711442796</v>
      </c>
      <c r="S370" s="119">
        <f t="shared" si="121"/>
        <v>102510</v>
      </c>
      <c r="T370" s="60">
        <f t="shared" si="115"/>
        <v>0.255</v>
      </c>
      <c r="U370" s="112">
        <f t="shared" si="116"/>
        <v>0.39052238805970152</v>
      </c>
      <c r="V370" s="119">
        <f t="shared" si="122"/>
        <v>136470</v>
      </c>
      <c r="W370" s="60">
        <f t="shared" si="117"/>
        <v>0.33947761194029852</v>
      </c>
      <c r="X370" s="112">
        <f t="shared" si="118"/>
        <v>0.47499999999999998</v>
      </c>
      <c r="Y370" s="119">
        <f t="shared" si="123"/>
        <v>135970</v>
      </c>
      <c r="Z370" s="60">
        <f t="shared" si="119"/>
        <v>0.33823383084577113</v>
      </c>
      <c r="AA370" s="112">
        <f t="shared" si="120"/>
        <v>0.47375621890547265</v>
      </c>
      <c r="AC370" s="90">
        <v>102510</v>
      </c>
      <c r="AD370" s="91">
        <f t="shared" si="124"/>
        <v>0.255</v>
      </c>
      <c r="AE370" s="92">
        <f t="shared" si="125"/>
        <v>0.39052238805970152</v>
      </c>
    </row>
    <row r="371" spans="1:31" x14ac:dyDescent="0.25">
      <c r="A371" s="66">
        <v>369000</v>
      </c>
      <c r="B371" s="84" t="s">
        <v>69</v>
      </c>
      <c r="C371" s="61">
        <v>403000</v>
      </c>
      <c r="D371" s="58">
        <f t="shared" si="105"/>
        <v>191425</v>
      </c>
      <c r="E371" s="58">
        <f t="shared" si="106"/>
        <v>53196.000000000007</v>
      </c>
      <c r="F371" s="58">
        <v>1000</v>
      </c>
      <c r="G371" s="58">
        <v>135</v>
      </c>
      <c r="H371" s="58">
        <v>281</v>
      </c>
      <c r="I371" s="58">
        <f t="shared" si="107"/>
        <v>54612.000000000007</v>
      </c>
      <c r="J371" s="58">
        <f t="shared" si="108"/>
        <v>136813</v>
      </c>
      <c r="K371" s="58">
        <f t="shared" si="109"/>
        <v>136810</v>
      </c>
      <c r="L371" s="59">
        <f t="shared" si="110"/>
        <v>0.33947890818858562</v>
      </c>
      <c r="M371" s="60">
        <f t="shared" si="111"/>
        <v>0.47499255583126548</v>
      </c>
      <c r="O371" s="110">
        <v>103320.00000000001</v>
      </c>
      <c r="P371" s="59">
        <f t="shared" si="112"/>
        <v>0.25637717121588094</v>
      </c>
      <c r="Q371" s="60">
        <f t="shared" si="113"/>
        <v>0.39189081885856086</v>
      </c>
      <c r="R371" s="112">
        <f t="shared" si="114"/>
        <v>0.39313151364764276</v>
      </c>
      <c r="S371" s="119">
        <f t="shared" si="121"/>
        <v>102765</v>
      </c>
      <c r="T371" s="60">
        <f t="shared" si="115"/>
        <v>0.255</v>
      </c>
      <c r="U371" s="112">
        <f t="shared" si="116"/>
        <v>0.39051364764267987</v>
      </c>
      <c r="V371" s="119">
        <f t="shared" si="122"/>
        <v>136813</v>
      </c>
      <c r="W371" s="60">
        <f t="shared" si="117"/>
        <v>0.33948635235732011</v>
      </c>
      <c r="X371" s="112">
        <f t="shared" si="118"/>
        <v>0.47499999999999998</v>
      </c>
      <c r="Y371" s="119">
        <f t="shared" si="123"/>
        <v>136313</v>
      </c>
      <c r="Z371" s="60">
        <f t="shared" si="119"/>
        <v>0.33824565756823821</v>
      </c>
      <c r="AA371" s="112">
        <f t="shared" si="120"/>
        <v>0.47375930521091814</v>
      </c>
      <c r="AC371" s="90">
        <v>102765</v>
      </c>
      <c r="AD371" s="91">
        <f t="shared" si="124"/>
        <v>0.255</v>
      </c>
      <c r="AE371" s="92">
        <f t="shared" si="125"/>
        <v>0.39051364764267987</v>
      </c>
    </row>
    <row r="372" spans="1:31" x14ac:dyDescent="0.25">
      <c r="A372" s="66">
        <v>370000</v>
      </c>
      <c r="B372" s="84" t="s">
        <v>69</v>
      </c>
      <c r="C372" s="61">
        <v>404000</v>
      </c>
      <c r="D372" s="58">
        <f t="shared" si="105"/>
        <v>191900</v>
      </c>
      <c r="E372" s="58">
        <f t="shared" si="106"/>
        <v>53328.000000000007</v>
      </c>
      <c r="F372" s="58">
        <v>1000</v>
      </c>
      <c r="G372" s="58">
        <v>135</v>
      </c>
      <c r="H372" s="58">
        <v>281</v>
      </c>
      <c r="I372" s="58">
        <f t="shared" si="107"/>
        <v>54744.000000000007</v>
      </c>
      <c r="J372" s="58">
        <f t="shared" si="108"/>
        <v>137156</v>
      </c>
      <c r="K372" s="58">
        <f t="shared" si="109"/>
        <v>137150</v>
      </c>
      <c r="L372" s="59">
        <f t="shared" si="110"/>
        <v>0.339480198019802</v>
      </c>
      <c r="M372" s="60">
        <f t="shared" si="111"/>
        <v>0.47498514851485146</v>
      </c>
      <c r="O372" s="110">
        <v>103600.00000000001</v>
      </c>
      <c r="P372" s="59">
        <f t="shared" si="112"/>
        <v>0.2564356435643565</v>
      </c>
      <c r="Q372" s="60">
        <f t="shared" si="113"/>
        <v>0.39194059405940601</v>
      </c>
      <c r="R372" s="112">
        <f t="shared" si="114"/>
        <v>0.39317821782178225</v>
      </c>
      <c r="S372" s="119">
        <f t="shared" si="121"/>
        <v>103020</v>
      </c>
      <c r="T372" s="60">
        <f t="shared" si="115"/>
        <v>0.255</v>
      </c>
      <c r="U372" s="112">
        <f t="shared" si="116"/>
        <v>0.39050495049504952</v>
      </c>
      <c r="V372" s="119">
        <f t="shared" si="122"/>
        <v>137156</v>
      </c>
      <c r="W372" s="60">
        <f t="shared" si="117"/>
        <v>0.33949504950495052</v>
      </c>
      <c r="X372" s="112">
        <f t="shared" si="118"/>
        <v>0.47499999999999998</v>
      </c>
      <c r="Y372" s="119">
        <f t="shared" si="123"/>
        <v>136656</v>
      </c>
      <c r="Z372" s="60">
        <f t="shared" si="119"/>
        <v>0.33825742574257428</v>
      </c>
      <c r="AA372" s="112">
        <f t="shared" si="120"/>
        <v>0.47376237623762374</v>
      </c>
      <c r="AC372" s="90">
        <v>103020</v>
      </c>
      <c r="AD372" s="91">
        <f t="shared" si="124"/>
        <v>0.255</v>
      </c>
      <c r="AE372" s="92">
        <f t="shared" si="125"/>
        <v>0.39050495049504952</v>
      </c>
    </row>
    <row r="373" spans="1:31" x14ac:dyDescent="0.25">
      <c r="A373" s="66">
        <v>371000</v>
      </c>
      <c r="B373" s="84" t="s">
        <v>69</v>
      </c>
      <c r="C373" s="61">
        <v>405000</v>
      </c>
      <c r="D373" s="58">
        <f t="shared" si="105"/>
        <v>192375</v>
      </c>
      <c r="E373" s="58">
        <f t="shared" si="106"/>
        <v>53460.000000000007</v>
      </c>
      <c r="F373" s="58">
        <v>1000</v>
      </c>
      <c r="G373" s="58">
        <v>135</v>
      </c>
      <c r="H373" s="58">
        <v>281</v>
      </c>
      <c r="I373" s="58">
        <f t="shared" si="107"/>
        <v>54876.000000000007</v>
      </c>
      <c r="J373" s="58">
        <f t="shared" si="108"/>
        <v>137499</v>
      </c>
      <c r="K373" s="58">
        <f t="shared" si="109"/>
        <v>137490</v>
      </c>
      <c r="L373" s="59">
        <f t="shared" si="110"/>
        <v>0.3394814814814815</v>
      </c>
      <c r="M373" s="60">
        <f t="shared" si="111"/>
        <v>0.47497777777777778</v>
      </c>
      <c r="O373" s="110">
        <v>103880.00000000001</v>
      </c>
      <c r="P373" s="59">
        <f t="shared" si="112"/>
        <v>0.25649382716049385</v>
      </c>
      <c r="Q373" s="60">
        <f t="shared" si="113"/>
        <v>0.39199012345679018</v>
      </c>
      <c r="R373" s="112">
        <f t="shared" si="114"/>
        <v>0.39322469135802474</v>
      </c>
      <c r="S373" s="119">
        <f t="shared" si="121"/>
        <v>103275</v>
      </c>
      <c r="T373" s="60">
        <f t="shared" si="115"/>
        <v>0.255</v>
      </c>
      <c r="U373" s="112">
        <f t="shared" si="116"/>
        <v>0.39049629629629629</v>
      </c>
      <c r="V373" s="119">
        <f t="shared" si="122"/>
        <v>137499</v>
      </c>
      <c r="W373" s="60">
        <f t="shared" si="117"/>
        <v>0.3395037037037037</v>
      </c>
      <c r="X373" s="112">
        <f t="shared" si="118"/>
        <v>0.47499999999999998</v>
      </c>
      <c r="Y373" s="119">
        <f t="shared" si="123"/>
        <v>136999</v>
      </c>
      <c r="Z373" s="60">
        <f t="shared" si="119"/>
        <v>0.33826913580246915</v>
      </c>
      <c r="AA373" s="112">
        <f t="shared" si="120"/>
        <v>0.47376543209876543</v>
      </c>
      <c r="AC373" s="90">
        <v>103275</v>
      </c>
      <c r="AD373" s="91">
        <f t="shared" si="124"/>
        <v>0.255</v>
      </c>
      <c r="AE373" s="92">
        <f t="shared" si="125"/>
        <v>0.39049629629629629</v>
      </c>
    </row>
    <row r="374" spans="1:31" x14ac:dyDescent="0.25">
      <c r="A374" s="66">
        <v>372000</v>
      </c>
      <c r="B374" s="84" t="s">
        <v>69</v>
      </c>
      <c r="C374" s="61">
        <v>406000</v>
      </c>
      <c r="D374" s="58">
        <f t="shared" si="105"/>
        <v>192850</v>
      </c>
      <c r="E374" s="58">
        <f t="shared" si="106"/>
        <v>53592.000000000007</v>
      </c>
      <c r="F374" s="58">
        <v>1000</v>
      </c>
      <c r="G374" s="58">
        <v>135</v>
      </c>
      <c r="H374" s="58">
        <v>281</v>
      </c>
      <c r="I374" s="58">
        <f t="shared" si="107"/>
        <v>55008.000000000007</v>
      </c>
      <c r="J374" s="58">
        <f t="shared" si="108"/>
        <v>137842</v>
      </c>
      <c r="K374" s="58">
        <f t="shared" si="109"/>
        <v>137840</v>
      </c>
      <c r="L374" s="59">
        <f t="shared" si="110"/>
        <v>0.33950738916256157</v>
      </c>
      <c r="M374" s="60">
        <f t="shared" si="111"/>
        <v>0.4749950738916256</v>
      </c>
      <c r="O374" s="110">
        <v>104160.00000000001</v>
      </c>
      <c r="P374" s="59">
        <f t="shared" si="112"/>
        <v>0.25655172413793109</v>
      </c>
      <c r="Q374" s="60">
        <f t="shared" si="113"/>
        <v>0.39203940886699512</v>
      </c>
      <c r="R374" s="112">
        <f t="shared" si="114"/>
        <v>0.39327093596059121</v>
      </c>
      <c r="S374" s="119">
        <f t="shared" si="121"/>
        <v>103530</v>
      </c>
      <c r="T374" s="60">
        <f t="shared" si="115"/>
        <v>0.255</v>
      </c>
      <c r="U374" s="112">
        <f t="shared" si="116"/>
        <v>0.39048768472906403</v>
      </c>
      <c r="V374" s="119">
        <f t="shared" si="122"/>
        <v>137842</v>
      </c>
      <c r="W374" s="60">
        <f t="shared" si="117"/>
        <v>0.33951231527093595</v>
      </c>
      <c r="X374" s="112">
        <f t="shared" si="118"/>
        <v>0.47499999999999998</v>
      </c>
      <c r="Y374" s="119">
        <f t="shared" si="123"/>
        <v>137342</v>
      </c>
      <c r="Z374" s="60">
        <f t="shared" si="119"/>
        <v>0.33828078817733992</v>
      </c>
      <c r="AA374" s="112">
        <f t="shared" si="120"/>
        <v>0.47376847290640395</v>
      </c>
      <c r="AC374" s="90">
        <v>103530</v>
      </c>
      <c r="AD374" s="91">
        <f t="shared" si="124"/>
        <v>0.255</v>
      </c>
      <c r="AE374" s="92">
        <f t="shared" si="125"/>
        <v>0.39048768472906403</v>
      </c>
    </row>
    <row r="375" spans="1:31" x14ac:dyDescent="0.25">
      <c r="A375" s="66">
        <v>373000</v>
      </c>
      <c r="B375" s="84" t="s">
        <v>69</v>
      </c>
      <c r="C375" s="61">
        <v>407000</v>
      </c>
      <c r="D375" s="58">
        <f t="shared" si="105"/>
        <v>193325</v>
      </c>
      <c r="E375" s="58">
        <f t="shared" si="106"/>
        <v>53724.000000000007</v>
      </c>
      <c r="F375" s="58">
        <v>1000</v>
      </c>
      <c r="G375" s="58">
        <v>135</v>
      </c>
      <c r="H375" s="58">
        <v>281</v>
      </c>
      <c r="I375" s="58">
        <f t="shared" si="107"/>
        <v>55140.000000000007</v>
      </c>
      <c r="J375" s="58">
        <f t="shared" si="108"/>
        <v>138185</v>
      </c>
      <c r="K375" s="58">
        <f t="shared" si="109"/>
        <v>138180</v>
      </c>
      <c r="L375" s="59">
        <f t="shared" si="110"/>
        <v>0.33950859950859952</v>
      </c>
      <c r="M375" s="60">
        <f t="shared" si="111"/>
        <v>0.47498771498771497</v>
      </c>
      <c r="O375" s="110">
        <v>104440.00000000001</v>
      </c>
      <c r="P375" s="59">
        <f t="shared" si="112"/>
        <v>0.25660933660933666</v>
      </c>
      <c r="Q375" s="60">
        <f t="shared" si="113"/>
        <v>0.39208845208845217</v>
      </c>
      <c r="R375" s="112">
        <f t="shared" si="114"/>
        <v>0.39331695331695338</v>
      </c>
      <c r="S375" s="119">
        <f t="shared" si="121"/>
        <v>103785</v>
      </c>
      <c r="T375" s="60">
        <f t="shared" si="115"/>
        <v>0.255</v>
      </c>
      <c r="U375" s="112">
        <f t="shared" si="116"/>
        <v>0.39047911547911546</v>
      </c>
      <c r="V375" s="119">
        <f t="shared" si="122"/>
        <v>138185</v>
      </c>
      <c r="W375" s="60">
        <f t="shared" si="117"/>
        <v>0.33952088452088452</v>
      </c>
      <c r="X375" s="112">
        <f t="shared" si="118"/>
        <v>0.47499999999999998</v>
      </c>
      <c r="Y375" s="119">
        <f t="shared" si="123"/>
        <v>137685</v>
      </c>
      <c r="Z375" s="60">
        <f t="shared" si="119"/>
        <v>0.33829238329238331</v>
      </c>
      <c r="AA375" s="112">
        <f t="shared" si="120"/>
        <v>0.47377149877149877</v>
      </c>
      <c r="AC375" s="90">
        <v>103785</v>
      </c>
      <c r="AD375" s="91">
        <f t="shared" si="124"/>
        <v>0.255</v>
      </c>
      <c r="AE375" s="92">
        <f t="shared" si="125"/>
        <v>0.39047911547911546</v>
      </c>
    </row>
    <row r="376" spans="1:31" x14ac:dyDescent="0.25">
      <c r="A376" s="66">
        <v>374000</v>
      </c>
      <c r="B376" s="84" t="s">
        <v>69</v>
      </c>
      <c r="C376" s="61">
        <v>408000</v>
      </c>
      <c r="D376" s="58">
        <f t="shared" si="105"/>
        <v>193800</v>
      </c>
      <c r="E376" s="58">
        <f t="shared" si="106"/>
        <v>53856.000000000007</v>
      </c>
      <c r="F376" s="58">
        <v>1000</v>
      </c>
      <c r="G376" s="58">
        <v>135</v>
      </c>
      <c r="H376" s="58">
        <v>281</v>
      </c>
      <c r="I376" s="58">
        <f t="shared" si="107"/>
        <v>55272.000000000007</v>
      </c>
      <c r="J376" s="58">
        <f t="shared" si="108"/>
        <v>138528</v>
      </c>
      <c r="K376" s="58">
        <f t="shared" si="109"/>
        <v>138520</v>
      </c>
      <c r="L376" s="59">
        <f t="shared" si="110"/>
        <v>0.33950980392156865</v>
      </c>
      <c r="M376" s="60">
        <f t="shared" si="111"/>
        <v>0.47498039215686272</v>
      </c>
      <c r="O376" s="110">
        <v>104720.00000000001</v>
      </c>
      <c r="P376" s="59">
        <f t="shared" si="112"/>
        <v>0.25666666666666671</v>
      </c>
      <c r="Q376" s="60">
        <f t="shared" si="113"/>
        <v>0.39213725490196083</v>
      </c>
      <c r="R376" s="112">
        <f t="shared" si="114"/>
        <v>0.39336274509803931</v>
      </c>
      <c r="S376" s="119">
        <f t="shared" si="121"/>
        <v>104040</v>
      </c>
      <c r="T376" s="60">
        <f t="shared" si="115"/>
        <v>0.255</v>
      </c>
      <c r="U376" s="112">
        <f t="shared" si="116"/>
        <v>0.39047058823529412</v>
      </c>
      <c r="V376" s="119">
        <f t="shared" si="122"/>
        <v>138528</v>
      </c>
      <c r="W376" s="60">
        <f t="shared" si="117"/>
        <v>0.33952941176470586</v>
      </c>
      <c r="X376" s="112">
        <f t="shared" si="118"/>
        <v>0.47499999999999998</v>
      </c>
      <c r="Y376" s="119">
        <f t="shared" si="123"/>
        <v>138028</v>
      </c>
      <c r="Z376" s="60">
        <f t="shared" si="119"/>
        <v>0.33830392156862743</v>
      </c>
      <c r="AA376" s="112">
        <f t="shared" si="120"/>
        <v>0.47377450980392155</v>
      </c>
      <c r="AC376" s="90">
        <v>104040</v>
      </c>
      <c r="AD376" s="91">
        <f t="shared" si="124"/>
        <v>0.255</v>
      </c>
      <c r="AE376" s="92">
        <f t="shared" si="125"/>
        <v>0.39047058823529412</v>
      </c>
    </row>
    <row r="377" spans="1:31" x14ac:dyDescent="0.25">
      <c r="A377" s="66">
        <v>375000</v>
      </c>
      <c r="B377" s="84" t="s">
        <v>69</v>
      </c>
      <c r="C377" s="61">
        <v>410000</v>
      </c>
      <c r="D377" s="58">
        <f t="shared" si="105"/>
        <v>194750</v>
      </c>
      <c r="E377" s="58">
        <f t="shared" si="106"/>
        <v>54120.000000000007</v>
      </c>
      <c r="F377" s="58">
        <v>1000</v>
      </c>
      <c r="G377" s="58">
        <v>135</v>
      </c>
      <c r="H377" s="58">
        <v>281</v>
      </c>
      <c r="I377" s="58">
        <f t="shared" si="107"/>
        <v>55536.000000000007</v>
      </c>
      <c r="J377" s="58">
        <f t="shared" si="108"/>
        <v>139214</v>
      </c>
      <c r="K377" s="58">
        <f t="shared" si="109"/>
        <v>139210</v>
      </c>
      <c r="L377" s="59">
        <f t="shared" si="110"/>
        <v>0.33953658536585368</v>
      </c>
      <c r="M377" s="60">
        <f t="shared" si="111"/>
        <v>0.47499024390243905</v>
      </c>
      <c r="O377" s="110">
        <v>105000.00000000001</v>
      </c>
      <c r="P377" s="59">
        <f t="shared" si="112"/>
        <v>0.25609756097560982</v>
      </c>
      <c r="Q377" s="60">
        <f t="shared" si="113"/>
        <v>0.39155121951219518</v>
      </c>
      <c r="R377" s="112">
        <f t="shared" si="114"/>
        <v>0.39277073170731713</v>
      </c>
      <c r="S377" s="119">
        <f t="shared" si="121"/>
        <v>104550</v>
      </c>
      <c r="T377" s="60">
        <f t="shared" si="115"/>
        <v>0.255</v>
      </c>
      <c r="U377" s="112">
        <f t="shared" si="116"/>
        <v>0.39045365853658537</v>
      </c>
      <c r="V377" s="119">
        <f t="shared" si="122"/>
        <v>139214</v>
      </c>
      <c r="W377" s="60">
        <f t="shared" si="117"/>
        <v>0.33954634146341461</v>
      </c>
      <c r="X377" s="112">
        <f t="shared" si="118"/>
        <v>0.47499999999999998</v>
      </c>
      <c r="Y377" s="119">
        <f t="shared" si="123"/>
        <v>138714</v>
      </c>
      <c r="Z377" s="60">
        <f t="shared" si="119"/>
        <v>0.33832682926829266</v>
      </c>
      <c r="AA377" s="112">
        <f t="shared" si="120"/>
        <v>0.47378048780487803</v>
      </c>
      <c r="AC377" s="90">
        <v>104550</v>
      </c>
      <c r="AD377" s="91">
        <f t="shared" si="124"/>
        <v>0.255</v>
      </c>
      <c r="AE377" s="92">
        <f t="shared" si="125"/>
        <v>0.39045365853658537</v>
      </c>
    </row>
    <row r="378" spans="1:31" x14ac:dyDescent="0.25">
      <c r="A378" s="66">
        <v>376000</v>
      </c>
      <c r="B378" s="84" t="s">
        <v>69</v>
      </c>
      <c r="C378" s="61">
        <v>411000</v>
      </c>
      <c r="D378" s="58">
        <f t="shared" si="105"/>
        <v>195225</v>
      </c>
      <c r="E378" s="58">
        <f t="shared" si="106"/>
        <v>54252.000000000007</v>
      </c>
      <c r="F378" s="58">
        <v>1000</v>
      </c>
      <c r="G378" s="58">
        <v>135</v>
      </c>
      <c r="H378" s="58">
        <v>281</v>
      </c>
      <c r="I378" s="58">
        <f t="shared" si="107"/>
        <v>55668.000000000007</v>
      </c>
      <c r="J378" s="58">
        <f t="shared" si="108"/>
        <v>139557</v>
      </c>
      <c r="K378" s="58">
        <f t="shared" si="109"/>
        <v>139550</v>
      </c>
      <c r="L378" s="59">
        <f t="shared" si="110"/>
        <v>0.33953771289537715</v>
      </c>
      <c r="M378" s="60">
        <f t="shared" si="111"/>
        <v>0.47498296836982967</v>
      </c>
      <c r="O378" s="110">
        <v>105280.00000000001</v>
      </c>
      <c r="P378" s="59">
        <f t="shared" si="112"/>
        <v>0.25615571776155721</v>
      </c>
      <c r="Q378" s="60">
        <f t="shared" si="113"/>
        <v>0.39160097323600979</v>
      </c>
      <c r="R378" s="112">
        <f t="shared" si="114"/>
        <v>0.39281751824817523</v>
      </c>
      <c r="S378" s="119">
        <f t="shared" si="121"/>
        <v>104805</v>
      </c>
      <c r="T378" s="60">
        <f t="shared" si="115"/>
        <v>0.255</v>
      </c>
      <c r="U378" s="112">
        <f t="shared" si="116"/>
        <v>0.39044525547445258</v>
      </c>
      <c r="V378" s="119">
        <f t="shared" si="122"/>
        <v>139557</v>
      </c>
      <c r="W378" s="60">
        <f t="shared" si="117"/>
        <v>0.33955474452554746</v>
      </c>
      <c r="X378" s="112">
        <f t="shared" si="118"/>
        <v>0.47499999999999998</v>
      </c>
      <c r="Y378" s="119">
        <f t="shared" si="123"/>
        <v>139057</v>
      </c>
      <c r="Z378" s="60">
        <f t="shared" si="119"/>
        <v>0.33833819951338201</v>
      </c>
      <c r="AA378" s="112">
        <f t="shared" si="120"/>
        <v>0.47378345498783453</v>
      </c>
      <c r="AC378" s="90">
        <v>104805</v>
      </c>
      <c r="AD378" s="91">
        <f t="shared" si="124"/>
        <v>0.255</v>
      </c>
      <c r="AE378" s="92">
        <f t="shared" si="125"/>
        <v>0.39044525547445258</v>
      </c>
    </row>
    <row r="379" spans="1:31" x14ac:dyDescent="0.25">
      <c r="A379" s="66">
        <v>377000</v>
      </c>
      <c r="B379" s="84" t="s">
        <v>69</v>
      </c>
      <c r="C379" s="61">
        <v>412000</v>
      </c>
      <c r="D379" s="58">
        <f t="shared" si="105"/>
        <v>195700</v>
      </c>
      <c r="E379" s="58">
        <f t="shared" si="106"/>
        <v>54384.000000000007</v>
      </c>
      <c r="F379" s="58">
        <v>1000</v>
      </c>
      <c r="G379" s="58">
        <v>135</v>
      </c>
      <c r="H379" s="58">
        <v>281</v>
      </c>
      <c r="I379" s="58">
        <f t="shared" si="107"/>
        <v>55800.000000000007</v>
      </c>
      <c r="J379" s="58">
        <f t="shared" si="108"/>
        <v>139900</v>
      </c>
      <c r="K379" s="58">
        <f t="shared" si="109"/>
        <v>139900</v>
      </c>
      <c r="L379" s="59">
        <f t="shared" si="110"/>
        <v>0.33956310679611651</v>
      </c>
      <c r="M379" s="60">
        <f t="shared" si="111"/>
        <v>0.47499999999999998</v>
      </c>
      <c r="O379" s="110">
        <v>105560.00000000001</v>
      </c>
      <c r="P379" s="59">
        <f t="shared" si="112"/>
        <v>0.25621359223300977</v>
      </c>
      <c r="Q379" s="60">
        <f t="shared" si="113"/>
        <v>0.39165048543689329</v>
      </c>
      <c r="R379" s="112">
        <f t="shared" si="114"/>
        <v>0.392864077669903</v>
      </c>
      <c r="S379" s="119">
        <f t="shared" si="121"/>
        <v>105060</v>
      </c>
      <c r="T379" s="60">
        <f t="shared" si="115"/>
        <v>0.255</v>
      </c>
      <c r="U379" s="112">
        <f t="shared" si="116"/>
        <v>0.39043689320388347</v>
      </c>
      <c r="V379" s="119">
        <f t="shared" si="122"/>
        <v>139900</v>
      </c>
      <c r="W379" s="60">
        <f t="shared" si="117"/>
        <v>0.33956310679611651</v>
      </c>
      <c r="X379" s="112">
        <f t="shared" si="118"/>
        <v>0.47499999999999998</v>
      </c>
      <c r="Y379" s="119">
        <f t="shared" si="123"/>
        <v>139400</v>
      </c>
      <c r="Z379" s="60">
        <f t="shared" si="119"/>
        <v>0.3383495145631068</v>
      </c>
      <c r="AA379" s="112">
        <f t="shared" si="120"/>
        <v>0.47378640776699027</v>
      </c>
      <c r="AC379" s="90">
        <v>105060</v>
      </c>
      <c r="AD379" s="91">
        <f t="shared" si="124"/>
        <v>0.255</v>
      </c>
      <c r="AE379" s="92">
        <f t="shared" si="125"/>
        <v>0.39043689320388347</v>
      </c>
    </row>
    <row r="380" spans="1:31" x14ac:dyDescent="0.25">
      <c r="A380" s="66">
        <v>378000</v>
      </c>
      <c r="B380" s="84" t="s">
        <v>69</v>
      </c>
      <c r="C380" s="61">
        <v>413000</v>
      </c>
      <c r="D380" s="58">
        <f t="shared" si="105"/>
        <v>196175</v>
      </c>
      <c r="E380" s="58">
        <f t="shared" si="106"/>
        <v>54516.000000000007</v>
      </c>
      <c r="F380" s="58">
        <v>1000</v>
      </c>
      <c r="G380" s="58">
        <v>135</v>
      </c>
      <c r="H380" s="58">
        <v>281</v>
      </c>
      <c r="I380" s="58">
        <f t="shared" si="107"/>
        <v>55932.000000000007</v>
      </c>
      <c r="J380" s="58">
        <f t="shared" si="108"/>
        <v>140243</v>
      </c>
      <c r="K380" s="58">
        <f t="shared" si="109"/>
        <v>140240</v>
      </c>
      <c r="L380" s="59">
        <f t="shared" si="110"/>
        <v>0.33956416464891043</v>
      </c>
      <c r="M380" s="60">
        <f t="shared" si="111"/>
        <v>0.47499273607748183</v>
      </c>
      <c r="O380" s="110">
        <v>105840.00000000001</v>
      </c>
      <c r="P380" s="59">
        <f t="shared" si="112"/>
        <v>0.25627118644067798</v>
      </c>
      <c r="Q380" s="60">
        <f t="shared" si="113"/>
        <v>0.39169975786924949</v>
      </c>
      <c r="R380" s="112">
        <f t="shared" si="114"/>
        <v>0.39291041162227608</v>
      </c>
      <c r="S380" s="119">
        <f t="shared" si="121"/>
        <v>105315</v>
      </c>
      <c r="T380" s="60">
        <f t="shared" si="115"/>
        <v>0.255</v>
      </c>
      <c r="U380" s="112">
        <f t="shared" si="116"/>
        <v>0.3904285714285714</v>
      </c>
      <c r="V380" s="119">
        <f t="shared" si="122"/>
        <v>140243</v>
      </c>
      <c r="W380" s="60">
        <f t="shared" si="117"/>
        <v>0.33957142857142858</v>
      </c>
      <c r="X380" s="112">
        <f t="shared" si="118"/>
        <v>0.47499999999999998</v>
      </c>
      <c r="Y380" s="119">
        <f t="shared" si="123"/>
        <v>139743</v>
      </c>
      <c r="Z380" s="60">
        <f t="shared" si="119"/>
        <v>0.33836077481840193</v>
      </c>
      <c r="AA380" s="112">
        <f t="shared" si="120"/>
        <v>0.47378934624697339</v>
      </c>
      <c r="AC380" s="90">
        <v>105315</v>
      </c>
      <c r="AD380" s="91">
        <f t="shared" si="124"/>
        <v>0.255</v>
      </c>
      <c r="AE380" s="92">
        <f t="shared" si="125"/>
        <v>0.3904285714285714</v>
      </c>
    </row>
    <row r="381" spans="1:31" x14ac:dyDescent="0.25">
      <c r="A381" s="66">
        <v>379000</v>
      </c>
      <c r="B381" s="84" t="s">
        <v>69</v>
      </c>
      <c r="C381" s="61">
        <v>414000</v>
      </c>
      <c r="D381" s="58">
        <f t="shared" si="105"/>
        <v>196650</v>
      </c>
      <c r="E381" s="58">
        <f t="shared" si="106"/>
        <v>54648.000000000007</v>
      </c>
      <c r="F381" s="58">
        <v>1000</v>
      </c>
      <c r="G381" s="58">
        <v>135</v>
      </c>
      <c r="H381" s="58">
        <v>281</v>
      </c>
      <c r="I381" s="58">
        <f t="shared" si="107"/>
        <v>56064.000000000007</v>
      </c>
      <c r="J381" s="58">
        <f t="shared" si="108"/>
        <v>140586</v>
      </c>
      <c r="K381" s="58">
        <f t="shared" si="109"/>
        <v>140580</v>
      </c>
      <c r="L381" s="59">
        <f t="shared" si="110"/>
        <v>0.33956521739130435</v>
      </c>
      <c r="M381" s="60">
        <f t="shared" si="111"/>
        <v>0.47498550724637684</v>
      </c>
      <c r="O381" s="110">
        <v>106120.00000000001</v>
      </c>
      <c r="P381" s="59">
        <f t="shared" si="112"/>
        <v>0.25632850241545896</v>
      </c>
      <c r="Q381" s="60">
        <f t="shared" si="113"/>
        <v>0.3917487922705315</v>
      </c>
      <c r="R381" s="112">
        <f t="shared" si="114"/>
        <v>0.39295652173913048</v>
      </c>
      <c r="S381" s="119">
        <f t="shared" si="121"/>
        <v>105570</v>
      </c>
      <c r="T381" s="60">
        <f t="shared" si="115"/>
        <v>0.255</v>
      </c>
      <c r="U381" s="112">
        <f t="shared" si="116"/>
        <v>0.39042028985507249</v>
      </c>
      <c r="V381" s="119">
        <f t="shared" si="122"/>
        <v>140586</v>
      </c>
      <c r="W381" s="60">
        <f t="shared" si="117"/>
        <v>0.33957971014492755</v>
      </c>
      <c r="X381" s="112">
        <f t="shared" si="118"/>
        <v>0.47499999999999998</v>
      </c>
      <c r="Y381" s="119">
        <f t="shared" si="123"/>
        <v>140086</v>
      </c>
      <c r="Z381" s="60">
        <f t="shared" si="119"/>
        <v>0.33837198067632851</v>
      </c>
      <c r="AA381" s="112">
        <f t="shared" si="120"/>
        <v>0.47379227053140094</v>
      </c>
      <c r="AC381" s="90">
        <v>105570</v>
      </c>
      <c r="AD381" s="91">
        <f t="shared" si="124"/>
        <v>0.255</v>
      </c>
      <c r="AE381" s="92">
        <f t="shared" si="125"/>
        <v>0.39042028985507249</v>
      </c>
    </row>
    <row r="382" spans="1:31" x14ac:dyDescent="0.25">
      <c r="A382" s="66">
        <v>380000</v>
      </c>
      <c r="B382" s="84" t="s">
        <v>69</v>
      </c>
      <c r="C382" s="61">
        <v>415000</v>
      </c>
      <c r="D382" s="58">
        <f t="shared" si="105"/>
        <v>197125</v>
      </c>
      <c r="E382" s="58">
        <f t="shared" si="106"/>
        <v>54780.000000000007</v>
      </c>
      <c r="F382" s="58">
        <v>1000</v>
      </c>
      <c r="G382" s="58">
        <v>135</v>
      </c>
      <c r="H382" s="58">
        <v>281</v>
      </c>
      <c r="I382" s="58">
        <f t="shared" si="107"/>
        <v>56196.000000000007</v>
      </c>
      <c r="J382" s="58">
        <f t="shared" si="108"/>
        <v>140929</v>
      </c>
      <c r="K382" s="58">
        <f t="shared" si="109"/>
        <v>140920</v>
      </c>
      <c r="L382" s="59">
        <f t="shared" si="110"/>
        <v>0.33956626506024096</v>
      </c>
      <c r="M382" s="60">
        <f t="shared" si="111"/>
        <v>0.47497831325301204</v>
      </c>
      <c r="O382" s="110">
        <v>106400.00000000001</v>
      </c>
      <c r="P382" s="59">
        <f t="shared" si="112"/>
        <v>0.25638554216867471</v>
      </c>
      <c r="Q382" s="60">
        <f t="shared" si="113"/>
        <v>0.39179759036144585</v>
      </c>
      <c r="R382" s="112">
        <f t="shared" si="114"/>
        <v>0.39300240963855426</v>
      </c>
      <c r="S382" s="119">
        <f t="shared" si="121"/>
        <v>105825</v>
      </c>
      <c r="T382" s="60">
        <f t="shared" si="115"/>
        <v>0.255</v>
      </c>
      <c r="U382" s="112">
        <f t="shared" si="116"/>
        <v>0.39041204819277109</v>
      </c>
      <c r="V382" s="119">
        <f t="shared" si="122"/>
        <v>140929</v>
      </c>
      <c r="W382" s="60">
        <f t="shared" si="117"/>
        <v>0.33958795180722889</v>
      </c>
      <c r="X382" s="112">
        <f t="shared" si="118"/>
        <v>0.47499999999999998</v>
      </c>
      <c r="Y382" s="119">
        <f t="shared" si="123"/>
        <v>140429</v>
      </c>
      <c r="Z382" s="60">
        <f t="shared" si="119"/>
        <v>0.33838313253012048</v>
      </c>
      <c r="AA382" s="112">
        <f t="shared" si="120"/>
        <v>0.47379518072289156</v>
      </c>
      <c r="AC382" s="90">
        <v>105825</v>
      </c>
      <c r="AD382" s="91">
        <f t="shared" si="124"/>
        <v>0.255</v>
      </c>
      <c r="AE382" s="92">
        <f t="shared" si="125"/>
        <v>0.39041204819277109</v>
      </c>
    </row>
    <row r="383" spans="1:31" x14ac:dyDescent="0.25">
      <c r="A383" s="66">
        <v>381000</v>
      </c>
      <c r="B383" s="84" t="s">
        <v>69</v>
      </c>
      <c r="C383" s="61">
        <v>416000</v>
      </c>
      <c r="D383" s="58">
        <f t="shared" si="105"/>
        <v>197600</v>
      </c>
      <c r="E383" s="58">
        <f t="shared" si="106"/>
        <v>54912.000000000007</v>
      </c>
      <c r="F383" s="58">
        <v>1000</v>
      </c>
      <c r="G383" s="58">
        <v>135</v>
      </c>
      <c r="H383" s="58">
        <v>281</v>
      </c>
      <c r="I383" s="58">
        <f t="shared" si="107"/>
        <v>56328.000000000007</v>
      </c>
      <c r="J383" s="58">
        <f t="shared" si="108"/>
        <v>141272</v>
      </c>
      <c r="K383" s="58">
        <f t="shared" si="109"/>
        <v>141270</v>
      </c>
      <c r="L383" s="59">
        <f t="shared" si="110"/>
        <v>0.33959134615384617</v>
      </c>
      <c r="M383" s="60">
        <f t="shared" si="111"/>
        <v>0.47499519230769233</v>
      </c>
      <c r="O383" s="110">
        <v>106680.00000000001</v>
      </c>
      <c r="P383" s="59">
        <f t="shared" si="112"/>
        <v>0.25644230769230775</v>
      </c>
      <c r="Q383" s="60">
        <f t="shared" si="113"/>
        <v>0.3918461538461539</v>
      </c>
      <c r="R383" s="112">
        <f t="shared" si="114"/>
        <v>0.39304807692307697</v>
      </c>
      <c r="S383" s="119">
        <f t="shared" si="121"/>
        <v>106080</v>
      </c>
      <c r="T383" s="60">
        <f t="shared" si="115"/>
        <v>0.255</v>
      </c>
      <c r="U383" s="112">
        <f t="shared" si="116"/>
        <v>0.39040384615384616</v>
      </c>
      <c r="V383" s="119">
        <f t="shared" si="122"/>
        <v>141272</v>
      </c>
      <c r="W383" s="60">
        <f t="shared" si="117"/>
        <v>0.33959615384615383</v>
      </c>
      <c r="X383" s="112">
        <f t="shared" si="118"/>
        <v>0.47499999999999998</v>
      </c>
      <c r="Y383" s="119">
        <f t="shared" si="123"/>
        <v>140772</v>
      </c>
      <c r="Z383" s="60">
        <f t="shared" si="119"/>
        <v>0.33839423076923075</v>
      </c>
      <c r="AA383" s="112">
        <f t="shared" si="120"/>
        <v>0.47379807692307691</v>
      </c>
      <c r="AC383" s="90">
        <v>106080</v>
      </c>
      <c r="AD383" s="91">
        <f t="shared" si="124"/>
        <v>0.255</v>
      </c>
      <c r="AE383" s="92">
        <f t="shared" si="125"/>
        <v>0.39040384615384616</v>
      </c>
    </row>
    <row r="384" spans="1:31" x14ac:dyDescent="0.25">
      <c r="A384" s="66">
        <v>382000</v>
      </c>
      <c r="B384" s="84" t="s">
        <v>69</v>
      </c>
      <c r="C384" s="61">
        <v>417000</v>
      </c>
      <c r="D384" s="58">
        <f t="shared" si="105"/>
        <v>198075</v>
      </c>
      <c r="E384" s="58">
        <f t="shared" si="106"/>
        <v>55044.000000000007</v>
      </c>
      <c r="F384" s="58">
        <v>1000</v>
      </c>
      <c r="G384" s="58">
        <v>135</v>
      </c>
      <c r="H384" s="58">
        <v>281</v>
      </c>
      <c r="I384" s="58">
        <f t="shared" si="107"/>
        <v>56460.000000000007</v>
      </c>
      <c r="J384" s="58">
        <f t="shared" si="108"/>
        <v>141615</v>
      </c>
      <c r="K384" s="58">
        <f t="shared" si="109"/>
        <v>141610</v>
      </c>
      <c r="L384" s="59">
        <f t="shared" si="110"/>
        <v>0.33959232613908874</v>
      </c>
      <c r="M384" s="60">
        <f t="shared" si="111"/>
        <v>0.47498800959232612</v>
      </c>
      <c r="O384" s="110">
        <v>106960.00000000001</v>
      </c>
      <c r="P384" s="59">
        <f t="shared" si="112"/>
        <v>0.25649880095923266</v>
      </c>
      <c r="Q384" s="60">
        <f t="shared" si="113"/>
        <v>0.3918944844124701</v>
      </c>
      <c r="R384" s="112">
        <f t="shared" si="114"/>
        <v>0.39309352517985618</v>
      </c>
      <c r="S384" s="119">
        <f t="shared" si="121"/>
        <v>106335</v>
      </c>
      <c r="T384" s="60">
        <f t="shared" si="115"/>
        <v>0.255</v>
      </c>
      <c r="U384" s="112">
        <f t="shared" si="116"/>
        <v>0.39039568345323739</v>
      </c>
      <c r="V384" s="119">
        <f t="shared" si="122"/>
        <v>141615</v>
      </c>
      <c r="W384" s="60">
        <f t="shared" si="117"/>
        <v>0.3396043165467626</v>
      </c>
      <c r="X384" s="112">
        <f t="shared" si="118"/>
        <v>0.47499999999999998</v>
      </c>
      <c r="Y384" s="119">
        <f t="shared" si="123"/>
        <v>141115</v>
      </c>
      <c r="Z384" s="60">
        <f t="shared" si="119"/>
        <v>0.33840527577937651</v>
      </c>
      <c r="AA384" s="112">
        <f t="shared" si="120"/>
        <v>0.47380095923261389</v>
      </c>
      <c r="AC384" s="90">
        <v>106335</v>
      </c>
      <c r="AD384" s="91">
        <f t="shared" si="124"/>
        <v>0.255</v>
      </c>
      <c r="AE384" s="92">
        <f t="shared" si="125"/>
        <v>0.39039568345323739</v>
      </c>
    </row>
    <row r="385" spans="1:31" x14ac:dyDescent="0.25">
      <c r="A385" s="66">
        <v>383000</v>
      </c>
      <c r="B385" s="84" t="s">
        <v>69</v>
      </c>
      <c r="C385" s="61">
        <v>418000</v>
      </c>
      <c r="D385" s="58">
        <f t="shared" si="105"/>
        <v>198550</v>
      </c>
      <c r="E385" s="58">
        <f t="shared" si="106"/>
        <v>55176.000000000007</v>
      </c>
      <c r="F385" s="58">
        <v>1000</v>
      </c>
      <c r="G385" s="58">
        <v>135</v>
      </c>
      <c r="H385" s="58">
        <v>281</v>
      </c>
      <c r="I385" s="58">
        <f t="shared" si="107"/>
        <v>56592.000000000007</v>
      </c>
      <c r="J385" s="58">
        <f t="shared" si="108"/>
        <v>141958</v>
      </c>
      <c r="K385" s="58">
        <f t="shared" si="109"/>
        <v>141950</v>
      </c>
      <c r="L385" s="59">
        <f t="shared" si="110"/>
        <v>0.33959330143540672</v>
      </c>
      <c r="M385" s="60">
        <f t="shared" si="111"/>
        <v>0.47498086124401911</v>
      </c>
      <c r="O385" s="110">
        <v>107240.00000000001</v>
      </c>
      <c r="P385" s="59">
        <f t="shared" si="112"/>
        <v>0.25655502392344504</v>
      </c>
      <c r="Q385" s="60">
        <f t="shared" si="113"/>
        <v>0.39194258373205748</v>
      </c>
      <c r="R385" s="112">
        <f t="shared" si="114"/>
        <v>0.39313875598086129</v>
      </c>
      <c r="S385" s="119">
        <f t="shared" si="121"/>
        <v>106590</v>
      </c>
      <c r="T385" s="60">
        <f t="shared" si="115"/>
        <v>0.255</v>
      </c>
      <c r="U385" s="112">
        <f t="shared" si="116"/>
        <v>0.39038755980861245</v>
      </c>
      <c r="V385" s="119">
        <f t="shared" si="122"/>
        <v>141958</v>
      </c>
      <c r="W385" s="60">
        <f t="shared" si="117"/>
        <v>0.33961244019138753</v>
      </c>
      <c r="X385" s="112">
        <f t="shared" si="118"/>
        <v>0.47499999999999998</v>
      </c>
      <c r="Y385" s="119">
        <f t="shared" si="123"/>
        <v>141458</v>
      </c>
      <c r="Z385" s="60">
        <f t="shared" si="119"/>
        <v>0.33841626794258373</v>
      </c>
      <c r="AA385" s="112">
        <f t="shared" si="120"/>
        <v>0.47380382775119617</v>
      </c>
      <c r="AC385" s="90">
        <v>106590</v>
      </c>
      <c r="AD385" s="91">
        <f t="shared" si="124"/>
        <v>0.255</v>
      </c>
      <c r="AE385" s="92">
        <f t="shared" si="125"/>
        <v>0.39038755980861245</v>
      </c>
    </row>
    <row r="386" spans="1:31" x14ac:dyDescent="0.25">
      <c r="A386" s="66">
        <v>384000</v>
      </c>
      <c r="B386" s="84" t="s">
        <v>69</v>
      </c>
      <c r="C386" s="61">
        <v>419000</v>
      </c>
      <c r="D386" s="58">
        <f t="shared" si="105"/>
        <v>199025</v>
      </c>
      <c r="E386" s="58">
        <f t="shared" si="106"/>
        <v>55308.000000000007</v>
      </c>
      <c r="F386" s="58">
        <v>1000</v>
      </c>
      <c r="G386" s="58">
        <v>135</v>
      </c>
      <c r="H386" s="58">
        <v>281</v>
      </c>
      <c r="I386" s="58">
        <f t="shared" si="107"/>
        <v>56724.000000000007</v>
      </c>
      <c r="J386" s="58">
        <f t="shared" si="108"/>
        <v>142301</v>
      </c>
      <c r="K386" s="58">
        <f t="shared" si="109"/>
        <v>142300</v>
      </c>
      <c r="L386" s="59">
        <f t="shared" si="110"/>
        <v>0.33961813842482103</v>
      </c>
      <c r="M386" s="60">
        <f t="shared" si="111"/>
        <v>0.47499761336515511</v>
      </c>
      <c r="O386" s="110">
        <v>107520.00000000001</v>
      </c>
      <c r="P386" s="59">
        <f t="shared" si="112"/>
        <v>0.25661097852028641</v>
      </c>
      <c r="Q386" s="60">
        <f t="shared" si="113"/>
        <v>0.39199045346062061</v>
      </c>
      <c r="R386" s="112">
        <f t="shared" si="114"/>
        <v>0.39318377088305495</v>
      </c>
      <c r="S386" s="119">
        <f t="shared" si="121"/>
        <v>106845</v>
      </c>
      <c r="T386" s="60">
        <f t="shared" si="115"/>
        <v>0.255</v>
      </c>
      <c r="U386" s="112">
        <f t="shared" si="116"/>
        <v>0.39037947494033415</v>
      </c>
      <c r="V386" s="119">
        <f t="shared" si="122"/>
        <v>142301</v>
      </c>
      <c r="W386" s="60">
        <f t="shared" si="117"/>
        <v>0.33962052505966589</v>
      </c>
      <c r="X386" s="112">
        <f t="shared" si="118"/>
        <v>0.47499999999999998</v>
      </c>
      <c r="Y386" s="119">
        <f t="shared" si="123"/>
        <v>141801</v>
      </c>
      <c r="Z386" s="60">
        <f t="shared" si="119"/>
        <v>0.3384272076372315</v>
      </c>
      <c r="AA386" s="112">
        <f t="shared" si="120"/>
        <v>0.47380668257756564</v>
      </c>
      <c r="AC386" s="90">
        <v>106845</v>
      </c>
      <c r="AD386" s="91">
        <f t="shared" si="124"/>
        <v>0.255</v>
      </c>
      <c r="AE386" s="92">
        <f t="shared" si="125"/>
        <v>0.39037947494033415</v>
      </c>
    </row>
    <row r="387" spans="1:31" x14ac:dyDescent="0.25">
      <c r="A387" s="66">
        <v>385000</v>
      </c>
      <c r="B387" s="84" t="s">
        <v>69</v>
      </c>
      <c r="C387" s="61">
        <v>420000</v>
      </c>
      <c r="D387" s="58">
        <f t="shared" si="105"/>
        <v>199500</v>
      </c>
      <c r="E387" s="58">
        <f t="shared" si="106"/>
        <v>55440.000000000007</v>
      </c>
      <c r="F387" s="58">
        <v>1000</v>
      </c>
      <c r="G387" s="58">
        <v>135</v>
      </c>
      <c r="H387" s="58">
        <v>281</v>
      </c>
      <c r="I387" s="58">
        <f t="shared" si="107"/>
        <v>56856.000000000007</v>
      </c>
      <c r="J387" s="58">
        <f t="shared" si="108"/>
        <v>142644</v>
      </c>
      <c r="K387" s="58">
        <f t="shared" si="109"/>
        <v>142640</v>
      </c>
      <c r="L387" s="59">
        <f t="shared" si="110"/>
        <v>0.3396190476190476</v>
      </c>
      <c r="M387" s="60">
        <f t="shared" si="111"/>
        <v>0.47499047619047619</v>
      </c>
      <c r="O387" s="110">
        <v>107800.00000000001</v>
      </c>
      <c r="P387" s="59">
        <f t="shared" si="112"/>
        <v>0.25666666666666671</v>
      </c>
      <c r="Q387" s="60">
        <f t="shared" si="113"/>
        <v>0.3920380952380953</v>
      </c>
      <c r="R387" s="112">
        <f t="shared" si="114"/>
        <v>0.39322857142857148</v>
      </c>
      <c r="S387" s="119">
        <f t="shared" si="121"/>
        <v>107100</v>
      </c>
      <c r="T387" s="60">
        <f t="shared" si="115"/>
        <v>0.255</v>
      </c>
      <c r="U387" s="112">
        <f t="shared" si="116"/>
        <v>0.39037142857142859</v>
      </c>
      <c r="V387" s="119">
        <f t="shared" si="122"/>
        <v>142644</v>
      </c>
      <c r="W387" s="60">
        <f t="shared" si="117"/>
        <v>0.33962857142857145</v>
      </c>
      <c r="X387" s="112">
        <f t="shared" si="118"/>
        <v>0.47499999999999998</v>
      </c>
      <c r="Y387" s="119">
        <f t="shared" si="123"/>
        <v>142144</v>
      </c>
      <c r="Z387" s="60">
        <f t="shared" si="119"/>
        <v>0.33843809523809526</v>
      </c>
      <c r="AA387" s="112">
        <f t="shared" si="120"/>
        <v>0.47380952380952379</v>
      </c>
      <c r="AC387" s="90">
        <v>107100</v>
      </c>
      <c r="AD387" s="91">
        <f t="shared" si="124"/>
        <v>0.255</v>
      </c>
      <c r="AE387" s="92">
        <f t="shared" si="125"/>
        <v>0.39037142857142859</v>
      </c>
    </row>
    <row r="388" spans="1:31" x14ac:dyDescent="0.25">
      <c r="A388" s="66">
        <v>386000</v>
      </c>
      <c r="B388" s="84" t="s">
        <v>69</v>
      </c>
      <c r="C388" s="61">
        <v>422000</v>
      </c>
      <c r="D388" s="58">
        <f t="shared" si="105"/>
        <v>200450</v>
      </c>
      <c r="E388" s="58">
        <f t="shared" si="106"/>
        <v>55704.000000000007</v>
      </c>
      <c r="F388" s="58">
        <v>1000</v>
      </c>
      <c r="G388" s="58">
        <v>135</v>
      </c>
      <c r="H388" s="58">
        <v>281</v>
      </c>
      <c r="I388" s="58">
        <f t="shared" si="107"/>
        <v>57120.000000000007</v>
      </c>
      <c r="J388" s="58">
        <f t="shared" si="108"/>
        <v>143330</v>
      </c>
      <c r="K388" s="58">
        <f t="shared" si="109"/>
        <v>143330</v>
      </c>
      <c r="L388" s="59">
        <f t="shared" si="110"/>
        <v>0.33964454976303315</v>
      </c>
      <c r="M388" s="60">
        <f t="shared" si="111"/>
        <v>0.47499999999999998</v>
      </c>
      <c r="O388" s="110">
        <v>108080.00000000001</v>
      </c>
      <c r="P388" s="59">
        <f t="shared" si="112"/>
        <v>0.25611374407582943</v>
      </c>
      <c r="Q388" s="60">
        <f t="shared" si="113"/>
        <v>0.39146919431279625</v>
      </c>
      <c r="R388" s="112">
        <f t="shared" si="114"/>
        <v>0.39265402843601904</v>
      </c>
      <c r="S388" s="119">
        <f t="shared" si="121"/>
        <v>107610</v>
      </c>
      <c r="T388" s="60">
        <f t="shared" si="115"/>
        <v>0.255</v>
      </c>
      <c r="U388" s="112">
        <f t="shared" si="116"/>
        <v>0.39035545023696683</v>
      </c>
      <c r="V388" s="119">
        <f t="shared" si="122"/>
        <v>143330</v>
      </c>
      <c r="W388" s="60">
        <f t="shared" si="117"/>
        <v>0.33964454976303315</v>
      </c>
      <c r="X388" s="112">
        <f t="shared" si="118"/>
        <v>0.47499999999999998</v>
      </c>
      <c r="Y388" s="119">
        <f t="shared" si="123"/>
        <v>142830</v>
      </c>
      <c r="Z388" s="60">
        <f t="shared" si="119"/>
        <v>0.33845971563981042</v>
      </c>
      <c r="AA388" s="112">
        <f t="shared" si="120"/>
        <v>0.47381516587677724</v>
      </c>
      <c r="AC388" s="90">
        <v>107610</v>
      </c>
      <c r="AD388" s="91">
        <f t="shared" si="124"/>
        <v>0.255</v>
      </c>
      <c r="AE388" s="92">
        <f t="shared" si="125"/>
        <v>0.39035545023696683</v>
      </c>
    </row>
    <row r="389" spans="1:31" x14ac:dyDescent="0.25">
      <c r="A389" s="66">
        <v>387000</v>
      </c>
      <c r="B389" s="84" t="s">
        <v>69</v>
      </c>
      <c r="C389" s="61">
        <v>423000</v>
      </c>
      <c r="D389" s="58">
        <f t="shared" si="105"/>
        <v>200925</v>
      </c>
      <c r="E389" s="58">
        <f t="shared" si="106"/>
        <v>55836.000000000007</v>
      </c>
      <c r="F389" s="58">
        <v>1000</v>
      </c>
      <c r="G389" s="58">
        <v>135</v>
      </c>
      <c r="H389" s="58">
        <v>281</v>
      </c>
      <c r="I389" s="58">
        <f t="shared" si="107"/>
        <v>57252.000000000007</v>
      </c>
      <c r="J389" s="58">
        <f t="shared" si="108"/>
        <v>143673</v>
      </c>
      <c r="K389" s="58">
        <f t="shared" si="109"/>
        <v>143670</v>
      </c>
      <c r="L389" s="59">
        <f t="shared" si="110"/>
        <v>0.33964539007092198</v>
      </c>
      <c r="M389" s="60">
        <f t="shared" si="111"/>
        <v>0.47499290780141845</v>
      </c>
      <c r="O389" s="110">
        <v>108360.00000000001</v>
      </c>
      <c r="P389" s="59">
        <f t="shared" si="112"/>
        <v>0.25617021276595747</v>
      </c>
      <c r="Q389" s="60">
        <f t="shared" si="113"/>
        <v>0.391517730496454</v>
      </c>
      <c r="R389" s="112">
        <f t="shared" si="114"/>
        <v>0.39269976359338066</v>
      </c>
      <c r="S389" s="119">
        <f t="shared" si="121"/>
        <v>107865</v>
      </c>
      <c r="T389" s="60">
        <f t="shared" si="115"/>
        <v>0.255</v>
      </c>
      <c r="U389" s="112">
        <f t="shared" si="116"/>
        <v>0.39034751773049647</v>
      </c>
      <c r="V389" s="119">
        <f t="shared" si="122"/>
        <v>143673</v>
      </c>
      <c r="W389" s="60">
        <f t="shared" si="117"/>
        <v>0.33965248226950356</v>
      </c>
      <c r="X389" s="112">
        <f t="shared" si="118"/>
        <v>0.47499999999999998</v>
      </c>
      <c r="Y389" s="119">
        <f t="shared" si="123"/>
        <v>143173</v>
      </c>
      <c r="Z389" s="60">
        <f t="shared" si="119"/>
        <v>0.33847044917257685</v>
      </c>
      <c r="AA389" s="112">
        <f t="shared" si="120"/>
        <v>0.47381796690307326</v>
      </c>
      <c r="AC389" s="90">
        <v>107865</v>
      </c>
      <c r="AD389" s="91">
        <f t="shared" si="124"/>
        <v>0.255</v>
      </c>
      <c r="AE389" s="92">
        <f t="shared" si="125"/>
        <v>0.39034751773049647</v>
      </c>
    </row>
    <row r="390" spans="1:31" x14ac:dyDescent="0.25">
      <c r="A390" s="66">
        <v>388000</v>
      </c>
      <c r="B390" s="84" t="s">
        <v>69</v>
      </c>
      <c r="C390" s="61">
        <v>424000</v>
      </c>
      <c r="D390" s="58">
        <f t="shared" ref="D390:D453" si="126">C390*0.475</f>
        <v>201400</v>
      </c>
      <c r="E390" s="58">
        <f t="shared" ref="E390:E453" si="127">C390*12%*1.1</f>
        <v>55968.000000000007</v>
      </c>
      <c r="F390" s="58">
        <v>1000</v>
      </c>
      <c r="G390" s="58">
        <v>135</v>
      </c>
      <c r="H390" s="58">
        <v>281</v>
      </c>
      <c r="I390" s="58">
        <f t="shared" ref="I390:I453" si="128">E390+F390+G390+H390</f>
        <v>57384.000000000007</v>
      </c>
      <c r="J390" s="58">
        <f t="shared" ref="J390:J453" si="129">D390-I390</f>
        <v>144016</v>
      </c>
      <c r="K390" s="58">
        <f t="shared" ref="K390:K453" si="130">TRUNC(J390,-1)</f>
        <v>144010</v>
      </c>
      <c r="L390" s="59">
        <f t="shared" ref="L390:L453" si="131">K390/C390</f>
        <v>0.33964622641509434</v>
      </c>
      <c r="M390" s="60">
        <f t="shared" ref="M390:M453" si="132">(I390+K390)/C390</f>
        <v>0.47498584905660379</v>
      </c>
      <c r="O390" s="110">
        <v>108640.00000000001</v>
      </c>
      <c r="P390" s="59">
        <f t="shared" ref="P390:P453" si="133">O390/C390</f>
        <v>0.25622641509433963</v>
      </c>
      <c r="Q390" s="60">
        <f t="shared" ref="Q390:Q453" si="134">(I390+O390)/C390</f>
        <v>0.39156603773584914</v>
      </c>
      <c r="R390" s="112">
        <f t="shared" ref="R390:R453" si="135">(O390+I390+500)/C390</f>
        <v>0.39274528301886802</v>
      </c>
      <c r="S390" s="119">
        <f t="shared" si="121"/>
        <v>108120</v>
      </c>
      <c r="T390" s="60">
        <f t="shared" ref="T390:T453" si="136">S390/C390</f>
        <v>0.255</v>
      </c>
      <c r="U390" s="112">
        <f t="shared" ref="U390:U453" si="137">(I390+S390)/C390</f>
        <v>0.39033962264150945</v>
      </c>
      <c r="V390" s="119">
        <f t="shared" si="122"/>
        <v>144016</v>
      </c>
      <c r="W390" s="60">
        <f t="shared" ref="W390:W453" si="138">V390/C390</f>
        <v>0.33966037735849058</v>
      </c>
      <c r="X390" s="112">
        <f t="shared" ref="X390:X453" si="139">(I390+V390)/C390</f>
        <v>0.47499999999999998</v>
      </c>
      <c r="Y390" s="119">
        <f t="shared" si="123"/>
        <v>143516</v>
      </c>
      <c r="Z390" s="60">
        <f t="shared" ref="Z390:Z453" si="140">Y390/C390</f>
        <v>0.3384811320754717</v>
      </c>
      <c r="AA390" s="112">
        <f t="shared" ref="AA390:AA453" si="141">(I390+Y390)/C390</f>
        <v>0.47382075471698115</v>
      </c>
      <c r="AC390" s="90">
        <v>108120</v>
      </c>
      <c r="AD390" s="91">
        <f t="shared" si="124"/>
        <v>0.255</v>
      </c>
      <c r="AE390" s="92">
        <f t="shared" si="125"/>
        <v>0.39033962264150945</v>
      </c>
    </row>
    <row r="391" spans="1:31" x14ac:dyDescent="0.25">
      <c r="A391" s="66">
        <v>389000</v>
      </c>
      <c r="B391" s="84" t="s">
        <v>69</v>
      </c>
      <c r="C391" s="61">
        <v>425000</v>
      </c>
      <c r="D391" s="58">
        <f t="shared" si="126"/>
        <v>201875</v>
      </c>
      <c r="E391" s="58">
        <f t="shared" si="127"/>
        <v>56100.000000000007</v>
      </c>
      <c r="F391" s="58">
        <v>1000</v>
      </c>
      <c r="G391" s="58">
        <v>135</v>
      </c>
      <c r="H391" s="58">
        <v>281</v>
      </c>
      <c r="I391" s="58">
        <f t="shared" si="128"/>
        <v>57516.000000000007</v>
      </c>
      <c r="J391" s="58">
        <f t="shared" si="129"/>
        <v>144359</v>
      </c>
      <c r="K391" s="58">
        <f t="shared" si="130"/>
        <v>144350</v>
      </c>
      <c r="L391" s="59">
        <f t="shared" si="131"/>
        <v>0.33964705882352941</v>
      </c>
      <c r="M391" s="60">
        <f t="shared" si="132"/>
        <v>0.47497882352941179</v>
      </c>
      <c r="O391" s="110">
        <v>108920.00000000001</v>
      </c>
      <c r="P391" s="59">
        <f t="shared" si="133"/>
        <v>0.25628235294117652</v>
      </c>
      <c r="Q391" s="60">
        <f t="shared" si="134"/>
        <v>0.39161411764705889</v>
      </c>
      <c r="R391" s="112">
        <f t="shared" si="135"/>
        <v>0.39279058823529417</v>
      </c>
      <c r="S391" s="119">
        <f t="shared" ref="S391:S454" si="142">ROUNDDOWN(C391*0.255,0)</f>
        <v>108375</v>
      </c>
      <c r="T391" s="60">
        <f t="shared" si="136"/>
        <v>0.255</v>
      </c>
      <c r="U391" s="112">
        <f t="shared" si="137"/>
        <v>0.39033176470588238</v>
      </c>
      <c r="V391" s="119">
        <f t="shared" ref="V391:V454" si="143">ROUNDDOWN(C391*0.475-I391,0)</f>
        <v>144359</v>
      </c>
      <c r="W391" s="60">
        <f t="shared" si="138"/>
        <v>0.33966823529411766</v>
      </c>
      <c r="X391" s="112">
        <f t="shared" si="139"/>
        <v>0.47499999999999998</v>
      </c>
      <c r="Y391" s="119">
        <f t="shared" ref="Y391:Y454" si="144">ROUNDDOWN(C391*0.475-I391-500,0)</f>
        <v>143859</v>
      </c>
      <c r="Z391" s="60">
        <f t="shared" si="140"/>
        <v>0.33849176470588233</v>
      </c>
      <c r="AA391" s="112">
        <f t="shared" si="141"/>
        <v>0.4738235294117647</v>
      </c>
      <c r="AC391" s="90">
        <v>108375</v>
      </c>
      <c r="AD391" s="91">
        <f t="shared" ref="AD391:AD454" si="145">AC391/C391</f>
        <v>0.255</v>
      </c>
      <c r="AE391" s="92">
        <f t="shared" ref="AE391:AE454" si="146">(I391+AC391)/C391</f>
        <v>0.39033176470588238</v>
      </c>
    </row>
    <row r="392" spans="1:31" x14ac:dyDescent="0.25">
      <c r="A392" s="66">
        <v>390000</v>
      </c>
      <c r="B392" s="84" t="s">
        <v>69</v>
      </c>
      <c r="C392" s="61">
        <v>426000</v>
      </c>
      <c r="D392" s="58">
        <f t="shared" si="126"/>
        <v>202350</v>
      </c>
      <c r="E392" s="58">
        <f t="shared" si="127"/>
        <v>56232.000000000007</v>
      </c>
      <c r="F392" s="58">
        <v>1000</v>
      </c>
      <c r="G392" s="58">
        <v>135</v>
      </c>
      <c r="H392" s="58">
        <v>281</v>
      </c>
      <c r="I392" s="58">
        <f t="shared" si="128"/>
        <v>57648.000000000007</v>
      </c>
      <c r="J392" s="58">
        <f t="shared" si="129"/>
        <v>144702</v>
      </c>
      <c r="K392" s="58">
        <f t="shared" si="130"/>
        <v>144700</v>
      </c>
      <c r="L392" s="59">
        <f t="shared" si="131"/>
        <v>0.33967136150234739</v>
      </c>
      <c r="M392" s="60">
        <f t="shared" si="132"/>
        <v>0.47499530516431926</v>
      </c>
      <c r="O392" s="110">
        <v>109200.00000000001</v>
      </c>
      <c r="P392" s="59">
        <f t="shared" si="133"/>
        <v>0.25633802816901413</v>
      </c>
      <c r="Q392" s="60">
        <f t="shared" si="134"/>
        <v>0.391661971830986</v>
      </c>
      <c r="R392" s="112">
        <f t="shared" si="135"/>
        <v>0.39283568075117375</v>
      </c>
      <c r="S392" s="119">
        <f t="shared" si="142"/>
        <v>108630</v>
      </c>
      <c r="T392" s="60">
        <f t="shared" si="136"/>
        <v>0.255</v>
      </c>
      <c r="U392" s="112">
        <f t="shared" si="137"/>
        <v>0.39032394366197182</v>
      </c>
      <c r="V392" s="119">
        <f t="shared" si="143"/>
        <v>144702</v>
      </c>
      <c r="W392" s="60">
        <f t="shared" si="138"/>
        <v>0.33967605633802817</v>
      </c>
      <c r="X392" s="112">
        <f t="shared" si="139"/>
        <v>0.47499999999999998</v>
      </c>
      <c r="Y392" s="119">
        <f t="shared" si="144"/>
        <v>144202</v>
      </c>
      <c r="Z392" s="60">
        <f t="shared" si="140"/>
        <v>0.33850234741784035</v>
      </c>
      <c r="AA392" s="112">
        <f t="shared" si="141"/>
        <v>0.47382629107981222</v>
      </c>
      <c r="AC392" s="90">
        <v>108630</v>
      </c>
      <c r="AD392" s="91">
        <f t="shared" si="145"/>
        <v>0.255</v>
      </c>
      <c r="AE392" s="92">
        <f t="shared" si="146"/>
        <v>0.39032394366197182</v>
      </c>
    </row>
    <row r="393" spans="1:31" x14ac:dyDescent="0.25">
      <c r="A393" s="66">
        <v>391000</v>
      </c>
      <c r="B393" s="84" t="s">
        <v>69</v>
      </c>
      <c r="C393" s="61">
        <v>427000</v>
      </c>
      <c r="D393" s="58">
        <f t="shared" si="126"/>
        <v>202825</v>
      </c>
      <c r="E393" s="58">
        <f t="shared" si="127"/>
        <v>56364.000000000007</v>
      </c>
      <c r="F393" s="58">
        <v>1000</v>
      </c>
      <c r="G393" s="58">
        <v>135</v>
      </c>
      <c r="H393" s="58">
        <v>281</v>
      </c>
      <c r="I393" s="58">
        <f t="shared" si="128"/>
        <v>57780.000000000007</v>
      </c>
      <c r="J393" s="58">
        <f t="shared" si="129"/>
        <v>145045</v>
      </c>
      <c r="K393" s="58">
        <f t="shared" si="130"/>
        <v>145040</v>
      </c>
      <c r="L393" s="59">
        <f t="shared" si="131"/>
        <v>0.33967213114754097</v>
      </c>
      <c r="M393" s="60">
        <f t="shared" si="132"/>
        <v>0.47498829039812646</v>
      </c>
      <c r="O393" s="110">
        <v>109480.00000000001</v>
      </c>
      <c r="P393" s="59">
        <f t="shared" si="133"/>
        <v>0.25639344262295083</v>
      </c>
      <c r="Q393" s="60">
        <f t="shared" si="134"/>
        <v>0.39170960187353637</v>
      </c>
      <c r="R393" s="112">
        <f t="shared" si="135"/>
        <v>0.39288056206089</v>
      </c>
      <c r="S393" s="119">
        <f t="shared" si="142"/>
        <v>108885</v>
      </c>
      <c r="T393" s="60">
        <f t="shared" si="136"/>
        <v>0.255</v>
      </c>
      <c r="U393" s="112">
        <f t="shared" si="137"/>
        <v>0.39031615925058549</v>
      </c>
      <c r="V393" s="119">
        <f t="shared" si="143"/>
        <v>145045</v>
      </c>
      <c r="W393" s="60">
        <f t="shared" si="138"/>
        <v>0.33968384074941455</v>
      </c>
      <c r="X393" s="112">
        <f t="shared" si="139"/>
        <v>0.47499999999999998</v>
      </c>
      <c r="Y393" s="119">
        <f t="shared" si="144"/>
        <v>144545</v>
      </c>
      <c r="Z393" s="60">
        <f t="shared" si="140"/>
        <v>0.33851288056206091</v>
      </c>
      <c r="AA393" s="112">
        <f t="shared" si="141"/>
        <v>0.47382903981264635</v>
      </c>
      <c r="AC393" s="90">
        <v>108885</v>
      </c>
      <c r="AD393" s="91">
        <f t="shared" si="145"/>
        <v>0.255</v>
      </c>
      <c r="AE393" s="92">
        <f t="shared" si="146"/>
        <v>0.39031615925058549</v>
      </c>
    </row>
    <row r="394" spans="1:31" x14ac:dyDescent="0.25">
      <c r="A394" s="66">
        <v>392000</v>
      </c>
      <c r="B394" s="84" t="s">
        <v>69</v>
      </c>
      <c r="C394" s="61">
        <v>428000</v>
      </c>
      <c r="D394" s="58">
        <f t="shared" si="126"/>
        <v>203300</v>
      </c>
      <c r="E394" s="58">
        <f t="shared" si="127"/>
        <v>56496.000000000007</v>
      </c>
      <c r="F394" s="58">
        <v>1000</v>
      </c>
      <c r="G394" s="58">
        <v>135</v>
      </c>
      <c r="H394" s="58">
        <v>281</v>
      </c>
      <c r="I394" s="58">
        <f t="shared" si="128"/>
        <v>57912.000000000007</v>
      </c>
      <c r="J394" s="58">
        <f t="shared" si="129"/>
        <v>145388</v>
      </c>
      <c r="K394" s="58">
        <f t="shared" si="130"/>
        <v>145380</v>
      </c>
      <c r="L394" s="59">
        <f t="shared" si="131"/>
        <v>0.3396728971962617</v>
      </c>
      <c r="M394" s="60">
        <f t="shared" si="132"/>
        <v>0.47498130841121494</v>
      </c>
      <c r="O394" s="110">
        <v>109760.00000000001</v>
      </c>
      <c r="P394" s="59">
        <f t="shared" si="133"/>
        <v>0.25644859813084114</v>
      </c>
      <c r="Q394" s="60">
        <f t="shared" si="134"/>
        <v>0.39175700934579444</v>
      </c>
      <c r="R394" s="112">
        <f t="shared" si="135"/>
        <v>0.39292523364485987</v>
      </c>
      <c r="S394" s="119">
        <f t="shared" si="142"/>
        <v>109140</v>
      </c>
      <c r="T394" s="60">
        <f t="shared" si="136"/>
        <v>0.255</v>
      </c>
      <c r="U394" s="112">
        <f t="shared" si="137"/>
        <v>0.39030841121495324</v>
      </c>
      <c r="V394" s="119">
        <f t="shared" si="143"/>
        <v>145388</v>
      </c>
      <c r="W394" s="60">
        <f t="shared" si="138"/>
        <v>0.33969158878504674</v>
      </c>
      <c r="X394" s="112">
        <f t="shared" si="139"/>
        <v>0.47499999999999998</v>
      </c>
      <c r="Y394" s="119">
        <f t="shared" si="144"/>
        <v>144888</v>
      </c>
      <c r="Z394" s="60">
        <f t="shared" si="140"/>
        <v>0.3385233644859813</v>
      </c>
      <c r="AA394" s="112">
        <f t="shared" si="141"/>
        <v>0.4738317757009346</v>
      </c>
      <c r="AC394" s="90">
        <v>109140</v>
      </c>
      <c r="AD394" s="91">
        <f t="shared" si="145"/>
        <v>0.255</v>
      </c>
      <c r="AE394" s="92">
        <f t="shared" si="146"/>
        <v>0.39030841121495324</v>
      </c>
    </row>
    <row r="395" spans="1:31" x14ac:dyDescent="0.25">
      <c r="A395" s="66">
        <v>393000</v>
      </c>
      <c r="B395" s="84" t="s">
        <v>69</v>
      </c>
      <c r="C395" s="61">
        <v>429000</v>
      </c>
      <c r="D395" s="58">
        <f t="shared" si="126"/>
        <v>203775</v>
      </c>
      <c r="E395" s="58">
        <f t="shared" si="127"/>
        <v>56628.000000000007</v>
      </c>
      <c r="F395" s="58">
        <v>1000</v>
      </c>
      <c r="G395" s="58">
        <v>135</v>
      </c>
      <c r="H395" s="58">
        <v>281</v>
      </c>
      <c r="I395" s="58">
        <f t="shared" si="128"/>
        <v>58044.000000000007</v>
      </c>
      <c r="J395" s="58">
        <f t="shared" si="129"/>
        <v>145731</v>
      </c>
      <c r="K395" s="58">
        <f t="shared" si="130"/>
        <v>145730</v>
      </c>
      <c r="L395" s="59">
        <f t="shared" si="131"/>
        <v>0.33969696969696972</v>
      </c>
      <c r="M395" s="60">
        <f t="shared" si="132"/>
        <v>0.47499766899766899</v>
      </c>
      <c r="O395" s="110">
        <v>110040.00000000001</v>
      </c>
      <c r="P395" s="59">
        <f t="shared" si="133"/>
        <v>0.25650349650349652</v>
      </c>
      <c r="Q395" s="60">
        <f t="shared" si="134"/>
        <v>0.3918041958041959</v>
      </c>
      <c r="R395" s="112">
        <f t="shared" si="135"/>
        <v>0.39296969696969702</v>
      </c>
      <c r="S395" s="119">
        <f t="shared" si="142"/>
        <v>109395</v>
      </c>
      <c r="T395" s="60">
        <f t="shared" si="136"/>
        <v>0.255</v>
      </c>
      <c r="U395" s="112">
        <f t="shared" si="137"/>
        <v>0.39030069930069933</v>
      </c>
      <c r="V395" s="119">
        <f t="shared" si="143"/>
        <v>145731</v>
      </c>
      <c r="W395" s="60">
        <f t="shared" si="138"/>
        <v>0.33969930069930071</v>
      </c>
      <c r="X395" s="112">
        <f t="shared" si="139"/>
        <v>0.47499999999999998</v>
      </c>
      <c r="Y395" s="119">
        <f t="shared" si="144"/>
        <v>145231</v>
      </c>
      <c r="Z395" s="60">
        <f t="shared" si="140"/>
        <v>0.33853379953379953</v>
      </c>
      <c r="AA395" s="112">
        <f t="shared" si="141"/>
        <v>0.47383449883449885</v>
      </c>
      <c r="AC395" s="90">
        <v>109395</v>
      </c>
      <c r="AD395" s="91">
        <f t="shared" si="145"/>
        <v>0.255</v>
      </c>
      <c r="AE395" s="92">
        <f t="shared" si="146"/>
        <v>0.39030069930069933</v>
      </c>
    </row>
    <row r="396" spans="1:31" x14ac:dyDescent="0.25">
      <c r="A396" s="66">
        <v>394000</v>
      </c>
      <c r="B396" s="84" t="s">
        <v>69</v>
      </c>
      <c r="C396" s="61">
        <v>430000</v>
      </c>
      <c r="D396" s="58">
        <f t="shared" si="126"/>
        <v>204250</v>
      </c>
      <c r="E396" s="58">
        <f t="shared" si="127"/>
        <v>56760.000000000007</v>
      </c>
      <c r="F396" s="58">
        <v>1000</v>
      </c>
      <c r="G396" s="58">
        <v>135</v>
      </c>
      <c r="H396" s="58">
        <v>281</v>
      </c>
      <c r="I396" s="58">
        <f t="shared" si="128"/>
        <v>58176.000000000007</v>
      </c>
      <c r="J396" s="58">
        <f t="shared" si="129"/>
        <v>146074</v>
      </c>
      <c r="K396" s="58">
        <f t="shared" si="130"/>
        <v>146070</v>
      </c>
      <c r="L396" s="59">
        <f t="shared" si="131"/>
        <v>0.33969767441860466</v>
      </c>
      <c r="M396" s="60">
        <f t="shared" si="132"/>
        <v>0.47499069767441859</v>
      </c>
      <c r="O396" s="110">
        <v>110320.00000000001</v>
      </c>
      <c r="P396" s="59">
        <f t="shared" si="133"/>
        <v>0.25655813953488377</v>
      </c>
      <c r="Q396" s="60">
        <f t="shared" si="134"/>
        <v>0.39185116279069776</v>
      </c>
      <c r="R396" s="112">
        <f t="shared" si="135"/>
        <v>0.39301395348837215</v>
      </c>
      <c r="S396" s="119">
        <f t="shared" si="142"/>
        <v>109650</v>
      </c>
      <c r="T396" s="60">
        <f t="shared" si="136"/>
        <v>0.255</v>
      </c>
      <c r="U396" s="112">
        <f t="shared" si="137"/>
        <v>0.39029302325581394</v>
      </c>
      <c r="V396" s="119">
        <f t="shared" si="143"/>
        <v>146074</v>
      </c>
      <c r="W396" s="60">
        <f t="shared" si="138"/>
        <v>0.33970697674418604</v>
      </c>
      <c r="X396" s="112">
        <f t="shared" si="139"/>
        <v>0.47499999999999998</v>
      </c>
      <c r="Y396" s="119">
        <f t="shared" si="144"/>
        <v>145574</v>
      </c>
      <c r="Z396" s="60">
        <f t="shared" si="140"/>
        <v>0.33854418604651165</v>
      </c>
      <c r="AA396" s="112">
        <f t="shared" si="141"/>
        <v>0.47383720930232559</v>
      </c>
      <c r="AC396" s="90">
        <v>109650</v>
      </c>
      <c r="AD396" s="91">
        <f t="shared" si="145"/>
        <v>0.255</v>
      </c>
      <c r="AE396" s="92">
        <f t="shared" si="146"/>
        <v>0.39029302325581394</v>
      </c>
    </row>
    <row r="397" spans="1:31" x14ac:dyDescent="0.25">
      <c r="A397" s="66">
        <v>395000</v>
      </c>
      <c r="B397" s="84" t="s">
        <v>69</v>
      </c>
      <c r="C397" s="61">
        <v>431000</v>
      </c>
      <c r="D397" s="58">
        <f t="shared" si="126"/>
        <v>204725</v>
      </c>
      <c r="E397" s="58">
        <f t="shared" si="127"/>
        <v>56892.000000000007</v>
      </c>
      <c r="F397" s="58">
        <v>1000</v>
      </c>
      <c r="G397" s="58">
        <v>135</v>
      </c>
      <c r="H397" s="58">
        <v>281</v>
      </c>
      <c r="I397" s="58">
        <f t="shared" si="128"/>
        <v>58308.000000000007</v>
      </c>
      <c r="J397" s="58">
        <f t="shared" si="129"/>
        <v>146417</v>
      </c>
      <c r="K397" s="58">
        <f t="shared" si="130"/>
        <v>146410</v>
      </c>
      <c r="L397" s="59">
        <f t="shared" si="131"/>
        <v>0.33969837587006962</v>
      </c>
      <c r="M397" s="60">
        <f t="shared" si="132"/>
        <v>0.47498375870069603</v>
      </c>
      <c r="O397" s="110">
        <v>110600.00000000001</v>
      </c>
      <c r="P397" s="59">
        <f t="shared" si="133"/>
        <v>0.25661252900232023</v>
      </c>
      <c r="Q397" s="60">
        <f t="shared" si="134"/>
        <v>0.3918979118329467</v>
      </c>
      <c r="R397" s="112">
        <f t="shared" si="135"/>
        <v>0.39305800464037127</v>
      </c>
      <c r="S397" s="119">
        <f t="shared" si="142"/>
        <v>109905</v>
      </c>
      <c r="T397" s="60">
        <f t="shared" si="136"/>
        <v>0.255</v>
      </c>
      <c r="U397" s="112">
        <f t="shared" si="137"/>
        <v>0.39028538283062647</v>
      </c>
      <c r="V397" s="119">
        <f t="shared" si="143"/>
        <v>146417</v>
      </c>
      <c r="W397" s="60">
        <f t="shared" si="138"/>
        <v>0.33971461716937357</v>
      </c>
      <c r="X397" s="112">
        <f t="shared" si="139"/>
        <v>0.47499999999999998</v>
      </c>
      <c r="Y397" s="119">
        <f t="shared" si="144"/>
        <v>145917</v>
      </c>
      <c r="Z397" s="60">
        <f t="shared" si="140"/>
        <v>0.33855452436194894</v>
      </c>
      <c r="AA397" s="112">
        <f t="shared" si="141"/>
        <v>0.4738399071925754</v>
      </c>
      <c r="AC397" s="90">
        <v>109905</v>
      </c>
      <c r="AD397" s="91">
        <f t="shared" si="145"/>
        <v>0.255</v>
      </c>
      <c r="AE397" s="92">
        <f t="shared" si="146"/>
        <v>0.39028538283062647</v>
      </c>
    </row>
    <row r="398" spans="1:31" x14ac:dyDescent="0.25">
      <c r="A398" s="66">
        <v>396000</v>
      </c>
      <c r="B398" s="84" t="s">
        <v>69</v>
      </c>
      <c r="C398" s="61">
        <v>432000</v>
      </c>
      <c r="D398" s="58">
        <f t="shared" si="126"/>
        <v>205200</v>
      </c>
      <c r="E398" s="58">
        <f t="shared" si="127"/>
        <v>57024.000000000007</v>
      </c>
      <c r="F398" s="58">
        <v>1000</v>
      </c>
      <c r="G398" s="58">
        <v>135</v>
      </c>
      <c r="H398" s="58">
        <v>281</v>
      </c>
      <c r="I398" s="58">
        <f t="shared" si="128"/>
        <v>58440.000000000007</v>
      </c>
      <c r="J398" s="58">
        <f t="shared" si="129"/>
        <v>146760</v>
      </c>
      <c r="K398" s="58">
        <f t="shared" si="130"/>
        <v>146760</v>
      </c>
      <c r="L398" s="59">
        <f t="shared" si="131"/>
        <v>0.3397222222222222</v>
      </c>
      <c r="M398" s="60">
        <f t="shared" si="132"/>
        <v>0.47499999999999998</v>
      </c>
      <c r="O398" s="110">
        <v>110880.00000000001</v>
      </c>
      <c r="P398" s="59">
        <f t="shared" si="133"/>
        <v>0.25666666666666671</v>
      </c>
      <c r="Q398" s="60">
        <f t="shared" si="134"/>
        <v>0.39194444444444448</v>
      </c>
      <c r="R398" s="112">
        <f t="shared" si="135"/>
        <v>0.39310185185185192</v>
      </c>
      <c r="S398" s="119">
        <f t="shared" si="142"/>
        <v>110160</v>
      </c>
      <c r="T398" s="60">
        <f t="shared" si="136"/>
        <v>0.255</v>
      </c>
      <c r="U398" s="112">
        <f t="shared" si="137"/>
        <v>0.39027777777777778</v>
      </c>
      <c r="V398" s="119">
        <f t="shared" si="143"/>
        <v>146760</v>
      </c>
      <c r="W398" s="60">
        <f t="shared" si="138"/>
        <v>0.3397222222222222</v>
      </c>
      <c r="X398" s="112">
        <f t="shared" si="139"/>
        <v>0.47499999999999998</v>
      </c>
      <c r="Y398" s="119">
        <f t="shared" si="144"/>
        <v>146260</v>
      </c>
      <c r="Z398" s="60">
        <f t="shared" si="140"/>
        <v>0.33856481481481482</v>
      </c>
      <c r="AA398" s="112">
        <f t="shared" si="141"/>
        <v>0.47384259259259259</v>
      </c>
      <c r="AC398" s="90">
        <v>110160</v>
      </c>
      <c r="AD398" s="91">
        <f t="shared" si="145"/>
        <v>0.255</v>
      </c>
      <c r="AE398" s="92">
        <f t="shared" si="146"/>
        <v>0.39027777777777778</v>
      </c>
    </row>
    <row r="399" spans="1:31" x14ac:dyDescent="0.25">
      <c r="A399" s="66">
        <v>397000</v>
      </c>
      <c r="B399" s="84" t="s">
        <v>69</v>
      </c>
      <c r="C399" s="61">
        <v>434000</v>
      </c>
      <c r="D399" s="58">
        <f t="shared" si="126"/>
        <v>206150</v>
      </c>
      <c r="E399" s="58">
        <f t="shared" si="127"/>
        <v>57288.000000000007</v>
      </c>
      <c r="F399" s="58">
        <v>1000</v>
      </c>
      <c r="G399" s="58">
        <v>135</v>
      </c>
      <c r="H399" s="58">
        <v>281</v>
      </c>
      <c r="I399" s="58">
        <f t="shared" si="128"/>
        <v>58704.000000000007</v>
      </c>
      <c r="J399" s="58">
        <f t="shared" si="129"/>
        <v>147446</v>
      </c>
      <c r="K399" s="58">
        <f t="shared" si="130"/>
        <v>147440</v>
      </c>
      <c r="L399" s="59">
        <f t="shared" si="131"/>
        <v>0.33972350230414744</v>
      </c>
      <c r="M399" s="60">
        <f t="shared" si="132"/>
        <v>0.47498617511520735</v>
      </c>
      <c r="O399" s="110">
        <v>111160.00000000001</v>
      </c>
      <c r="P399" s="59">
        <f t="shared" si="133"/>
        <v>0.25612903225806455</v>
      </c>
      <c r="Q399" s="60">
        <f t="shared" si="134"/>
        <v>0.39139170506912452</v>
      </c>
      <c r="R399" s="112">
        <f t="shared" si="135"/>
        <v>0.39254377880184338</v>
      </c>
      <c r="S399" s="119">
        <f t="shared" si="142"/>
        <v>110670</v>
      </c>
      <c r="T399" s="60">
        <f t="shared" si="136"/>
        <v>0.255</v>
      </c>
      <c r="U399" s="112">
        <f t="shared" si="137"/>
        <v>0.39026267281105992</v>
      </c>
      <c r="V399" s="119">
        <f t="shared" si="143"/>
        <v>147446</v>
      </c>
      <c r="W399" s="60">
        <f t="shared" si="138"/>
        <v>0.33973732718894012</v>
      </c>
      <c r="X399" s="112">
        <f t="shared" si="139"/>
        <v>0.47499999999999998</v>
      </c>
      <c r="Y399" s="119">
        <f t="shared" si="144"/>
        <v>146946</v>
      </c>
      <c r="Z399" s="60">
        <f t="shared" si="140"/>
        <v>0.3385852534562212</v>
      </c>
      <c r="AA399" s="112">
        <f t="shared" si="141"/>
        <v>0.47384792626728112</v>
      </c>
      <c r="AC399" s="90">
        <v>110670</v>
      </c>
      <c r="AD399" s="91">
        <f t="shared" si="145"/>
        <v>0.255</v>
      </c>
      <c r="AE399" s="92">
        <f t="shared" si="146"/>
        <v>0.39026267281105992</v>
      </c>
    </row>
    <row r="400" spans="1:31" x14ac:dyDescent="0.25">
      <c r="A400" s="66">
        <v>398000</v>
      </c>
      <c r="B400" s="84" t="s">
        <v>69</v>
      </c>
      <c r="C400" s="61">
        <v>435000</v>
      </c>
      <c r="D400" s="58">
        <f t="shared" si="126"/>
        <v>206625</v>
      </c>
      <c r="E400" s="58">
        <f t="shared" si="127"/>
        <v>57420.000000000007</v>
      </c>
      <c r="F400" s="58">
        <v>1000</v>
      </c>
      <c r="G400" s="58">
        <v>135</v>
      </c>
      <c r="H400" s="58">
        <v>281</v>
      </c>
      <c r="I400" s="58">
        <f t="shared" si="128"/>
        <v>58836.000000000007</v>
      </c>
      <c r="J400" s="58">
        <f t="shared" si="129"/>
        <v>147789</v>
      </c>
      <c r="K400" s="58">
        <f t="shared" si="130"/>
        <v>147780</v>
      </c>
      <c r="L400" s="59">
        <f t="shared" si="131"/>
        <v>0.33972413793103451</v>
      </c>
      <c r="M400" s="60">
        <f t="shared" si="132"/>
        <v>0.4749793103448276</v>
      </c>
      <c r="O400" s="110">
        <v>111440.00000000001</v>
      </c>
      <c r="P400" s="59">
        <f t="shared" si="133"/>
        <v>0.25618390804597707</v>
      </c>
      <c r="Q400" s="60">
        <f t="shared" si="134"/>
        <v>0.39143908045977016</v>
      </c>
      <c r="R400" s="112">
        <f t="shared" si="135"/>
        <v>0.3925885057471265</v>
      </c>
      <c r="S400" s="119">
        <f t="shared" si="142"/>
        <v>110925</v>
      </c>
      <c r="T400" s="60">
        <f t="shared" si="136"/>
        <v>0.255</v>
      </c>
      <c r="U400" s="112">
        <f t="shared" si="137"/>
        <v>0.39025517241379309</v>
      </c>
      <c r="V400" s="119">
        <f t="shared" si="143"/>
        <v>147789</v>
      </c>
      <c r="W400" s="60">
        <f t="shared" si="138"/>
        <v>0.33974482758620689</v>
      </c>
      <c r="X400" s="112">
        <f t="shared" si="139"/>
        <v>0.47499999999999998</v>
      </c>
      <c r="Y400" s="119">
        <f t="shared" si="144"/>
        <v>147289</v>
      </c>
      <c r="Z400" s="60">
        <f t="shared" si="140"/>
        <v>0.3385954022988506</v>
      </c>
      <c r="AA400" s="112">
        <f t="shared" si="141"/>
        <v>0.47385057471264369</v>
      </c>
      <c r="AC400" s="90">
        <v>110925</v>
      </c>
      <c r="AD400" s="91">
        <f t="shared" si="145"/>
        <v>0.255</v>
      </c>
      <c r="AE400" s="92">
        <f t="shared" si="146"/>
        <v>0.39025517241379309</v>
      </c>
    </row>
    <row r="401" spans="1:31" x14ac:dyDescent="0.25">
      <c r="A401" s="66">
        <v>399000</v>
      </c>
      <c r="B401" s="84" t="s">
        <v>69</v>
      </c>
      <c r="C401" s="61">
        <v>436000</v>
      </c>
      <c r="D401" s="58">
        <f t="shared" si="126"/>
        <v>207100</v>
      </c>
      <c r="E401" s="58">
        <f t="shared" si="127"/>
        <v>57552.000000000007</v>
      </c>
      <c r="F401" s="58">
        <v>1000</v>
      </c>
      <c r="G401" s="58">
        <v>135</v>
      </c>
      <c r="H401" s="58">
        <v>281</v>
      </c>
      <c r="I401" s="58">
        <f t="shared" si="128"/>
        <v>58968.000000000007</v>
      </c>
      <c r="J401" s="58">
        <f t="shared" si="129"/>
        <v>148132</v>
      </c>
      <c r="K401" s="58">
        <f t="shared" si="130"/>
        <v>148130</v>
      </c>
      <c r="L401" s="59">
        <f t="shared" si="131"/>
        <v>0.33974770642201835</v>
      </c>
      <c r="M401" s="60">
        <f t="shared" si="132"/>
        <v>0.47499541284403668</v>
      </c>
      <c r="O401" s="110">
        <v>111720.00000000001</v>
      </c>
      <c r="P401" s="59">
        <f t="shared" si="133"/>
        <v>0.25623853211009179</v>
      </c>
      <c r="Q401" s="60">
        <f t="shared" si="134"/>
        <v>0.39148623853211018</v>
      </c>
      <c r="R401" s="112">
        <f t="shared" si="135"/>
        <v>0.39263302752293583</v>
      </c>
      <c r="S401" s="119">
        <f t="shared" si="142"/>
        <v>111180</v>
      </c>
      <c r="T401" s="60">
        <f t="shared" si="136"/>
        <v>0.255</v>
      </c>
      <c r="U401" s="112">
        <f t="shared" si="137"/>
        <v>0.39024770642201834</v>
      </c>
      <c r="V401" s="119">
        <f t="shared" si="143"/>
        <v>148132</v>
      </c>
      <c r="W401" s="60">
        <f t="shared" si="138"/>
        <v>0.33975229357798165</v>
      </c>
      <c r="X401" s="112">
        <f t="shared" si="139"/>
        <v>0.47499999999999998</v>
      </c>
      <c r="Y401" s="119">
        <f t="shared" si="144"/>
        <v>147632</v>
      </c>
      <c r="Z401" s="60">
        <f t="shared" si="140"/>
        <v>0.33860550458715594</v>
      </c>
      <c r="AA401" s="112">
        <f t="shared" si="141"/>
        <v>0.47385321100917432</v>
      </c>
      <c r="AC401" s="90">
        <v>111180</v>
      </c>
      <c r="AD401" s="91">
        <f t="shared" si="145"/>
        <v>0.255</v>
      </c>
      <c r="AE401" s="92">
        <f t="shared" si="146"/>
        <v>0.39024770642201834</v>
      </c>
    </row>
    <row r="402" spans="1:31" x14ac:dyDescent="0.25">
      <c r="A402" s="66">
        <v>400000</v>
      </c>
      <c r="B402" s="84" t="s">
        <v>69</v>
      </c>
      <c r="C402" s="61">
        <v>437000</v>
      </c>
      <c r="D402" s="58">
        <f t="shared" si="126"/>
        <v>207575</v>
      </c>
      <c r="E402" s="58">
        <f t="shared" si="127"/>
        <v>57684.000000000007</v>
      </c>
      <c r="F402" s="58">
        <v>1000</v>
      </c>
      <c r="G402" s="58">
        <v>135</v>
      </c>
      <c r="H402" s="58">
        <v>281</v>
      </c>
      <c r="I402" s="58">
        <f t="shared" si="128"/>
        <v>59100.000000000007</v>
      </c>
      <c r="J402" s="58">
        <f t="shared" si="129"/>
        <v>148475</v>
      </c>
      <c r="K402" s="58">
        <f t="shared" si="130"/>
        <v>148470</v>
      </c>
      <c r="L402" s="59">
        <f t="shared" si="131"/>
        <v>0.33974828375286042</v>
      </c>
      <c r="M402" s="60">
        <f t="shared" si="132"/>
        <v>0.47498855835240272</v>
      </c>
      <c r="O402" s="110">
        <v>112000.00000000001</v>
      </c>
      <c r="P402" s="59">
        <f t="shared" si="133"/>
        <v>0.25629290617848971</v>
      </c>
      <c r="Q402" s="60">
        <f t="shared" si="134"/>
        <v>0.39153318077803212</v>
      </c>
      <c r="R402" s="112">
        <f t="shared" si="135"/>
        <v>0.39267734553775752</v>
      </c>
      <c r="S402" s="119">
        <f t="shared" si="142"/>
        <v>111435</v>
      </c>
      <c r="T402" s="60">
        <f t="shared" si="136"/>
        <v>0.255</v>
      </c>
      <c r="U402" s="112">
        <f t="shared" si="137"/>
        <v>0.39024027459954236</v>
      </c>
      <c r="V402" s="119">
        <f t="shared" si="143"/>
        <v>148475</v>
      </c>
      <c r="W402" s="60">
        <f t="shared" si="138"/>
        <v>0.33975972540045768</v>
      </c>
      <c r="X402" s="112">
        <f t="shared" si="139"/>
        <v>0.47499999999999998</v>
      </c>
      <c r="Y402" s="119">
        <f t="shared" si="144"/>
        <v>147975</v>
      </c>
      <c r="Z402" s="60">
        <f t="shared" si="140"/>
        <v>0.33861556064073228</v>
      </c>
      <c r="AA402" s="112">
        <f t="shared" si="141"/>
        <v>0.47385583524027458</v>
      </c>
      <c r="AC402" s="90">
        <v>111435</v>
      </c>
      <c r="AD402" s="91">
        <f t="shared" si="145"/>
        <v>0.255</v>
      </c>
      <c r="AE402" s="92">
        <f t="shared" si="146"/>
        <v>0.39024027459954236</v>
      </c>
    </row>
    <row r="403" spans="1:31" x14ac:dyDescent="0.25">
      <c r="A403" s="66">
        <v>401000</v>
      </c>
      <c r="B403" s="84" t="s">
        <v>69</v>
      </c>
      <c r="C403" s="61">
        <v>438000</v>
      </c>
      <c r="D403" s="58">
        <f t="shared" si="126"/>
        <v>208050</v>
      </c>
      <c r="E403" s="58">
        <f t="shared" si="127"/>
        <v>57816.000000000007</v>
      </c>
      <c r="F403" s="58">
        <v>1000</v>
      </c>
      <c r="G403" s="58">
        <v>135</v>
      </c>
      <c r="H403" s="58">
        <v>281</v>
      </c>
      <c r="I403" s="58">
        <f t="shared" si="128"/>
        <v>59232.000000000007</v>
      </c>
      <c r="J403" s="58">
        <f t="shared" si="129"/>
        <v>148818</v>
      </c>
      <c r="K403" s="58">
        <f t="shared" si="130"/>
        <v>148810</v>
      </c>
      <c r="L403" s="59">
        <f t="shared" si="131"/>
        <v>0.33974885844748859</v>
      </c>
      <c r="M403" s="60">
        <f t="shared" si="132"/>
        <v>0.47498173515981734</v>
      </c>
      <c r="O403" s="110">
        <v>112280.00000000001</v>
      </c>
      <c r="P403" s="59">
        <f t="shared" si="133"/>
        <v>0.25634703196347036</v>
      </c>
      <c r="Q403" s="60">
        <f t="shared" si="134"/>
        <v>0.39157990867579917</v>
      </c>
      <c r="R403" s="112">
        <f t="shared" si="135"/>
        <v>0.39272146118721468</v>
      </c>
      <c r="S403" s="119">
        <f t="shared" si="142"/>
        <v>111690</v>
      </c>
      <c r="T403" s="60">
        <f t="shared" si="136"/>
        <v>0.255</v>
      </c>
      <c r="U403" s="112">
        <f t="shared" si="137"/>
        <v>0.39023287671232876</v>
      </c>
      <c r="V403" s="119">
        <f t="shared" si="143"/>
        <v>148818</v>
      </c>
      <c r="W403" s="60">
        <f t="shared" si="138"/>
        <v>0.33976712328767122</v>
      </c>
      <c r="X403" s="112">
        <f t="shared" si="139"/>
        <v>0.47499999999999998</v>
      </c>
      <c r="Y403" s="119">
        <f t="shared" si="144"/>
        <v>148318</v>
      </c>
      <c r="Z403" s="60">
        <f t="shared" si="140"/>
        <v>0.33862557077625571</v>
      </c>
      <c r="AA403" s="112">
        <f t="shared" si="141"/>
        <v>0.47385844748858447</v>
      </c>
      <c r="AC403" s="90">
        <v>111690</v>
      </c>
      <c r="AD403" s="91">
        <f t="shared" si="145"/>
        <v>0.255</v>
      </c>
      <c r="AE403" s="92">
        <f t="shared" si="146"/>
        <v>0.39023287671232876</v>
      </c>
    </row>
    <row r="404" spans="1:31" x14ac:dyDescent="0.25">
      <c r="A404" s="66">
        <v>402000</v>
      </c>
      <c r="B404" s="84" t="s">
        <v>69</v>
      </c>
      <c r="C404" s="61">
        <v>439000</v>
      </c>
      <c r="D404" s="58">
        <f t="shared" si="126"/>
        <v>208525</v>
      </c>
      <c r="E404" s="58">
        <f t="shared" si="127"/>
        <v>57948.000000000007</v>
      </c>
      <c r="F404" s="58">
        <v>1000</v>
      </c>
      <c r="G404" s="58">
        <v>135</v>
      </c>
      <c r="H404" s="58">
        <v>281</v>
      </c>
      <c r="I404" s="58">
        <f t="shared" si="128"/>
        <v>59364.000000000007</v>
      </c>
      <c r="J404" s="58">
        <f t="shared" si="129"/>
        <v>149161</v>
      </c>
      <c r="K404" s="58">
        <f t="shared" si="130"/>
        <v>149160</v>
      </c>
      <c r="L404" s="59">
        <f t="shared" si="131"/>
        <v>0.33977220956719817</v>
      </c>
      <c r="M404" s="60">
        <f t="shared" si="132"/>
        <v>0.47499772209567198</v>
      </c>
      <c r="O404" s="110">
        <v>112560.00000000001</v>
      </c>
      <c r="P404" s="59">
        <f t="shared" si="133"/>
        <v>0.25640091116173125</v>
      </c>
      <c r="Q404" s="60">
        <f t="shared" si="134"/>
        <v>0.39162642369020506</v>
      </c>
      <c r="R404" s="112">
        <f t="shared" si="135"/>
        <v>0.39276537585421417</v>
      </c>
      <c r="S404" s="119">
        <f t="shared" si="142"/>
        <v>111945</v>
      </c>
      <c r="T404" s="60">
        <f t="shared" si="136"/>
        <v>0.255</v>
      </c>
      <c r="U404" s="112">
        <f t="shared" si="137"/>
        <v>0.39022551252847382</v>
      </c>
      <c r="V404" s="119">
        <f t="shared" si="143"/>
        <v>149161</v>
      </c>
      <c r="W404" s="60">
        <f t="shared" si="138"/>
        <v>0.33977448747152622</v>
      </c>
      <c r="X404" s="112">
        <f t="shared" si="139"/>
        <v>0.47499999999999998</v>
      </c>
      <c r="Y404" s="119">
        <f t="shared" si="144"/>
        <v>148661</v>
      </c>
      <c r="Z404" s="60">
        <f t="shared" si="140"/>
        <v>0.33863553530751711</v>
      </c>
      <c r="AA404" s="112">
        <f t="shared" si="141"/>
        <v>0.47386104783599087</v>
      </c>
      <c r="AC404" s="90">
        <v>111945</v>
      </c>
      <c r="AD404" s="91">
        <f t="shared" si="145"/>
        <v>0.255</v>
      </c>
      <c r="AE404" s="92">
        <f t="shared" si="146"/>
        <v>0.39022551252847382</v>
      </c>
    </row>
    <row r="405" spans="1:31" x14ac:dyDescent="0.25">
      <c r="A405" s="66">
        <v>403000</v>
      </c>
      <c r="B405" s="84" t="s">
        <v>69</v>
      </c>
      <c r="C405" s="61">
        <v>440000</v>
      </c>
      <c r="D405" s="58">
        <f t="shared" si="126"/>
        <v>209000</v>
      </c>
      <c r="E405" s="58">
        <f t="shared" si="127"/>
        <v>58080.000000000007</v>
      </c>
      <c r="F405" s="58">
        <v>1000</v>
      </c>
      <c r="G405" s="58">
        <v>135</v>
      </c>
      <c r="H405" s="58">
        <v>281</v>
      </c>
      <c r="I405" s="58">
        <f t="shared" si="128"/>
        <v>59496.000000000007</v>
      </c>
      <c r="J405" s="58">
        <f t="shared" si="129"/>
        <v>149504</v>
      </c>
      <c r="K405" s="58">
        <f t="shared" si="130"/>
        <v>149500</v>
      </c>
      <c r="L405" s="59">
        <f t="shared" si="131"/>
        <v>0.33977272727272728</v>
      </c>
      <c r="M405" s="60">
        <f t="shared" si="132"/>
        <v>0.47499090909090907</v>
      </c>
      <c r="O405" s="110">
        <v>112840.00000000001</v>
      </c>
      <c r="P405" s="59">
        <f t="shared" si="133"/>
        <v>0.25645454545454549</v>
      </c>
      <c r="Q405" s="60">
        <f t="shared" si="134"/>
        <v>0.39167272727272734</v>
      </c>
      <c r="R405" s="112">
        <f t="shared" si="135"/>
        <v>0.392809090909091</v>
      </c>
      <c r="S405" s="119">
        <f t="shared" si="142"/>
        <v>112200</v>
      </c>
      <c r="T405" s="60">
        <f t="shared" si="136"/>
        <v>0.255</v>
      </c>
      <c r="U405" s="112">
        <f t="shared" si="137"/>
        <v>0.3902181818181818</v>
      </c>
      <c r="V405" s="119">
        <f t="shared" si="143"/>
        <v>149504</v>
      </c>
      <c r="W405" s="60">
        <f t="shared" si="138"/>
        <v>0.33978181818181818</v>
      </c>
      <c r="X405" s="112">
        <f t="shared" si="139"/>
        <v>0.47499999999999998</v>
      </c>
      <c r="Y405" s="119">
        <f t="shared" si="144"/>
        <v>149004</v>
      </c>
      <c r="Z405" s="60">
        <f t="shared" si="140"/>
        <v>0.33864545454545453</v>
      </c>
      <c r="AA405" s="112">
        <f t="shared" si="141"/>
        <v>0.47386363636363638</v>
      </c>
      <c r="AC405" s="90">
        <v>112200</v>
      </c>
      <c r="AD405" s="91">
        <f t="shared" si="145"/>
        <v>0.255</v>
      </c>
      <c r="AE405" s="92">
        <f t="shared" si="146"/>
        <v>0.3902181818181818</v>
      </c>
    </row>
    <row r="406" spans="1:31" x14ac:dyDescent="0.25">
      <c r="A406" s="66">
        <v>404000</v>
      </c>
      <c r="B406" s="84" t="s">
        <v>69</v>
      </c>
      <c r="C406" s="61">
        <v>441000</v>
      </c>
      <c r="D406" s="58">
        <f t="shared" si="126"/>
        <v>209475</v>
      </c>
      <c r="E406" s="58">
        <f t="shared" si="127"/>
        <v>58212.000000000007</v>
      </c>
      <c r="F406" s="58">
        <v>1000</v>
      </c>
      <c r="G406" s="58">
        <v>135</v>
      </c>
      <c r="H406" s="58">
        <v>281</v>
      </c>
      <c r="I406" s="58">
        <f t="shared" si="128"/>
        <v>59628.000000000007</v>
      </c>
      <c r="J406" s="58">
        <f t="shared" si="129"/>
        <v>149847</v>
      </c>
      <c r="K406" s="58">
        <f t="shared" si="130"/>
        <v>149840</v>
      </c>
      <c r="L406" s="59">
        <f t="shared" si="131"/>
        <v>0.3397732426303855</v>
      </c>
      <c r="M406" s="60">
        <f t="shared" si="132"/>
        <v>0.47498412698412701</v>
      </c>
      <c r="O406" s="110">
        <v>113120.00000000001</v>
      </c>
      <c r="P406" s="59">
        <f t="shared" si="133"/>
        <v>0.25650793650793652</v>
      </c>
      <c r="Q406" s="60">
        <f t="shared" si="134"/>
        <v>0.39171882086167809</v>
      </c>
      <c r="R406" s="112">
        <f t="shared" si="135"/>
        <v>0.39285260770975061</v>
      </c>
      <c r="S406" s="119">
        <f t="shared" si="142"/>
        <v>112455</v>
      </c>
      <c r="T406" s="60">
        <f t="shared" si="136"/>
        <v>0.255</v>
      </c>
      <c r="U406" s="112">
        <f t="shared" si="137"/>
        <v>0.39021088435374152</v>
      </c>
      <c r="V406" s="119">
        <f t="shared" si="143"/>
        <v>149847</v>
      </c>
      <c r="W406" s="60">
        <f t="shared" si="138"/>
        <v>0.33978911564625852</v>
      </c>
      <c r="X406" s="112">
        <f t="shared" si="139"/>
        <v>0.47499999999999998</v>
      </c>
      <c r="Y406" s="119">
        <f t="shared" si="144"/>
        <v>149347</v>
      </c>
      <c r="Z406" s="60">
        <f t="shared" si="140"/>
        <v>0.33865532879818594</v>
      </c>
      <c r="AA406" s="112">
        <f t="shared" si="141"/>
        <v>0.47386621315192745</v>
      </c>
      <c r="AC406" s="90">
        <v>112455</v>
      </c>
      <c r="AD406" s="91">
        <f t="shared" si="145"/>
        <v>0.255</v>
      </c>
      <c r="AE406" s="92">
        <f t="shared" si="146"/>
        <v>0.39021088435374152</v>
      </c>
    </row>
    <row r="407" spans="1:31" x14ac:dyDescent="0.25">
      <c r="A407" s="66">
        <v>405000</v>
      </c>
      <c r="B407" s="84" t="s">
        <v>69</v>
      </c>
      <c r="C407" s="61">
        <v>442000</v>
      </c>
      <c r="D407" s="58">
        <f t="shared" si="126"/>
        <v>209950</v>
      </c>
      <c r="E407" s="58">
        <f t="shared" si="127"/>
        <v>58344.000000000007</v>
      </c>
      <c r="F407" s="58">
        <v>1000</v>
      </c>
      <c r="G407" s="58">
        <v>135</v>
      </c>
      <c r="H407" s="58">
        <v>281</v>
      </c>
      <c r="I407" s="58">
        <f t="shared" si="128"/>
        <v>59760.000000000007</v>
      </c>
      <c r="J407" s="58">
        <f t="shared" si="129"/>
        <v>150190</v>
      </c>
      <c r="K407" s="58">
        <f t="shared" si="130"/>
        <v>150190</v>
      </c>
      <c r="L407" s="59">
        <f t="shared" si="131"/>
        <v>0.33979638009049773</v>
      </c>
      <c r="M407" s="60">
        <f t="shared" si="132"/>
        <v>0.47499999999999998</v>
      </c>
      <c r="O407" s="110">
        <v>113400.00000000001</v>
      </c>
      <c r="P407" s="59">
        <f t="shared" si="133"/>
        <v>0.25656108597285071</v>
      </c>
      <c r="Q407" s="60">
        <f t="shared" si="134"/>
        <v>0.39176470588235301</v>
      </c>
      <c r="R407" s="112">
        <f t="shared" si="135"/>
        <v>0.39289592760181002</v>
      </c>
      <c r="S407" s="119">
        <f t="shared" si="142"/>
        <v>112710</v>
      </c>
      <c r="T407" s="60">
        <f t="shared" si="136"/>
        <v>0.255</v>
      </c>
      <c r="U407" s="112">
        <f t="shared" si="137"/>
        <v>0.39020361990950225</v>
      </c>
      <c r="V407" s="119">
        <f t="shared" si="143"/>
        <v>150190</v>
      </c>
      <c r="W407" s="60">
        <f t="shared" si="138"/>
        <v>0.33979638009049773</v>
      </c>
      <c r="X407" s="112">
        <f t="shared" si="139"/>
        <v>0.47499999999999998</v>
      </c>
      <c r="Y407" s="119">
        <f t="shared" si="144"/>
        <v>149690</v>
      </c>
      <c r="Z407" s="60">
        <f t="shared" si="140"/>
        <v>0.33866515837104072</v>
      </c>
      <c r="AA407" s="112">
        <f t="shared" si="141"/>
        <v>0.47386877828054297</v>
      </c>
      <c r="AC407" s="90">
        <v>112710</v>
      </c>
      <c r="AD407" s="91">
        <f t="shared" si="145"/>
        <v>0.255</v>
      </c>
      <c r="AE407" s="92">
        <f t="shared" si="146"/>
        <v>0.39020361990950225</v>
      </c>
    </row>
    <row r="408" spans="1:31" x14ac:dyDescent="0.25">
      <c r="A408" s="66">
        <v>406000</v>
      </c>
      <c r="B408" s="84" t="s">
        <v>69</v>
      </c>
      <c r="C408" s="61">
        <v>443000</v>
      </c>
      <c r="D408" s="58">
        <f t="shared" si="126"/>
        <v>210425</v>
      </c>
      <c r="E408" s="58">
        <f t="shared" si="127"/>
        <v>58476.000000000007</v>
      </c>
      <c r="F408" s="58">
        <v>1000</v>
      </c>
      <c r="G408" s="58">
        <v>135</v>
      </c>
      <c r="H408" s="58">
        <v>281</v>
      </c>
      <c r="I408" s="58">
        <f t="shared" si="128"/>
        <v>59892.000000000007</v>
      </c>
      <c r="J408" s="58">
        <f t="shared" si="129"/>
        <v>150533</v>
      </c>
      <c r="K408" s="58">
        <f t="shared" si="130"/>
        <v>150530</v>
      </c>
      <c r="L408" s="59">
        <f t="shared" si="131"/>
        <v>0.33979683972911962</v>
      </c>
      <c r="M408" s="60">
        <f t="shared" si="132"/>
        <v>0.47499322799097066</v>
      </c>
      <c r="O408" s="110">
        <v>113680.00000000001</v>
      </c>
      <c r="P408" s="59">
        <f t="shared" si="133"/>
        <v>0.25661399548532737</v>
      </c>
      <c r="Q408" s="60">
        <f t="shared" si="134"/>
        <v>0.39181038374717841</v>
      </c>
      <c r="R408" s="112">
        <f t="shared" si="135"/>
        <v>0.39293905191873596</v>
      </c>
      <c r="S408" s="119">
        <f t="shared" si="142"/>
        <v>112965</v>
      </c>
      <c r="T408" s="60">
        <f t="shared" si="136"/>
        <v>0.255</v>
      </c>
      <c r="U408" s="112">
        <f t="shared" si="137"/>
        <v>0.39019638826185099</v>
      </c>
      <c r="V408" s="119">
        <f t="shared" si="143"/>
        <v>150533</v>
      </c>
      <c r="W408" s="60">
        <f t="shared" si="138"/>
        <v>0.33980361173814899</v>
      </c>
      <c r="X408" s="112">
        <f t="shared" si="139"/>
        <v>0.47499999999999998</v>
      </c>
      <c r="Y408" s="119">
        <f t="shared" si="144"/>
        <v>150033</v>
      </c>
      <c r="Z408" s="60">
        <f t="shared" si="140"/>
        <v>0.33867494356659145</v>
      </c>
      <c r="AA408" s="112">
        <f t="shared" si="141"/>
        <v>0.47387133182844243</v>
      </c>
      <c r="AC408" s="90">
        <v>112965</v>
      </c>
      <c r="AD408" s="91">
        <f t="shared" si="145"/>
        <v>0.255</v>
      </c>
      <c r="AE408" s="92">
        <f t="shared" si="146"/>
        <v>0.39019638826185099</v>
      </c>
    </row>
    <row r="409" spans="1:31" x14ac:dyDescent="0.25">
      <c r="A409" s="66">
        <v>407000</v>
      </c>
      <c r="B409" s="84" t="s">
        <v>69</v>
      </c>
      <c r="C409" s="61">
        <v>444000</v>
      </c>
      <c r="D409" s="58">
        <f t="shared" si="126"/>
        <v>210900</v>
      </c>
      <c r="E409" s="58">
        <f t="shared" si="127"/>
        <v>58608.000000000007</v>
      </c>
      <c r="F409" s="58">
        <v>1000</v>
      </c>
      <c r="G409" s="58">
        <v>135</v>
      </c>
      <c r="H409" s="58">
        <v>281</v>
      </c>
      <c r="I409" s="58">
        <f t="shared" si="128"/>
        <v>60024.000000000007</v>
      </c>
      <c r="J409" s="58">
        <f t="shared" si="129"/>
        <v>150876</v>
      </c>
      <c r="K409" s="58">
        <f t="shared" si="130"/>
        <v>150870</v>
      </c>
      <c r="L409" s="59">
        <f t="shared" si="131"/>
        <v>0.3397972972972973</v>
      </c>
      <c r="M409" s="60">
        <f t="shared" si="132"/>
        <v>0.4749864864864865</v>
      </c>
      <c r="O409" s="110">
        <v>113960.00000000001</v>
      </c>
      <c r="P409" s="59">
        <f t="shared" si="133"/>
        <v>0.25666666666666671</v>
      </c>
      <c r="Q409" s="60">
        <f t="shared" si="134"/>
        <v>0.39185585585585592</v>
      </c>
      <c r="R409" s="112">
        <f t="shared" si="135"/>
        <v>0.39298198198198203</v>
      </c>
      <c r="S409" s="119">
        <f t="shared" si="142"/>
        <v>113220</v>
      </c>
      <c r="T409" s="60">
        <f t="shared" si="136"/>
        <v>0.255</v>
      </c>
      <c r="U409" s="112">
        <f t="shared" si="137"/>
        <v>0.39018918918918921</v>
      </c>
      <c r="V409" s="119">
        <f t="shared" si="143"/>
        <v>150876</v>
      </c>
      <c r="W409" s="60">
        <f t="shared" si="138"/>
        <v>0.33981081081081083</v>
      </c>
      <c r="X409" s="112">
        <f t="shared" si="139"/>
        <v>0.47499999999999998</v>
      </c>
      <c r="Y409" s="119">
        <f t="shared" si="144"/>
        <v>150376</v>
      </c>
      <c r="Z409" s="60">
        <f t="shared" si="140"/>
        <v>0.33868468468468471</v>
      </c>
      <c r="AA409" s="112">
        <f t="shared" si="141"/>
        <v>0.47387387387387386</v>
      </c>
      <c r="AC409" s="90">
        <v>113220</v>
      </c>
      <c r="AD409" s="91">
        <f t="shared" si="145"/>
        <v>0.255</v>
      </c>
      <c r="AE409" s="92">
        <f t="shared" si="146"/>
        <v>0.39018918918918921</v>
      </c>
    </row>
    <row r="410" spans="1:31" x14ac:dyDescent="0.25">
      <c r="A410" s="66">
        <v>408000</v>
      </c>
      <c r="B410" s="84" t="s">
        <v>69</v>
      </c>
      <c r="C410" s="61">
        <v>446000</v>
      </c>
      <c r="D410" s="58">
        <f t="shared" si="126"/>
        <v>211850</v>
      </c>
      <c r="E410" s="58">
        <f t="shared" si="127"/>
        <v>58872.000000000007</v>
      </c>
      <c r="F410" s="58">
        <v>1000</v>
      </c>
      <c r="G410" s="58">
        <v>135</v>
      </c>
      <c r="H410" s="58">
        <v>281</v>
      </c>
      <c r="I410" s="58">
        <f t="shared" si="128"/>
        <v>60288.000000000007</v>
      </c>
      <c r="J410" s="58">
        <f t="shared" si="129"/>
        <v>151562</v>
      </c>
      <c r="K410" s="58">
        <f t="shared" si="130"/>
        <v>151560</v>
      </c>
      <c r="L410" s="59">
        <f t="shared" si="131"/>
        <v>0.33982062780269057</v>
      </c>
      <c r="M410" s="60">
        <f t="shared" si="132"/>
        <v>0.47499551569506726</v>
      </c>
      <c r="O410" s="110">
        <v>114240.00000000001</v>
      </c>
      <c r="P410" s="59">
        <f t="shared" si="133"/>
        <v>0.25614349775784756</v>
      </c>
      <c r="Q410" s="60">
        <f t="shared" si="134"/>
        <v>0.39131838565022425</v>
      </c>
      <c r="R410" s="112">
        <f t="shared" si="135"/>
        <v>0.39243946188340811</v>
      </c>
      <c r="S410" s="119">
        <f t="shared" si="142"/>
        <v>113730</v>
      </c>
      <c r="T410" s="60">
        <f t="shared" si="136"/>
        <v>0.255</v>
      </c>
      <c r="U410" s="112">
        <f t="shared" si="137"/>
        <v>0.3901748878923767</v>
      </c>
      <c r="V410" s="119">
        <f t="shared" si="143"/>
        <v>151562</v>
      </c>
      <c r="W410" s="60">
        <f t="shared" si="138"/>
        <v>0.33982511210762334</v>
      </c>
      <c r="X410" s="112">
        <f t="shared" si="139"/>
        <v>0.47499999999999998</v>
      </c>
      <c r="Y410" s="119">
        <f t="shared" si="144"/>
        <v>151062</v>
      </c>
      <c r="Z410" s="60">
        <f t="shared" si="140"/>
        <v>0.33870403587443948</v>
      </c>
      <c r="AA410" s="112">
        <f t="shared" si="141"/>
        <v>0.47387892376681612</v>
      </c>
      <c r="AC410" s="90">
        <v>113730</v>
      </c>
      <c r="AD410" s="91">
        <f t="shared" si="145"/>
        <v>0.255</v>
      </c>
      <c r="AE410" s="92">
        <f t="shared" si="146"/>
        <v>0.3901748878923767</v>
      </c>
    </row>
    <row r="411" spans="1:31" x14ac:dyDescent="0.25">
      <c r="A411" s="66">
        <v>409000</v>
      </c>
      <c r="B411" s="84" t="s">
        <v>69</v>
      </c>
      <c r="C411" s="61">
        <v>447000</v>
      </c>
      <c r="D411" s="58">
        <f t="shared" si="126"/>
        <v>212325</v>
      </c>
      <c r="E411" s="58">
        <f t="shared" si="127"/>
        <v>59004.000000000007</v>
      </c>
      <c r="F411" s="58">
        <v>1000</v>
      </c>
      <c r="G411" s="58">
        <v>135</v>
      </c>
      <c r="H411" s="58">
        <v>281</v>
      </c>
      <c r="I411" s="58">
        <f t="shared" si="128"/>
        <v>60420.000000000007</v>
      </c>
      <c r="J411" s="58">
        <f t="shared" si="129"/>
        <v>151905</v>
      </c>
      <c r="K411" s="58">
        <f t="shared" si="130"/>
        <v>151900</v>
      </c>
      <c r="L411" s="59">
        <f t="shared" si="131"/>
        <v>0.33982102908277406</v>
      </c>
      <c r="M411" s="60">
        <f t="shared" si="132"/>
        <v>0.47498881431767337</v>
      </c>
      <c r="O411" s="110">
        <v>114520.00000000001</v>
      </c>
      <c r="P411" s="59">
        <f t="shared" si="133"/>
        <v>0.25619686800894859</v>
      </c>
      <c r="Q411" s="60">
        <f t="shared" si="134"/>
        <v>0.39136465324384795</v>
      </c>
      <c r="R411" s="112">
        <f t="shared" si="135"/>
        <v>0.39248322147651016</v>
      </c>
      <c r="S411" s="119">
        <f t="shared" si="142"/>
        <v>113985</v>
      </c>
      <c r="T411" s="60">
        <f t="shared" si="136"/>
        <v>0.255</v>
      </c>
      <c r="U411" s="112">
        <f t="shared" si="137"/>
        <v>0.39016778523489931</v>
      </c>
      <c r="V411" s="119">
        <f t="shared" si="143"/>
        <v>151905</v>
      </c>
      <c r="W411" s="60">
        <f t="shared" si="138"/>
        <v>0.33983221476510067</v>
      </c>
      <c r="X411" s="112">
        <f t="shared" si="139"/>
        <v>0.47499999999999998</v>
      </c>
      <c r="Y411" s="119">
        <f t="shared" si="144"/>
        <v>151405</v>
      </c>
      <c r="Z411" s="60">
        <f t="shared" si="140"/>
        <v>0.33871364653243846</v>
      </c>
      <c r="AA411" s="112">
        <f t="shared" si="141"/>
        <v>0.47388143176733782</v>
      </c>
      <c r="AC411" s="90">
        <v>113985</v>
      </c>
      <c r="AD411" s="91">
        <f t="shared" si="145"/>
        <v>0.255</v>
      </c>
      <c r="AE411" s="92">
        <f t="shared" si="146"/>
        <v>0.39016778523489931</v>
      </c>
    </row>
    <row r="412" spans="1:31" x14ac:dyDescent="0.25">
      <c r="A412" s="66">
        <v>410000</v>
      </c>
      <c r="B412" s="84" t="s">
        <v>69</v>
      </c>
      <c r="C412" s="61">
        <v>448000</v>
      </c>
      <c r="D412" s="58">
        <f t="shared" si="126"/>
        <v>212800</v>
      </c>
      <c r="E412" s="58">
        <f t="shared" si="127"/>
        <v>59136.000000000007</v>
      </c>
      <c r="F412" s="58">
        <v>1000</v>
      </c>
      <c r="G412" s="58">
        <v>135</v>
      </c>
      <c r="H412" s="58">
        <v>281</v>
      </c>
      <c r="I412" s="58">
        <f t="shared" si="128"/>
        <v>60552.000000000007</v>
      </c>
      <c r="J412" s="58">
        <f t="shared" si="129"/>
        <v>152248</v>
      </c>
      <c r="K412" s="58">
        <f t="shared" si="130"/>
        <v>152240</v>
      </c>
      <c r="L412" s="59">
        <f t="shared" si="131"/>
        <v>0.33982142857142855</v>
      </c>
      <c r="M412" s="60">
        <f t="shared" si="132"/>
        <v>0.47498214285714285</v>
      </c>
      <c r="O412" s="110">
        <v>114800.00000000001</v>
      </c>
      <c r="P412" s="59">
        <f t="shared" si="133"/>
        <v>0.25625000000000003</v>
      </c>
      <c r="Q412" s="60">
        <f t="shared" si="134"/>
        <v>0.39141071428571433</v>
      </c>
      <c r="R412" s="112">
        <f t="shared" si="135"/>
        <v>0.39252678571428579</v>
      </c>
      <c r="S412" s="119">
        <f t="shared" si="142"/>
        <v>114240</v>
      </c>
      <c r="T412" s="60">
        <f t="shared" si="136"/>
        <v>0.255</v>
      </c>
      <c r="U412" s="112">
        <f t="shared" si="137"/>
        <v>0.39016071428571431</v>
      </c>
      <c r="V412" s="119">
        <f t="shared" si="143"/>
        <v>152248</v>
      </c>
      <c r="W412" s="60">
        <f t="shared" si="138"/>
        <v>0.33983928571428573</v>
      </c>
      <c r="X412" s="112">
        <f t="shared" si="139"/>
        <v>0.47499999999999998</v>
      </c>
      <c r="Y412" s="119">
        <f t="shared" si="144"/>
        <v>151748</v>
      </c>
      <c r="Z412" s="60">
        <f t="shared" si="140"/>
        <v>0.33872321428571428</v>
      </c>
      <c r="AA412" s="112">
        <f t="shared" si="141"/>
        <v>0.47388392857142858</v>
      </c>
      <c r="AC412" s="90">
        <v>114240</v>
      </c>
      <c r="AD412" s="91">
        <f t="shared" si="145"/>
        <v>0.255</v>
      </c>
      <c r="AE412" s="92">
        <f t="shared" si="146"/>
        <v>0.39016071428571431</v>
      </c>
    </row>
    <row r="413" spans="1:31" x14ac:dyDescent="0.25">
      <c r="A413" s="66">
        <v>411000</v>
      </c>
      <c r="B413" s="84" t="s">
        <v>69</v>
      </c>
      <c r="C413" s="61">
        <v>449000</v>
      </c>
      <c r="D413" s="58">
        <f t="shared" si="126"/>
        <v>213275</v>
      </c>
      <c r="E413" s="58">
        <f t="shared" si="127"/>
        <v>59268.000000000007</v>
      </c>
      <c r="F413" s="58">
        <v>1000</v>
      </c>
      <c r="G413" s="58">
        <v>135</v>
      </c>
      <c r="H413" s="58">
        <v>281</v>
      </c>
      <c r="I413" s="58">
        <f t="shared" si="128"/>
        <v>60684.000000000007</v>
      </c>
      <c r="J413" s="58">
        <f t="shared" si="129"/>
        <v>152591</v>
      </c>
      <c r="K413" s="58">
        <f t="shared" si="130"/>
        <v>152590</v>
      </c>
      <c r="L413" s="59">
        <f t="shared" si="131"/>
        <v>0.33984409799554566</v>
      </c>
      <c r="M413" s="60">
        <f t="shared" si="132"/>
        <v>0.4749977728285078</v>
      </c>
      <c r="O413" s="110">
        <v>115080.00000000001</v>
      </c>
      <c r="P413" s="59">
        <f t="shared" si="133"/>
        <v>0.25630289532293987</v>
      </c>
      <c r="Q413" s="60">
        <f t="shared" si="134"/>
        <v>0.39145657015590207</v>
      </c>
      <c r="R413" s="112">
        <f t="shared" si="135"/>
        <v>0.3925701559020045</v>
      </c>
      <c r="S413" s="119">
        <f t="shared" si="142"/>
        <v>114495</v>
      </c>
      <c r="T413" s="60">
        <f t="shared" si="136"/>
        <v>0.255</v>
      </c>
      <c r="U413" s="112">
        <f t="shared" si="137"/>
        <v>0.39015367483296215</v>
      </c>
      <c r="V413" s="119">
        <f t="shared" si="143"/>
        <v>152591</v>
      </c>
      <c r="W413" s="60">
        <f t="shared" si="138"/>
        <v>0.33984632516703789</v>
      </c>
      <c r="X413" s="112">
        <f t="shared" si="139"/>
        <v>0.47499999999999998</v>
      </c>
      <c r="Y413" s="119">
        <f t="shared" si="144"/>
        <v>152091</v>
      </c>
      <c r="Z413" s="60">
        <f t="shared" si="140"/>
        <v>0.3387327394209354</v>
      </c>
      <c r="AA413" s="112">
        <f t="shared" si="141"/>
        <v>0.47388641425389755</v>
      </c>
      <c r="AC413" s="90">
        <v>114495</v>
      </c>
      <c r="AD413" s="91">
        <f t="shared" si="145"/>
        <v>0.255</v>
      </c>
      <c r="AE413" s="92">
        <f t="shared" si="146"/>
        <v>0.39015367483296215</v>
      </c>
    </row>
    <row r="414" spans="1:31" x14ac:dyDescent="0.25">
      <c r="A414" s="66">
        <v>412000</v>
      </c>
      <c r="B414" s="84" t="s">
        <v>69</v>
      </c>
      <c r="C414" s="61">
        <v>450000</v>
      </c>
      <c r="D414" s="58">
        <f t="shared" si="126"/>
        <v>213750</v>
      </c>
      <c r="E414" s="58">
        <f t="shared" si="127"/>
        <v>59400.000000000007</v>
      </c>
      <c r="F414" s="58">
        <v>1000</v>
      </c>
      <c r="G414" s="58">
        <v>135</v>
      </c>
      <c r="H414" s="58">
        <v>281</v>
      </c>
      <c r="I414" s="58">
        <f t="shared" si="128"/>
        <v>60816.000000000007</v>
      </c>
      <c r="J414" s="58">
        <f t="shared" si="129"/>
        <v>152934</v>
      </c>
      <c r="K414" s="58">
        <f t="shared" si="130"/>
        <v>152930</v>
      </c>
      <c r="L414" s="59">
        <f t="shared" si="131"/>
        <v>0.33984444444444445</v>
      </c>
      <c r="M414" s="60">
        <f t="shared" si="132"/>
        <v>0.47499111111111109</v>
      </c>
      <c r="O414" s="110">
        <v>115360.00000000001</v>
      </c>
      <c r="P414" s="59">
        <f t="shared" si="133"/>
        <v>0.25635555555555561</v>
      </c>
      <c r="Q414" s="60">
        <f t="shared" si="134"/>
        <v>0.39150222222222231</v>
      </c>
      <c r="R414" s="112">
        <f t="shared" si="135"/>
        <v>0.39261333333333343</v>
      </c>
      <c r="S414" s="119">
        <f t="shared" si="142"/>
        <v>114750</v>
      </c>
      <c r="T414" s="60">
        <f t="shared" si="136"/>
        <v>0.255</v>
      </c>
      <c r="U414" s="112">
        <f t="shared" si="137"/>
        <v>0.39014666666666664</v>
      </c>
      <c r="V414" s="119">
        <f t="shared" si="143"/>
        <v>152934</v>
      </c>
      <c r="W414" s="60">
        <f t="shared" si="138"/>
        <v>0.33985333333333334</v>
      </c>
      <c r="X414" s="112">
        <f t="shared" si="139"/>
        <v>0.47499999999999998</v>
      </c>
      <c r="Y414" s="119">
        <f t="shared" si="144"/>
        <v>152434</v>
      </c>
      <c r="Z414" s="60">
        <f t="shared" si="140"/>
        <v>0.33874222222222222</v>
      </c>
      <c r="AA414" s="112">
        <f t="shared" si="141"/>
        <v>0.47388888888888892</v>
      </c>
      <c r="AC414" s="90">
        <v>114750</v>
      </c>
      <c r="AD414" s="91">
        <f t="shared" si="145"/>
        <v>0.255</v>
      </c>
      <c r="AE414" s="92">
        <f t="shared" si="146"/>
        <v>0.39014666666666664</v>
      </c>
    </row>
    <row r="415" spans="1:31" x14ac:dyDescent="0.25">
      <c r="A415" s="66">
        <v>413000</v>
      </c>
      <c r="B415" s="84" t="s">
        <v>69</v>
      </c>
      <c r="C415" s="61">
        <v>451000</v>
      </c>
      <c r="D415" s="58">
        <f t="shared" si="126"/>
        <v>214225</v>
      </c>
      <c r="E415" s="58">
        <f t="shared" si="127"/>
        <v>59532.000000000007</v>
      </c>
      <c r="F415" s="58">
        <v>1000</v>
      </c>
      <c r="G415" s="58">
        <v>135</v>
      </c>
      <c r="H415" s="58">
        <v>281</v>
      </c>
      <c r="I415" s="58">
        <f t="shared" si="128"/>
        <v>60948.000000000007</v>
      </c>
      <c r="J415" s="58">
        <f t="shared" si="129"/>
        <v>153277</v>
      </c>
      <c r="K415" s="58">
        <f t="shared" si="130"/>
        <v>153270</v>
      </c>
      <c r="L415" s="59">
        <f t="shared" si="131"/>
        <v>0.33984478935698448</v>
      </c>
      <c r="M415" s="60">
        <f t="shared" si="132"/>
        <v>0.47498447893569845</v>
      </c>
      <c r="O415" s="110">
        <v>115640.00000000001</v>
      </c>
      <c r="P415" s="59">
        <f t="shared" si="133"/>
        <v>0.25640798226164085</v>
      </c>
      <c r="Q415" s="60">
        <f t="shared" si="134"/>
        <v>0.39154767184035483</v>
      </c>
      <c r="R415" s="112">
        <f t="shared" si="135"/>
        <v>0.39265631929046568</v>
      </c>
      <c r="S415" s="119">
        <f t="shared" si="142"/>
        <v>115005</v>
      </c>
      <c r="T415" s="60">
        <f t="shared" si="136"/>
        <v>0.255</v>
      </c>
      <c r="U415" s="112">
        <f t="shared" si="137"/>
        <v>0.39013968957871398</v>
      </c>
      <c r="V415" s="119">
        <f t="shared" si="143"/>
        <v>153277</v>
      </c>
      <c r="W415" s="60">
        <f t="shared" si="138"/>
        <v>0.339860310421286</v>
      </c>
      <c r="X415" s="112">
        <f t="shared" si="139"/>
        <v>0.47499999999999998</v>
      </c>
      <c r="Y415" s="119">
        <f t="shared" si="144"/>
        <v>152777</v>
      </c>
      <c r="Z415" s="60">
        <f t="shared" si="140"/>
        <v>0.33875166297117515</v>
      </c>
      <c r="AA415" s="112">
        <f t="shared" si="141"/>
        <v>0.47389135254988912</v>
      </c>
      <c r="AC415" s="90">
        <v>115005</v>
      </c>
      <c r="AD415" s="91">
        <f t="shared" si="145"/>
        <v>0.255</v>
      </c>
      <c r="AE415" s="92">
        <f t="shared" si="146"/>
        <v>0.39013968957871398</v>
      </c>
    </row>
    <row r="416" spans="1:31" x14ac:dyDescent="0.25">
      <c r="A416" s="66">
        <v>414000</v>
      </c>
      <c r="B416" s="84" t="s">
        <v>69</v>
      </c>
      <c r="C416" s="61">
        <v>452000</v>
      </c>
      <c r="D416" s="58">
        <f t="shared" si="126"/>
        <v>214700</v>
      </c>
      <c r="E416" s="58">
        <f t="shared" si="127"/>
        <v>59664.000000000007</v>
      </c>
      <c r="F416" s="58">
        <v>1000</v>
      </c>
      <c r="G416" s="58">
        <v>135</v>
      </c>
      <c r="H416" s="58">
        <v>281</v>
      </c>
      <c r="I416" s="58">
        <f t="shared" si="128"/>
        <v>61080.000000000007</v>
      </c>
      <c r="J416" s="58">
        <f t="shared" si="129"/>
        <v>153620</v>
      </c>
      <c r="K416" s="58">
        <f t="shared" si="130"/>
        <v>153620</v>
      </c>
      <c r="L416" s="59">
        <f t="shared" si="131"/>
        <v>0.33986725663716816</v>
      </c>
      <c r="M416" s="60">
        <f t="shared" si="132"/>
        <v>0.47499999999999998</v>
      </c>
      <c r="O416" s="110">
        <v>115920.00000000001</v>
      </c>
      <c r="P416" s="59">
        <f t="shared" si="133"/>
        <v>0.25646017699115048</v>
      </c>
      <c r="Q416" s="60">
        <f t="shared" si="134"/>
        <v>0.39159292035398235</v>
      </c>
      <c r="R416" s="112">
        <f t="shared" si="135"/>
        <v>0.39269911504424787</v>
      </c>
      <c r="S416" s="119">
        <f t="shared" si="142"/>
        <v>115260</v>
      </c>
      <c r="T416" s="60">
        <f t="shared" si="136"/>
        <v>0.255</v>
      </c>
      <c r="U416" s="112">
        <f t="shared" si="137"/>
        <v>0.39013274336283188</v>
      </c>
      <c r="V416" s="119">
        <f t="shared" si="143"/>
        <v>153620</v>
      </c>
      <c r="W416" s="60">
        <f t="shared" si="138"/>
        <v>0.33986725663716816</v>
      </c>
      <c r="X416" s="112">
        <f t="shared" si="139"/>
        <v>0.47499999999999998</v>
      </c>
      <c r="Y416" s="119">
        <f t="shared" si="144"/>
        <v>153120</v>
      </c>
      <c r="Z416" s="60">
        <f t="shared" si="140"/>
        <v>0.33876106194690264</v>
      </c>
      <c r="AA416" s="112">
        <f t="shared" si="141"/>
        <v>0.47389380530973452</v>
      </c>
      <c r="AC416" s="90">
        <v>115260</v>
      </c>
      <c r="AD416" s="91">
        <f t="shared" si="145"/>
        <v>0.255</v>
      </c>
      <c r="AE416" s="92">
        <f t="shared" si="146"/>
        <v>0.39013274336283188</v>
      </c>
    </row>
    <row r="417" spans="1:31" x14ac:dyDescent="0.25">
      <c r="A417" s="66">
        <v>415000</v>
      </c>
      <c r="B417" s="84" t="s">
        <v>69</v>
      </c>
      <c r="C417" s="61">
        <v>453000</v>
      </c>
      <c r="D417" s="58">
        <f t="shared" si="126"/>
        <v>215175</v>
      </c>
      <c r="E417" s="58">
        <f t="shared" si="127"/>
        <v>59796.000000000007</v>
      </c>
      <c r="F417" s="58">
        <v>1000</v>
      </c>
      <c r="G417" s="58">
        <v>135</v>
      </c>
      <c r="H417" s="58">
        <v>281</v>
      </c>
      <c r="I417" s="58">
        <f t="shared" si="128"/>
        <v>61212.000000000007</v>
      </c>
      <c r="J417" s="58">
        <f t="shared" si="129"/>
        <v>153963</v>
      </c>
      <c r="K417" s="58">
        <f t="shared" si="130"/>
        <v>153960</v>
      </c>
      <c r="L417" s="59">
        <f t="shared" si="131"/>
        <v>0.33986754966887417</v>
      </c>
      <c r="M417" s="60">
        <f t="shared" si="132"/>
        <v>0.47499337748344372</v>
      </c>
      <c r="O417" s="110">
        <v>116200.00000000001</v>
      </c>
      <c r="P417" s="59">
        <f t="shared" si="133"/>
        <v>0.25651214128035321</v>
      </c>
      <c r="Q417" s="60">
        <f t="shared" si="134"/>
        <v>0.39163796909492282</v>
      </c>
      <c r="R417" s="112">
        <f t="shared" si="135"/>
        <v>0.39274172185430473</v>
      </c>
      <c r="S417" s="119">
        <f t="shared" si="142"/>
        <v>115515</v>
      </c>
      <c r="T417" s="60">
        <f t="shared" si="136"/>
        <v>0.255</v>
      </c>
      <c r="U417" s="112">
        <f t="shared" si="137"/>
        <v>0.39012582781456956</v>
      </c>
      <c r="V417" s="119">
        <f t="shared" si="143"/>
        <v>153963</v>
      </c>
      <c r="W417" s="60">
        <f t="shared" si="138"/>
        <v>0.33987417218543048</v>
      </c>
      <c r="X417" s="112">
        <f t="shared" si="139"/>
        <v>0.47499999999999998</v>
      </c>
      <c r="Y417" s="119">
        <f t="shared" si="144"/>
        <v>153463</v>
      </c>
      <c r="Z417" s="60">
        <f t="shared" si="140"/>
        <v>0.33877041942604857</v>
      </c>
      <c r="AA417" s="112">
        <f t="shared" si="141"/>
        <v>0.47389624724061813</v>
      </c>
      <c r="AC417" s="90">
        <v>115515</v>
      </c>
      <c r="AD417" s="91">
        <f t="shared" si="145"/>
        <v>0.255</v>
      </c>
      <c r="AE417" s="92">
        <f t="shared" si="146"/>
        <v>0.39012582781456956</v>
      </c>
    </row>
    <row r="418" spans="1:31" x14ac:dyDescent="0.25">
      <c r="A418" s="66">
        <v>416000</v>
      </c>
      <c r="B418" s="84" t="s">
        <v>69</v>
      </c>
      <c r="C418" s="61">
        <v>454000</v>
      </c>
      <c r="D418" s="58">
        <f t="shared" si="126"/>
        <v>215650</v>
      </c>
      <c r="E418" s="58">
        <f t="shared" si="127"/>
        <v>59928.000000000007</v>
      </c>
      <c r="F418" s="58">
        <v>1000</v>
      </c>
      <c r="G418" s="58">
        <v>135</v>
      </c>
      <c r="H418" s="58">
        <v>281</v>
      </c>
      <c r="I418" s="58">
        <f t="shared" si="128"/>
        <v>61344.000000000007</v>
      </c>
      <c r="J418" s="58">
        <f t="shared" si="129"/>
        <v>154306</v>
      </c>
      <c r="K418" s="58">
        <f t="shared" si="130"/>
        <v>154300</v>
      </c>
      <c r="L418" s="59">
        <f t="shared" si="131"/>
        <v>0.33986784140969162</v>
      </c>
      <c r="M418" s="60">
        <f t="shared" si="132"/>
        <v>0.47498678414096918</v>
      </c>
      <c r="O418" s="110">
        <v>116480.00000000001</v>
      </c>
      <c r="P418" s="59">
        <f t="shared" si="133"/>
        <v>0.25656387665198244</v>
      </c>
      <c r="Q418" s="60">
        <f t="shared" si="134"/>
        <v>0.39168281938325999</v>
      </c>
      <c r="R418" s="112">
        <f t="shared" si="135"/>
        <v>0.39278414096916309</v>
      </c>
      <c r="S418" s="119">
        <f t="shared" si="142"/>
        <v>115770</v>
      </c>
      <c r="T418" s="60">
        <f t="shared" si="136"/>
        <v>0.255</v>
      </c>
      <c r="U418" s="112">
        <f t="shared" si="137"/>
        <v>0.39011894273127751</v>
      </c>
      <c r="V418" s="119">
        <f t="shared" si="143"/>
        <v>154306</v>
      </c>
      <c r="W418" s="60">
        <f t="shared" si="138"/>
        <v>0.33988105726872248</v>
      </c>
      <c r="X418" s="112">
        <f t="shared" si="139"/>
        <v>0.47499999999999998</v>
      </c>
      <c r="Y418" s="119">
        <f t="shared" si="144"/>
        <v>153806</v>
      </c>
      <c r="Z418" s="60">
        <f t="shared" si="140"/>
        <v>0.33877973568281938</v>
      </c>
      <c r="AA418" s="112">
        <f t="shared" si="141"/>
        <v>0.47389867841409694</v>
      </c>
      <c r="AC418" s="90">
        <v>115770</v>
      </c>
      <c r="AD418" s="91">
        <f t="shared" si="145"/>
        <v>0.255</v>
      </c>
      <c r="AE418" s="92">
        <f t="shared" si="146"/>
        <v>0.39011894273127751</v>
      </c>
    </row>
    <row r="419" spans="1:31" x14ac:dyDescent="0.25">
      <c r="A419" s="66">
        <v>417000</v>
      </c>
      <c r="B419" s="84" t="s">
        <v>69</v>
      </c>
      <c r="C419" s="61">
        <v>455000</v>
      </c>
      <c r="D419" s="58">
        <f t="shared" si="126"/>
        <v>216125</v>
      </c>
      <c r="E419" s="58">
        <f t="shared" si="127"/>
        <v>60060.000000000007</v>
      </c>
      <c r="F419" s="58">
        <v>1000</v>
      </c>
      <c r="G419" s="58">
        <v>135</v>
      </c>
      <c r="H419" s="58">
        <v>281</v>
      </c>
      <c r="I419" s="58">
        <f t="shared" si="128"/>
        <v>61476.000000000007</v>
      </c>
      <c r="J419" s="58">
        <f t="shared" si="129"/>
        <v>154649</v>
      </c>
      <c r="K419" s="58">
        <f t="shared" si="130"/>
        <v>154640</v>
      </c>
      <c r="L419" s="59">
        <f t="shared" si="131"/>
        <v>0.33986813186813186</v>
      </c>
      <c r="M419" s="60">
        <f t="shared" si="132"/>
        <v>0.47498021978021976</v>
      </c>
      <c r="O419" s="110">
        <v>116760.00000000001</v>
      </c>
      <c r="P419" s="59">
        <f t="shared" si="133"/>
        <v>0.25661538461538463</v>
      </c>
      <c r="Q419" s="60">
        <f t="shared" si="134"/>
        <v>0.39172747252747259</v>
      </c>
      <c r="R419" s="112">
        <f t="shared" si="135"/>
        <v>0.39282637362637368</v>
      </c>
      <c r="S419" s="119">
        <f t="shared" si="142"/>
        <v>116025</v>
      </c>
      <c r="T419" s="60">
        <f t="shared" si="136"/>
        <v>0.255</v>
      </c>
      <c r="U419" s="112">
        <f t="shared" si="137"/>
        <v>0.3901120879120879</v>
      </c>
      <c r="V419" s="119">
        <f t="shared" si="143"/>
        <v>154649</v>
      </c>
      <c r="W419" s="60">
        <f t="shared" si="138"/>
        <v>0.33988791208791208</v>
      </c>
      <c r="X419" s="112">
        <f t="shared" si="139"/>
        <v>0.47499999999999998</v>
      </c>
      <c r="Y419" s="119">
        <f t="shared" si="144"/>
        <v>154149</v>
      </c>
      <c r="Z419" s="60">
        <f t="shared" si="140"/>
        <v>0.33878901098901099</v>
      </c>
      <c r="AA419" s="112">
        <f t="shared" si="141"/>
        <v>0.47390109890109888</v>
      </c>
      <c r="AC419" s="90">
        <v>116025</v>
      </c>
      <c r="AD419" s="91">
        <f t="shared" si="145"/>
        <v>0.255</v>
      </c>
      <c r="AE419" s="92">
        <f t="shared" si="146"/>
        <v>0.3901120879120879</v>
      </c>
    </row>
    <row r="420" spans="1:31" x14ac:dyDescent="0.25">
      <c r="A420" s="66">
        <v>418000</v>
      </c>
      <c r="B420" s="84" t="s">
        <v>69</v>
      </c>
      <c r="C420" s="61">
        <v>456000</v>
      </c>
      <c r="D420" s="58">
        <f t="shared" si="126"/>
        <v>216600</v>
      </c>
      <c r="E420" s="58">
        <f t="shared" si="127"/>
        <v>60192.000000000007</v>
      </c>
      <c r="F420" s="58">
        <v>1000</v>
      </c>
      <c r="G420" s="58">
        <v>135</v>
      </c>
      <c r="H420" s="58">
        <v>281</v>
      </c>
      <c r="I420" s="58">
        <f t="shared" si="128"/>
        <v>61608.000000000007</v>
      </c>
      <c r="J420" s="58">
        <f t="shared" si="129"/>
        <v>154992</v>
      </c>
      <c r="K420" s="58">
        <f t="shared" si="130"/>
        <v>154990</v>
      </c>
      <c r="L420" s="59">
        <f t="shared" si="131"/>
        <v>0.33989035087719299</v>
      </c>
      <c r="M420" s="60">
        <f t="shared" si="132"/>
        <v>0.47499561403508772</v>
      </c>
      <c r="O420" s="110">
        <v>117040.00000000001</v>
      </c>
      <c r="P420" s="59">
        <f t="shared" si="133"/>
        <v>0.25666666666666671</v>
      </c>
      <c r="Q420" s="60">
        <f t="shared" si="134"/>
        <v>0.39177192982456149</v>
      </c>
      <c r="R420" s="112">
        <f t="shared" si="135"/>
        <v>0.39286842105263164</v>
      </c>
      <c r="S420" s="119">
        <f t="shared" si="142"/>
        <v>116280</v>
      </c>
      <c r="T420" s="60">
        <f t="shared" si="136"/>
        <v>0.255</v>
      </c>
      <c r="U420" s="112">
        <f t="shared" si="137"/>
        <v>0.39010526315789473</v>
      </c>
      <c r="V420" s="119">
        <f t="shared" si="143"/>
        <v>154992</v>
      </c>
      <c r="W420" s="60">
        <f t="shared" si="138"/>
        <v>0.33989473684210525</v>
      </c>
      <c r="X420" s="112">
        <f t="shared" si="139"/>
        <v>0.47499999999999998</v>
      </c>
      <c r="Y420" s="119">
        <f t="shared" si="144"/>
        <v>154492</v>
      </c>
      <c r="Z420" s="60">
        <f t="shared" si="140"/>
        <v>0.3387982456140351</v>
      </c>
      <c r="AA420" s="112">
        <f t="shared" si="141"/>
        <v>0.47390350877192983</v>
      </c>
      <c r="AC420" s="90">
        <v>116280</v>
      </c>
      <c r="AD420" s="91">
        <f t="shared" si="145"/>
        <v>0.255</v>
      </c>
      <c r="AE420" s="92">
        <f t="shared" si="146"/>
        <v>0.39010526315789473</v>
      </c>
    </row>
    <row r="421" spans="1:31" x14ac:dyDescent="0.25">
      <c r="A421" s="66">
        <v>419000</v>
      </c>
      <c r="B421" s="84" t="s">
        <v>69</v>
      </c>
      <c r="C421" s="61">
        <v>458000</v>
      </c>
      <c r="D421" s="58">
        <f t="shared" si="126"/>
        <v>217550</v>
      </c>
      <c r="E421" s="58">
        <f t="shared" si="127"/>
        <v>60456.000000000007</v>
      </c>
      <c r="F421" s="58">
        <v>1000</v>
      </c>
      <c r="G421" s="58">
        <v>135</v>
      </c>
      <c r="H421" s="58">
        <v>281</v>
      </c>
      <c r="I421" s="58">
        <f t="shared" si="128"/>
        <v>61872.000000000007</v>
      </c>
      <c r="J421" s="58">
        <f t="shared" si="129"/>
        <v>155678</v>
      </c>
      <c r="K421" s="58">
        <f t="shared" si="130"/>
        <v>155670</v>
      </c>
      <c r="L421" s="59">
        <f t="shared" si="131"/>
        <v>0.33989082969432316</v>
      </c>
      <c r="M421" s="60">
        <f t="shared" si="132"/>
        <v>0.4749825327510917</v>
      </c>
      <c r="O421" s="110">
        <v>117320.00000000001</v>
      </c>
      <c r="P421" s="59">
        <f t="shared" si="133"/>
        <v>0.25615720524017471</v>
      </c>
      <c r="Q421" s="60">
        <f t="shared" si="134"/>
        <v>0.39124890829694331</v>
      </c>
      <c r="R421" s="112">
        <f t="shared" si="135"/>
        <v>0.39234061135371184</v>
      </c>
      <c r="S421" s="119">
        <f t="shared" si="142"/>
        <v>116790</v>
      </c>
      <c r="T421" s="60">
        <f t="shared" si="136"/>
        <v>0.255</v>
      </c>
      <c r="U421" s="112">
        <f t="shared" si="137"/>
        <v>0.39009170305676855</v>
      </c>
      <c r="V421" s="119">
        <f t="shared" si="143"/>
        <v>155678</v>
      </c>
      <c r="W421" s="60">
        <f t="shared" si="138"/>
        <v>0.33990829694323144</v>
      </c>
      <c r="X421" s="112">
        <f t="shared" si="139"/>
        <v>0.47499999999999998</v>
      </c>
      <c r="Y421" s="119">
        <f t="shared" si="144"/>
        <v>155178</v>
      </c>
      <c r="Z421" s="60">
        <f t="shared" si="140"/>
        <v>0.3388165938864629</v>
      </c>
      <c r="AA421" s="112">
        <f t="shared" si="141"/>
        <v>0.47390829694323144</v>
      </c>
      <c r="AC421" s="90">
        <v>116790</v>
      </c>
      <c r="AD421" s="91">
        <f t="shared" si="145"/>
        <v>0.255</v>
      </c>
      <c r="AE421" s="92">
        <f t="shared" si="146"/>
        <v>0.39009170305676855</v>
      </c>
    </row>
    <row r="422" spans="1:31" x14ac:dyDescent="0.25">
      <c r="A422" s="66">
        <v>420000</v>
      </c>
      <c r="B422" s="84" t="s">
        <v>69</v>
      </c>
      <c r="C422" s="61">
        <v>459000</v>
      </c>
      <c r="D422" s="58">
        <f t="shared" si="126"/>
        <v>218025</v>
      </c>
      <c r="E422" s="58">
        <f t="shared" si="127"/>
        <v>60588.000000000007</v>
      </c>
      <c r="F422" s="58">
        <v>1000</v>
      </c>
      <c r="G422" s="58">
        <v>135</v>
      </c>
      <c r="H422" s="58">
        <v>281</v>
      </c>
      <c r="I422" s="58">
        <f t="shared" si="128"/>
        <v>62004.000000000007</v>
      </c>
      <c r="J422" s="58">
        <f t="shared" si="129"/>
        <v>156021</v>
      </c>
      <c r="K422" s="58">
        <f t="shared" si="130"/>
        <v>156020</v>
      </c>
      <c r="L422" s="59">
        <f t="shared" si="131"/>
        <v>0.33991285403050109</v>
      </c>
      <c r="M422" s="60">
        <f t="shared" si="132"/>
        <v>0.47499782135076252</v>
      </c>
      <c r="O422" s="110">
        <v>117600.00000000001</v>
      </c>
      <c r="P422" s="59">
        <f t="shared" si="133"/>
        <v>0.25620915032679742</v>
      </c>
      <c r="Q422" s="60">
        <f t="shared" si="134"/>
        <v>0.3912941176470589</v>
      </c>
      <c r="R422" s="112">
        <f t="shared" si="135"/>
        <v>0.39238344226579525</v>
      </c>
      <c r="S422" s="119">
        <f t="shared" si="142"/>
        <v>117045</v>
      </c>
      <c r="T422" s="60">
        <f t="shared" si="136"/>
        <v>0.255</v>
      </c>
      <c r="U422" s="112">
        <f t="shared" si="137"/>
        <v>0.39008496732026143</v>
      </c>
      <c r="V422" s="119">
        <f t="shared" si="143"/>
        <v>156021</v>
      </c>
      <c r="W422" s="60">
        <f t="shared" si="138"/>
        <v>0.33991503267973855</v>
      </c>
      <c r="X422" s="112">
        <f t="shared" si="139"/>
        <v>0.47499999999999998</v>
      </c>
      <c r="Y422" s="119">
        <f t="shared" si="144"/>
        <v>155521</v>
      </c>
      <c r="Z422" s="60">
        <f t="shared" si="140"/>
        <v>0.33882570806100215</v>
      </c>
      <c r="AA422" s="112">
        <f t="shared" si="141"/>
        <v>0.47391067538126364</v>
      </c>
      <c r="AC422" s="90">
        <v>117045</v>
      </c>
      <c r="AD422" s="91">
        <f t="shared" si="145"/>
        <v>0.255</v>
      </c>
      <c r="AE422" s="92">
        <f t="shared" si="146"/>
        <v>0.39008496732026143</v>
      </c>
    </row>
    <row r="423" spans="1:31" x14ac:dyDescent="0.25">
      <c r="A423" s="66">
        <v>421000</v>
      </c>
      <c r="B423" s="84" t="s">
        <v>69</v>
      </c>
      <c r="C423" s="61">
        <v>460000</v>
      </c>
      <c r="D423" s="58">
        <f t="shared" si="126"/>
        <v>218500</v>
      </c>
      <c r="E423" s="58">
        <f t="shared" si="127"/>
        <v>60720.000000000007</v>
      </c>
      <c r="F423" s="58">
        <v>1000</v>
      </c>
      <c r="G423" s="58">
        <v>135</v>
      </c>
      <c r="H423" s="58">
        <v>281</v>
      </c>
      <c r="I423" s="58">
        <f t="shared" si="128"/>
        <v>62136.000000000007</v>
      </c>
      <c r="J423" s="58">
        <f t="shared" si="129"/>
        <v>156364</v>
      </c>
      <c r="K423" s="58">
        <f t="shared" si="130"/>
        <v>156360</v>
      </c>
      <c r="L423" s="59">
        <f t="shared" si="131"/>
        <v>0.33991304347826085</v>
      </c>
      <c r="M423" s="60">
        <f t="shared" si="132"/>
        <v>0.4749913043478261</v>
      </c>
      <c r="O423" s="110">
        <v>117880.00000000001</v>
      </c>
      <c r="P423" s="59">
        <f t="shared" si="133"/>
        <v>0.25626086956521743</v>
      </c>
      <c r="Q423" s="60">
        <f t="shared" si="134"/>
        <v>0.39133913043478269</v>
      </c>
      <c r="R423" s="112">
        <f t="shared" si="135"/>
        <v>0.39242608695652181</v>
      </c>
      <c r="S423" s="119">
        <f t="shared" si="142"/>
        <v>117300</v>
      </c>
      <c r="T423" s="60">
        <f t="shared" si="136"/>
        <v>0.255</v>
      </c>
      <c r="U423" s="112">
        <f t="shared" si="137"/>
        <v>0.39007826086956521</v>
      </c>
      <c r="V423" s="119">
        <f t="shared" si="143"/>
        <v>156364</v>
      </c>
      <c r="W423" s="60">
        <f t="shared" si="138"/>
        <v>0.33992173913043477</v>
      </c>
      <c r="X423" s="112">
        <f t="shared" si="139"/>
        <v>0.47499999999999998</v>
      </c>
      <c r="Y423" s="119">
        <f t="shared" si="144"/>
        <v>155864</v>
      </c>
      <c r="Z423" s="60">
        <f t="shared" si="140"/>
        <v>0.33883478260869565</v>
      </c>
      <c r="AA423" s="112">
        <f t="shared" si="141"/>
        <v>0.47391304347826085</v>
      </c>
      <c r="AC423" s="90">
        <v>117300</v>
      </c>
      <c r="AD423" s="91">
        <f t="shared" si="145"/>
        <v>0.255</v>
      </c>
      <c r="AE423" s="92">
        <f t="shared" si="146"/>
        <v>0.39007826086956521</v>
      </c>
    </row>
    <row r="424" spans="1:31" x14ac:dyDescent="0.25">
      <c r="A424" s="66">
        <v>422000</v>
      </c>
      <c r="B424" s="84" t="s">
        <v>69</v>
      </c>
      <c r="C424" s="61">
        <v>461000</v>
      </c>
      <c r="D424" s="58">
        <f t="shared" si="126"/>
        <v>218975</v>
      </c>
      <c r="E424" s="58">
        <f t="shared" si="127"/>
        <v>60852.000000000007</v>
      </c>
      <c r="F424" s="58">
        <v>1000</v>
      </c>
      <c r="G424" s="58">
        <v>135</v>
      </c>
      <c r="H424" s="58">
        <v>281</v>
      </c>
      <c r="I424" s="58">
        <f t="shared" si="128"/>
        <v>62268.000000000007</v>
      </c>
      <c r="J424" s="58">
        <f t="shared" si="129"/>
        <v>156707</v>
      </c>
      <c r="K424" s="58">
        <f t="shared" si="130"/>
        <v>156700</v>
      </c>
      <c r="L424" s="59">
        <f t="shared" si="131"/>
        <v>0.3399132321041215</v>
      </c>
      <c r="M424" s="60">
        <f t="shared" si="132"/>
        <v>0.47498481561822126</v>
      </c>
      <c r="O424" s="110">
        <v>118160.00000000001</v>
      </c>
      <c r="P424" s="59">
        <f t="shared" si="133"/>
        <v>0.2563123644251627</v>
      </c>
      <c r="Q424" s="60">
        <f t="shared" si="134"/>
        <v>0.39138394793926251</v>
      </c>
      <c r="R424" s="112">
        <f t="shared" si="135"/>
        <v>0.39246854663774411</v>
      </c>
      <c r="S424" s="119">
        <f t="shared" si="142"/>
        <v>117555</v>
      </c>
      <c r="T424" s="60">
        <f t="shared" si="136"/>
        <v>0.255</v>
      </c>
      <c r="U424" s="112">
        <f t="shared" si="137"/>
        <v>0.39007158351409976</v>
      </c>
      <c r="V424" s="119">
        <f t="shared" si="143"/>
        <v>156707</v>
      </c>
      <c r="W424" s="60">
        <f t="shared" si="138"/>
        <v>0.33992841648590022</v>
      </c>
      <c r="X424" s="112">
        <f t="shared" si="139"/>
        <v>0.47499999999999998</v>
      </c>
      <c r="Y424" s="119">
        <f t="shared" si="144"/>
        <v>156207</v>
      </c>
      <c r="Z424" s="60">
        <f t="shared" si="140"/>
        <v>0.33884381778741868</v>
      </c>
      <c r="AA424" s="112">
        <f t="shared" si="141"/>
        <v>0.47391540130151844</v>
      </c>
      <c r="AC424" s="90">
        <v>117555</v>
      </c>
      <c r="AD424" s="91">
        <f t="shared" si="145"/>
        <v>0.255</v>
      </c>
      <c r="AE424" s="92">
        <f t="shared" si="146"/>
        <v>0.39007158351409976</v>
      </c>
    </row>
    <row r="425" spans="1:31" x14ac:dyDescent="0.25">
      <c r="A425" s="66">
        <v>423000</v>
      </c>
      <c r="B425" s="84" t="s">
        <v>69</v>
      </c>
      <c r="C425" s="61">
        <v>462000</v>
      </c>
      <c r="D425" s="58">
        <f t="shared" si="126"/>
        <v>219450</v>
      </c>
      <c r="E425" s="58">
        <f t="shared" si="127"/>
        <v>60984.000000000007</v>
      </c>
      <c r="F425" s="58">
        <v>1000</v>
      </c>
      <c r="G425" s="58">
        <v>135</v>
      </c>
      <c r="H425" s="58">
        <v>281</v>
      </c>
      <c r="I425" s="58">
        <f t="shared" si="128"/>
        <v>62400.000000000007</v>
      </c>
      <c r="J425" s="58">
        <f t="shared" si="129"/>
        <v>157050</v>
      </c>
      <c r="K425" s="58">
        <f t="shared" si="130"/>
        <v>157050</v>
      </c>
      <c r="L425" s="59">
        <f t="shared" si="131"/>
        <v>0.33993506493506492</v>
      </c>
      <c r="M425" s="60">
        <f t="shared" si="132"/>
        <v>0.47499999999999998</v>
      </c>
      <c r="O425" s="110">
        <v>118440.00000000001</v>
      </c>
      <c r="P425" s="59">
        <f t="shared" si="133"/>
        <v>0.2563636363636364</v>
      </c>
      <c r="Q425" s="60">
        <f t="shared" si="134"/>
        <v>0.39142857142857151</v>
      </c>
      <c r="R425" s="112">
        <f t="shared" si="135"/>
        <v>0.39251082251082259</v>
      </c>
      <c r="S425" s="119">
        <f t="shared" si="142"/>
        <v>117810</v>
      </c>
      <c r="T425" s="60">
        <f t="shared" si="136"/>
        <v>0.255</v>
      </c>
      <c r="U425" s="112">
        <f t="shared" si="137"/>
        <v>0.39006493506493506</v>
      </c>
      <c r="V425" s="119">
        <f t="shared" si="143"/>
        <v>157050</v>
      </c>
      <c r="W425" s="60">
        <f t="shared" si="138"/>
        <v>0.33993506493506492</v>
      </c>
      <c r="X425" s="112">
        <f t="shared" si="139"/>
        <v>0.47499999999999998</v>
      </c>
      <c r="Y425" s="119">
        <f t="shared" si="144"/>
        <v>156550</v>
      </c>
      <c r="Z425" s="60">
        <f t="shared" si="140"/>
        <v>0.33885281385281385</v>
      </c>
      <c r="AA425" s="112">
        <f t="shared" si="141"/>
        <v>0.4739177489177489</v>
      </c>
      <c r="AC425" s="90">
        <v>117810</v>
      </c>
      <c r="AD425" s="91">
        <f t="shared" si="145"/>
        <v>0.255</v>
      </c>
      <c r="AE425" s="92">
        <f t="shared" si="146"/>
        <v>0.39006493506493506</v>
      </c>
    </row>
    <row r="426" spans="1:31" x14ac:dyDescent="0.25">
      <c r="A426" s="66">
        <v>424000</v>
      </c>
      <c r="B426" s="84" t="s">
        <v>69</v>
      </c>
      <c r="C426" s="61">
        <v>463000</v>
      </c>
      <c r="D426" s="58">
        <f t="shared" si="126"/>
        <v>219925</v>
      </c>
      <c r="E426" s="58">
        <f t="shared" si="127"/>
        <v>61116.000000000007</v>
      </c>
      <c r="F426" s="58">
        <v>1000</v>
      </c>
      <c r="G426" s="58">
        <v>135</v>
      </c>
      <c r="H426" s="58">
        <v>281</v>
      </c>
      <c r="I426" s="58">
        <f t="shared" si="128"/>
        <v>62532.000000000007</v>
      </c>
      <c r="J426" s="58">
        <f t="shared" si="129"/>
        <v>157393</v>
      </c>
      <c r="K426" s="58">
        <f t="shared" si="130"/>
        <v>157390</v>
      </c>
      <c r="L426" s="59">
        <f t="shared" si="131"/>
        <v>0.33993520518358533</v>
      </c>
      <c r="M426" s="60">
        <f t="shared" si="132"/>
        <v>0.47499352051835853</v>
      </c>
      <c r="O426" s="110">
        <v>118720.00000000001</v>
      </c>
      <c r="P426" s="59">
        <f t="shared" si="133"/>
        <v>0.25641468682505403</v>
      </c>
      <c r="Q426" s="60">
        <f t="shared" si="134"/>
        <v>0.39147300215982728</v>
      </c>
      <c r="R426" s="112">
        <f t="shared" si="135"/>
        <v>0.39255291576673873</v>
      </c>
      <c r="S426" s="119">
        <f t="shared" si="142"/>
        <v>118065</v>
      </c>
      <c r="T426" s="60">
        <f t="shared" si="136"/>
        <v>0.255</v>
      </c>
      <c r="U426" s="112">
        <f t="shared" si="137"/>
        <v>0.3900583153347732</v>
      </c>
      <c r="V426" s="119">
        <f t="shared" si="143"/>
        <v>157393</v>
      </c>
      <c r="W426" s="60">
        <f t="shared" si="138"/>
        <v>0.33994168466522678</v>
      </c>
      <c r="X426" s="112">
        <f t="shared" si="139"/>
        <v>0.47499999999999998</v>
      </c>
      <c r="Y426" s="119">
        <f t="shared" si="144"/>
        <v>156893</v>
      </c>
      <c r="Z426" s="60">
        <f t="shared" si="140"/>
        <v>0.33886177105831533</v>
      </c>
      <c r="AA426" s="112">
        <f t="shared" si="141"/>
        <v>0.47392008639308858</v>
      </c>
      <c r="AC426" s="90">
        <v>118065</v>
      </c>
      <c r="AD426" s="91">
        <f t="shared" si="145"/>
        <v>0.255</v>
      </c>
      <c r="AE426" s="92">
        <f t="shared" si="146"/>
        <v>0.3900583153347732</v>
      </c>
    </row>
    <row r="427" spans="1:31" x14ac:dyDescent="0.25">
      <c r="A427" s="66">
        <v>425000</v>
      </c>
      <c r="B427" s="84" t="s">
        <v>69</v>
      </c>
      <c r="C427" s="61">
        <v>464000</v>
      </c>
      <c r="D427" s="58">
        <f t="shared" si="126"/>
        <v>220400</v>
      </c>
      <c r="E427" s="58">
        <f t="shared" si="127"/>
        <v>61248.000000000007</v>
      </c>
      <c r="F427" s="58">
        <v>1000</v>
      </c>
      <c r="G427" s="58">
        <v>135</v>
      </c>
      <c r="H427" s="58">
        <v>281</v>
      </c>
      <c r="I427" s="58">
        <f t="shared" si="128"/>
        <v>62664.000000000007</v>
      </c>
      <c r="J427" s="58">
        <f t="shared" si="129"/>
        <v>157736</v>
      </c>
      <c r="K427" s="58">
        <f t="shared" si="130"/>
        <v>157730</v>
      </c>
      <c r="L427" s="59">
        <f t="shared" si="131"/>
        <v>0.33993534482758619</v>
      </c>
      <c r="M427" s="60">
        <f t="shared" si="132"/>
        <v>0.47498706896551723</v>
      </c>
      <c r="O427" s="110">
        <v>119000.00000000001</v>
      </c>
      <c r="P427" s="59">
        <f t="shared" si="133"/>
        <v>0.25646551724137934</v>
      </c>
      <c r="Q427" s="60">
        <f t="shared" si="134"/>
        <v>0.39151724137931043</v>
      </c>
      <c r="R427" s="112">
        <f t="shared" si="135"/>
        <v>0.39259482758620695</v>
      </c>
      <c r="S427" s="119">
        <f t="shared" si="142"/>
        <v>118320</v>
      </c>
      <c r="T427" s="60">
        <f t="shared" si="136"/>
        <v>0.255</v>
      </c>
      <c r="U427" s="112">
        <f t="shared" si="137"/>
        <v>0.39005172413793104</v>
      </c>
      <c r="V427" s="119">
        <f t="shared" si="143"/>
        <v>157736</v>
      </c>
      <c r="W427" s="60">
        <f t="shared" si="138"/>
        <v>0.33994827586206894</v>
      </c>
      <c r="X427" s="112">
        <f t="shared" si="139"/>
        <v>0.47499999999999998</v>
      </c>
      <c r="Y427" s="119">
        <f t="shared" si="144"/>
        <v>157236</v>
      </c>
      <c r="Z427" s="60">
        <f t="shared" si="140"/>
        <v>0.33887068965517242</v>
      </c>
      <c r="AA427" s="112">
        <f t="shared" si="141"/>
        <v>0.47392241379310346</v>
      </c>
      <c r="AC427" s="90">
        <v>118320</v>
      </c>
      <c r="AD427" s="91">
        <f t="shared" si="145"/>
        <v>0.255</v>
      </c>
      <c r="AE427" s="92">
        <f t="shared" si="146"/>
        <v>0.39005172413793104</v>
      </c>
    </row>
    <row r="428" spans="1:31" x14ac:dyDescent="0.25">
      <c r="A428" s="66">
        <v>426000</v>
      </c>
      <c r="B428" s="84" t="s">
        <v>69</v>
      </c>
      <c r="C428" s="61">
        <v>465000</v>
      </c>
      <c r="D428" s="58">
        <f t="shared" si="126"/>
        <v>220875</v>
      </c>
      <c r="E428" s="58">
        <f t="shared" si="127"/>
        <v>61380.000000000007</v>
      </c>
      <c r="F428" s="58">
        <v>1000</v>
      </c>
      <c r="G428" s="58">
        <v>135</v>
      </c>
      <c r="H428" s="58">
        <v>281</v>
      </c>
      <c r="I428" s="58">
        <f t="shared" si="128"/>
        <v>62796.000000000007</v>
      </c>
      <c r="J428" s="58">
        <f t="shared" si="129"/>
        <v>158079</v>
      </c>
      <c r="K428" s="58">
        <f t="shared" si="130"/>
        <v>158070</v>
      </c>
      <c r="L428" s="59">
        <f t="shared" si="131"/>
        <v>0.33993548387096773</v>
      </c>
      <c r="M428" s="60">
        <f t="shared" si="132"/>
        <v>0.47498064516129035</v>
      </c>
      <c r="O428" s="110">
        <v>119280.00000000001</v>
      </c>
      <c r="P428" s="59">
        <f t="shared" si="133"/>
        <v>0.25651612903225812</v>
      </c>
      <c r="Q428" s="60">
        <f t="shared" si="134"/>
        <v>0.39156129032258069</v>
      </c>
      <c r="R428" s="112">
        <f t="shared" si="135"/>
        <v>0.39263655913978501</v>
      </c>
      <c r="S428" s="119">
        <f t="shared" si="142"/>
        <v>118575</v>
      </c>
      <c r="T428" s="60">
        <f t="shared" si="136"/>
        <v>0.255</v>
      </c>
      <c r="U428" s="112">
        <f t="shared" si="137"/>
        <v>0.39004516129032257</v>
      </c>
      <c r="V428" s="119">
        <f t="shared" si="143"/>
        <v>158079</v>
      </c>
      <c r="W428" s="60">
        <f t="shared" si="138"/>
        <v>0.33995483870967741</v>
      </c>
      <c r="X428" s="112">
        <f t="shared" si="139"/>
        <v>0.47499999999999998</v>
      </c>
      <c r="Y428" s="119">
        <f t="shared" si="144"/>
        <v>157579</v>
      </c>
      <c r="Z428" s="60">
        <f t="shared" si="140"/>
        <v>0.33887956989247314</v>
      </c>
      <c r="AA428" s="112">
        <f t="shared" si="141"/>
        <v>0.47392473118279571</v>
      </c>
      <c r="AC428" s="90">
        <v>118575</v>
      </c>
      <c r="AD428" s="91">
        <f t="shared" si="145"/>
        <v>0.255</v>
      </c>
      <c r="AE428" s="92">
        <f t="shared" si="146"/>
        <v>0.39004516129032257</v>
      </c>
    </row>
    <row r="429" spans="1:31" x14ac:dyDescent="0.25">
      <c r="A429" s="66">
        <v>427000</v>
      </c>
      <c r="B429" s="84" t="s">
        <v>69</v>
      </c>
      <c r="C429" s="61">
        <v>466000</v>
      </c>
      <c r="D429" s="58">
        <f t="shared" si="126"/>
        <v>221350</v>
      </c>
      <c r="E429" s="58">
        <f t="shared" si="127"/>
        <v>61512.000000000007</v>
      </c>
      <c r="F429" s="58">
        <v>1000</v>
      </c>
      <c r="G429" s="58">
        <v>135</v>
      </c>
      <c r="H429" s="58">
        <v>281</v>
      </c>
      <c r="I429" s="58">
        <f t="shared" si="128"/>
        <v>62928.000000000007</v>
      </c>
      <c r="J429" s="58">
        <f t="shared" si="129"/>
        <v>158422</v>
      </c>
      <c r="K429" s="58">
        <f t="shared" si="130"/>
        <v>158420</v>
      </c>
      <c r="L429" s="59">
        <f t="shared" si="131"/>
        <v>0.33995708154506438</v>
      </c>
      <c r="M429" s="60">
        <f t="shared" si="132"/>
        <v>0.47499570815450642</v>
      </c>
      <c r="O429" s="110">
        <v>119560.00000000001</v>
      </c>
      <c r="P429" s="59">
        <f t="shared" si="133"/>
        <v>0.25656652360515025</v>
      </c>
      <c r="Q429" s="60">
        <f t="shared" si="134"/>
        <v>0.39160515021459236</v>
      </c>
      <c r="R429" s="112">
        <f t="shared" si="135"/>
        <v>0.39267811158798288</v>
      </c>
      <c r="S429" s="119">
        <f t="shared" si="142"/>
        <v>118830</v>
      </c>
      <c r="T429" s="60">
        <f t="shared" si="136"/>
        <v>0.255</v>
      </c>
      <c r="U429" s="112">
        <f t="shared" si="137"/>
        <v>0.39003862660944205</v>
      </c>
      <c r="V429" s="119">
        <f t="shared" si="143"/>
        <v>158422</v>
      </c>
      <c r="W429" s="60">
        <f t="shared" si="138"/>
        <v>0.33996137339055793</v>
      </c>
      <c r="X429" s="112">
        <f t="shared" si="139"/>
        <v>0.47499999999999998</v>
      </c>
      <c r="Y429" s="119">
        <f t="shared" si="144"/>
        <v>157922</v>
      </c>
      <c r="Z429" s="60">
        <f t="shared" si="140"/>
        <v>0.33888841201716741</v>
      </c>
      <c r="AA429" s="112">
        <f t="shared" si="141"/>
        <v>0.47392703862660945</v>
      </c>
      <c r="AC429" s="90">
        <v>118830</v>
      </c>
      <c r="AD429" s="91">
        <f t="shared" si="145"/>
        <v>0.255</v>
      </c>
      <c r="AE429" s="92">
        <f t="shared" si="146"/>
        <v>0.39003862660944205</v>
      </c>
    </row>
    <row r="430" spans="1:31" x14ac:dyDescent="0.25">
      <c r="A430" s="66">
        <v>428000</v>
      </c>
      <c r="B430" s="84" t="s">
        <v>69</v>
      </c>
      <c r="C430" s="61">
        <v>467000</v>
      </c>
      <c r="D430" s="58">
        <f t="shared" si="126"/>
        <v>221825</v>
      </c>
      <c r="E430" s="58">
        <f t="shared" si="127"/>
        <v>61644.000000000007</v>
      </c>
      <c r="F430" s="58">
        <v>1000</v>
      </c>
      <c r="G430" s="58">
        <v>135</v>
      </c>
      <c r="H430" s="58">
        <v>281</v>
      </c>
      <c r="I430" s="58">
        <f t="shared" si="128"/>
        <v>63060.000000000007</v>
      </c>
      <c r="J430" s="58">
        <f t="shared" si="129"/>
        <v>158765</v>
      </c>
      <c r="K430" s="58">
        <f t="shared" si="130"/>
        <v>158760</v>
      </c>
      <c r="L430" s="59">
        <f t="shared" si="131"/>
        <v>0.33995717344753745</v>
      </c>
      <c r="M430" s="60">
        <f t="shared" si="132"/>
        <v>0.47498929336188439</v>
      </c>
      <c r="O430" s="110">
        <v>119840.00000000001</v>
      </c>
      <c r="P430" s="59">
        <f t="shared" si="133"/>
        <v>0.25661670235546041</v>
      </c>
      <c r="Q430" s="60">
        <f t="shared" si="134"/>
        <v>0.39164882226980735</v>
      </c>
      <c r="R430" s="112">
        <f t="shared" si="135"/>
        <v>0.39271948608137053</v>
      </c>
      <c r="S430" s="119">
        <f t="shared" si="142"/>
        <v>119085</v>
      </c>
      <c r="T430" s="60">
        <f t="shared" si="136"/>
        <v>0.255</v>
      </c>
      <c r="U430" s="112">
        <f t="shared" si="137"/>
        <v>0.39003211991434689</v>
      </c>
      <c r="V430" s="119">
        <f t="shared" si="143"/>
        <v>158765</v>
      </c>
      <c r="W430" s="60">
        <f t="shared" si="138"/>
        <v>0.3399678800856531</v>
      </c>
      <c r="X430" s="112">
        <f t="shared" si="139"/>
        <v>0.47499999999999998</v>
      </c>
      <c r="Y430" s="119">
        <f t="shared" si="144"/>
        <v>158265</v>
      </c>
      <c r="Z430" s="60">
        <f t="shared" si="140"/>
        <v>0.33889721627408992</v>
      </c>
      <c r="AA430" s="112">
        <f t="shared" si="141"/>
        <v>0.47392933618843686</v>
      </c>
      <c r="AC430" s="90">
        <v>119085</v>
      </c>
      <c r="AD430" s="91">
        <f t="shared" si="145"/>
        <v>0.255</v>
      </c>
      <c r="AE430" s="92">
        <f t="shared" si="146"/>
        <v>0.39003211991434689</v>
      </c>
    </row>
    <row r="431" spans="1:31" x14ac:dyDescent="0.25">
      <c r="A431" s="66">
        <v>429000</v>
      </c>
      <c r="B431" s="84" t="s">
        <v>69</v>
      </c>
      <c r="C431" s="61">
        <v>468000</v>
      </c>
      <c r="D431" s="58">
        <f t="shared" si="126"/>
        <v>222300</v>
      </c>
      <c r="E431" s="58">
        <f t="shared" si="127"/>
        <v>61776.000000000007</v>
      </c>
      <c r="F431" s="58">
        <v>1000</v>
      </c>
      <c r="G431" s="58">
        <v>135</v>
      </c>
      <c r="H431" s="58">
        <v>281</v>
      </c>
      <c r="I431" s="58">
        <f t="shared" si="128"/>
        <v>63192.000000000007</v>
      </c>
      <c r="J431" s="58">
        <f t="shared" si="129"/>
        <v>159108</v>
      </c>
      <c r="K431" s="58">
        <f t="shared" si="130"/>
        <v>159100</v>
      </c>
      <c r="L431" s="59">
        <f t="shared" si="131"/>
        <v>0.33995726495726497</v>
      </c>
      <c r="M431" s="60">
        <f t="shared" si="132"/>
        <v>0.47498290598290599</v>
      </c>
      <c r="O431" s="110">
        <v>120120.00000000001</v>
      </c>
      <c r="P431" s="59">
        <f t="shared" si="133"/>
        <v>0.25666666666666671</v>
      </c>
      <c r="Q431" s="60">
        <f t="shared" si="134"/>
        <v>0.39169230769230773</v>
      </c>
      <c r="R431" s="112">
        <f t="shared" si="135"/>
        <v>0.39276068376068385</v>
      </c>
      <c r="S431" s="119">
        <f t="shared" si="142"/>
        <v>119340</v>
      </c>
      <c r="T431" s="60">
        <f t="shared" si="136"/>
        <v>0.255</v>
      </c>
      <c r="U431" s="112">
        <f t="shared" si="137"/>
        <v>0.39002564102564102</v>
      </c>
      <c r="V431" s="119">
        <f t="shared" si="143"/>
        <v>159108</v>
      </c>
      <c r="W431" s="60">
        <f t="shared" si="138"/>
        <v>0.33997435897435896</v>
      </c>
      <c r="X431" s="112">
        <f t="shared" si="139"/>
        <v>0.47499999999999998</v>
      </c>
      <c r="Y431" s="119">
        <f t="shared" si="144"/>
        <v>158608</v>
      </c>
      <c r="Z431" s="60">
        <f t="shared" si="140"/>
        <v>0.33890598290598289</v>
      </c>
      <c r="AA431" s="112">
        <f t="shared" si="141"/>
        <v>0.47393162393162391</v>
      </c>
      <c r="AC431" s="90">
        <v>119340</v>
      </c>
      <c r="AD431" s="91">
        <f t="shared" si="145"/>
        <v>0.255</v>
      </c>
      <c r="AE431" s="92">
        <f t="shared" si="146"/>
        <v>0.39002564102564102</v>
      </c>
    </row>
    <row r="432" spans="1:31" x14ac:dyDescent="0.25">
      <c r="A432" s="66">
        <v>430000</v>
      </c>
      <c r="B432" s="84" t="s">
        <v>69</v>
      </c>
      <c r="C432" s="61">
        <v>470000</v>
      </c>
      <c r="D432" s="58">
        <f t="shared" si="126"/>
        <v>223250</v>
      </c>
      <c r="E432" s="58">
        <f t="shared" si="127"/>
        <v>62040.000000000007</v>
      </c>
      <c r="F432" s="58">
        <v>1000</v>
      </c>
      <c r="G432" s="58">
        <v>135</v>
      </c>
      <c r="H432" s="58">
        <v>281</v>
      </c>
      <c r="I432" s="58">
        <f t="shared" si="128"/>
        <v>63456.000000000007</v>
      </c>
      <c r="J432" s="58">
        <f t="shared" si="129"/>
        <v>159794</v>
      </c>
      <c r="K432" s="58">
        <f t="shared" si="130"/>
        <v>159790</v>
      </c>
      <c r="L432" s="59">
        <f t="shared" si="131"/>
        <v>0.33997872340425533</v>
      </c>
      <c r="M432" s="60">
        <f t="shared" si="132"/>
        <v>0.4749914893617021</v>
      </c>
      <c r="O432" s="110">
        <v>120400.00000000001</v>
      </c>
      <c r="P432" s="59">
        <f t="shared" si="133"/>
        <v>0.25617021276595747</v>
      </c>
      <c r="Q432" s="60">
        <f t="shared" si="134"/>
        <v>0.3911829787234043</v>
      </c>
      <c r="R432" s="112">
        <f t="shared" si="135"/>
        <v>0.39224680851063837</v>
      </c>
      <c r="S432" s="119">
        <f t="shared" si="142"/>
        <v>119850</v>
      </c>
      <c r="T432" s="60">
        <f t="shared" si="136"/>
        <v>0.255</v>
      </c>
      <c r="U432" s="112">
        <f t="shared" si="137"/>
        <v>0.39001276595744683</v>
      </c>
      <c r="V432" s="119">
        <f t="shared" si="143"/>
        <v>159794</v>
      </c>
      <c r="W432" s="60">
        <f t="shared" si="138"/>
        <v>0.33998723404255321</v>
      </c>
      <c r="X432" s="112">
        <f t="shared" si="139"/>
        <v>0.47499999999999998</v>
      </c>
      <c r="Y432" s="119">
        <f t="shared" si="144"/>
        <v>159294</v>
      </c>
      <c r="Z432" s="60">
        <f t="shared" si="140"/>
        <v>0.33892340425531914</v>
      </c>
      <c r="AA432" s="112">
        <f t="shared" si="141"/>
        <v>0.47393617021276596</v>
      </c>
      <c r="AC432" s="90">
        <v>119850</v>
      </c>
      <c r="AD432" s="91">
        <f t="shared" si="145"/>
        <v>0.255</v>
      </c>
      <c r="AE432" s="92">
        <f t="shared" si="146"/>
        <v>0.39001276595744683</v>
      </c>
    </row>
    <row r="433" spans="1:31" x14ac:dyDescent="0.25">
      <c r="A433" s="66">
        <v>431000</v>
      </c>
      <c r="B433" s="84" t="s">
        <v>69</v>
      </c>
      <c r="C433" s="61">
        <v>471000</v>
      </c>
      <c r="D433" s="58">
        <f t="shared" si="126"/>
        <v>223725</v>
      </c>
      <c r="E433" s="58">
        <f t="shared" si="127"/>
        <v>62172.000000000007</v>
      </c>
      <c r="F433" s="58">
        <v>1000</v>
      </c>
      <c r="G433" s="58">
        <v>135</v>
      </c>
      <c r="H433" s="58">
        <v>281</v>
      </c>
      <c r="I433" s="58">
        <f t="shared" si="128"/>
        <v>63588.000000000007</v>
      </c>
      <c r="J433" s="58">
        <f t="shared" si="129"/>
        <v>160137</v>
      </c>
      <c r="K433" s="58">
        <f t="shared" si="130"/>
        <v>160130</v>
      </c>
      <c r="L433" s="59">
        <f t="shared" si="131"/>
        <v>0.33997876857749471</v>
      </c>
      <c r="M433" s="60">
        <f t="shared" si="132"/>
        <v>0.4749851380042463</v>
      </c>
      <c r="O433" s="110">
        <v>120680.00000000001</v>
      </c>
      <c r="P433" s="59">
        <f t="shared" si="133"/>
        <v>0.25622080679405523</v>
      </c>
      <c r="Q433" s="60">
        <f t="shared" si="134"/>
        <v>0.39122717622080688</v>
      </c>
      <c r="R433" s="112">
        <f t="shared" si="135"/>
        <v>0.39228874734607228</v>
      </c>
      <c r="S433" s="119">
        <f t="shared" si="142"/>
        <v>120105</v>
      </c>
      <c r="T433" s="60">
        <f t="shared" si="136"/>
        <v>0.255</v>
      </c>
      <c r="U433" s="112">
        <f t="shared" si="137"/>
        <v>0.3900063694267516</v>
      </c>
      <c r="V433" s="119">
        <f t="shared" si="143"/>
        <v>160137</v>
      </c>
      <c r="W433" s="60">
        <f t="shared" si="138"/>
        <v>0.33999363057324838</v>
      </c>
      <c r="X433" s="112">
        <f t="shared" si="139"/>
        <v>0.47499999999999998</v>
      </c>
      <c r="Y433" s="119">
        <f t="shared" si="144"/>
        <v>159637</v>
      </c>
      <c r="Z433" s="60">
        <f t="shared" si="140"/>
        <v>0.33893205944798299</v>
      </c>
      <c r="AA433" s="112">
        <f t="shared" si="141"/>
        <v>0.47393842887473459</v>
      </c>
      <c r="AC433" s="90">
        <v>120105</v>
      </c>
      <c r="AD433" s="91">
        <f t="shared" si="145"/>
        <v>0.255</v>
      </c>
      <c r="AE433" s="92">
        <f t="shared" si="146"/>
        <v>0.3900063694267516</v>
      </c>
    </row>
    <row r="434" spans="1:31" x14ac:dyDescent="0.25">
      <c r="A434" s="66">
        <v>432000</v>
      </c>
      <c r="B434" s="84" t="s">
        <v>69</v>
      </c>
      <c r="C434" s="61">
        <v>472000</v>
      </c>
      <c r="D434" s="58">
        <f t="shared" si="126"/>
        <v>224200</v>
      </c>
      <c r="E434" s="58">
        <f t="shared" si="127"/>
        <v>62304.000000000007</v>
      </c>
      <c r="F434" s="58">
        <v>1000</v>
      </c>
      <c r="G434" s="58">
        <v>135</v>
      </c>
      <c r="H434" s="58">
        <v>281</v>
      </c>
      <c r="I434" s="58">
        <f t="shared" si="128"/>
        <v>63720.000000000007</v>
      </c>
      <c r="J434" s="58">
        <f t="shared" si="129"/>
        <v>160480</v>
      </c>
      <c r="K434" s="58">
        <f t="shared" si="130"/>
        <v>160480</v>
      </c>
      <c r="L434" s="59">
        <f t="shared" si="131"/>
        <v>0.34</v>
      </c>
      <c r="M434" s="60">
        <f t="shared" si="132"/>
        <v>0.47499999999999998</v>
      </c>
      <c r="O434" s="110">
        <v>120960.00000000001</v>
      </c>
      <c r="P434" s="59">
        <f t="shared" si="133"/>
        <v>0.25627118644067798</v>
      </c>
      <c r="Q434" s="60">
        <f t="shared" si="134"/>
        <v>0.39127118644067804</v>
      </c>
      <c r="R434" s="112">
        <f t="shared" si="135"/>
        <v>0.39233050847457634</v>
      </c>
      <c r="S434" s="119">
        <f t="shared" si="142"/>
        <v>120360</v>
      </c>
      <c r="T434" s="60">
        <f t="shared" si="136"/>
        <v>0.255</v>
      </c>
      <c r="U434" s="112">
        <f t="shared" si="137"/>
        <v>0.39</v>
      </c>
      <c r="V434" s="119">
        <f t="shared" si="143"/>
        <v>160480</v>
      </c>
      <c r="W434" s="60">
        <f t="shared" si="138"/>
        <v>0.34</v>
      </c>
      <c r="X434" s="112">
        <f t="shared" si="139"/>
        <v>0.47499999999999998</v>
      </c>
      <c r="Y434" s="119">
        <f t="shared" si="144"/>
        <v>159980</v>
      </c>
      <c r="Z434" s="60">
        <f t="shared" si="140"/>
        <v>0.33894067796610172</v>
      </c>
      <c r="AA434" s="112">
        <f t="shared" si="141"/>
        <v>0.47394067796610168</v>
      </c>
      <c r="AC434" s="90">
        <v>120360</v>
      </c>
      <c r="AD434" s="91">
        <f t="shared" si="145"/>
        <v>0.255</v>
      </c>
      <c r="AE434" s="92">
        <f t="shared" si="146"/>
        <v>0.39</v>
      </c>
    </row>
    <row r="435" spans="1:31" x14ac:dyDescent="0.25">
      <c r="A435" s="66">
        <v>433000</v>
      </c>
      <c r="B435" s="84" t="s">
        <v>69</v>
      </c>
      <c r="C435" s="61">
        <v>473000</v>
      </c>
      <c r="D435" s="58">
        <f t="shared" si="126"/>
        <v>224675</v>
      </c>
      <c r="E435" s="58">
        <f t="shared" si="127"/>
        <v>62436.000000000007</v>
      </c>
      <c r="F435" s="58">
        <v>1000</v>
      </c>
      <c r="G435" s="58">
        <v>135</v>
      </c>
      <c r="H435" s="58">
        <v>281</v>
      </c>
      <c r="I435" s="58">
        <f t="shared" si="128"/>
        <v>63852.000000000007</v>
      </c>
      <c r="J435" s="58">
        <f t="shared" si="129"/>
        <v>160823</v>
      </c>
      <c r="K435" s="58">
        <f t="shared" si="130"/>
        <v>160820</v>
      </c>
      <c r="L435" s="59">
        <f t="shared" si="131"/>
        <v>0.34</v>
      </c>
      <c r="M435" s="60">
        <f t="shared" si="132"/>
        <v>0.47499365750528544</v>
      </c>
      <c r="O435" s="110">
        <v>121240.00000000001</v>
      </c>
      <c r="P435" s="59">
        <f t="shared" si="133"/>
        <v>0.25632135306553916</v>
      </c>
      <c r="Q435" s="60">
        <f t="shared" si="134"/>
        <v>0.39131501057082457</v>
      </c>
      <c r="R435" s="112">
        <f t="shared" si="135"/>
        <v>0.39237209302325587</v>
      </c>
      <c r="S435" s="119">
        <f t="shared" si="142"/>
        <v>120615</v>
      </c>
      <c r="T435" s="60">
        <f t="shared" si="136"/>
        <v>0.255</v>
      </c>
      <c r="U435" s="112">
        <f t="shared" si="137"/>
        <v>0.38999365750528542</v>
      </c>
      <c r="V435" s="119">
        <f t="shared" si="143"/>
        <v>160823</v>
      </c>
      <c r="W435" s="60">
        <f t="shared" si="138"/>
        <v>0.34000634249471456</v>
      </c>
      <c r="X435" s="112">
        <f t="shared" si="139"/>
        <v>0.47499999999999998</v>
      </c>
      <c r="Y435" s="119">
        <f t="shared" si="144"/>
        <v>160323</v>
      </c>
      <c r="Z435" s="60">
        <f t="shared" si="140"/>
        <v>0.33894926004228332</v>
      </c>
      <c r="AA435" s="112">
        <f t="shared" si="141"/>
        <v>0.47394291754756873</v>
      </c>
      <c r="AC435" s="90">
        <v>120615</v>
      </c>
      <c r="AD435" s="91">
        <f t="shared" si="145"/>
        <v>0.255</v>
      </c>
      <c r="AE435" s="92">
        <f t="shared" si="146"/>
        <v>0.38999365750528542</v>
      </c>
    </row>
    <row r="436" spans="1:31" x14ac:dyDescent="0.25">
      <c r="A436" s="66">
        <v>434000</v>
      </c>
      <c r="B436" s="84" t="s">
        <v>69</v>
      </c>
      <c r="C436" s="61">
        <v>474000</v>
      </c>
      <c r="D436" s="58">
        <f t="shared" si="126"/>
        <v>225150</v>
      </c>
      <c r="E436" s="58">
        <f t="shared" si="127"/>
        <v>62568.000000000007</v>
      </c>
      <c r="F436" s="58">
        <v>1000</v>
      </c>
      <c r="G436" s="58">
        <v>135</v>
      </c>
      <c r="H436" s="58">
        <v>281</v>
      </c>
      <c r="I436" s="58">
        <f t="shared" si="128"/>
        <v>63984.000000000007</v>
      </c>
      <c r="J436" s="58">
        <f t="shared" si="129"/>
        <v>161166</v>
      </c>
      <c r="K436" s="58">
        <f t="shared" si="130"/>
        <v>161160</v>
      </c>
      <c r="L436" s="59">
        <f t="shared" si="131"/>
        <v>0.34</v>
      </c>
      <c r="M436" s="60">
        <f t="shared" si="132"/>
        <v>0.47498734177215191</v>
      </c>
      <c r="O436" s="110">
        <v>121520.00000000001</v>
      </c>
      <c r="P436" s="59">
        <f t="shared" si="133"/>
        <v>0.25637130801687769</v>
      </c>
      <c r="Q436" s="60">
        <f t="shared" si="134"/>
        <v>0.39135864978902962</v>
      </c>
      <c r="R436" s="112">
        <f t="shared" si="135"/>
        <v>0.39241350210970471</v>
      </c>
      <c r="S436" s="119">
        <f t="shared" si="142"/>
        <v>120870</v>
      </c>
      <c r="T436" s="60">
        <f t="shared" si="136"/>
        <v>0.255</v>
      </c>
      <c r="U436" s="112">
        <f t="shared" si="137"/>
        <v>0.38998734177215189</v>
      </c>
      <c r="V436" s="119">
        <f t="shared" si="143"/>
        <v>161166</v>
      </c>
      <c r="W436" s="60">
        <f t="shared" si="138"/>
        <v>0.3400126582278481</v>
      </c>
      <c r="X436" s="112">
        <f t="shared" si="139"/>
        <v>0.47499999999999998</v>
      </c>
      <c r="Y436" s="119">
        <f t="shared" si="144"/>
        <v>160666</v>
      </c>
      <c r="Z436" s="60">
        <f t="shared" si="140"/>
        <v>0.338957805907173</v>
      </c>
      <c r="AA436" s="112">
        <f t="shared" si="141"/>
        <v>0.47394514767932489</v>
      </c>
      <c r="AC436" s="90">
        <v>120870</v>
      </c>
      <c r="AD436" s="91">
        <f t="shared" si="145"/>
        <v>0.255</v>
      </c>
      <c r="AE436" s="92">
        <f t="shared" si="146"/>
        <v>0.38998734177215189</v>
      </c>
    </row>
    <row r="437" spans="1:31" x14ac:dyDescent="0.25">
      <c r="A437" s="66">
        <v>435000</v>
      </c>
      <c r="B437" s="84" t="s">
        <v>69</v>
      </c>
      <c r="C437" s="61">
        <v>475000</v>
      </c>
      <c r="D437" s="58">
        <f t="shared" si="126"/>
        <v>225625</v>
      </c>
      <c r="E437" s="58">
        <f t="shared" si="127"/>
        <v>62700.000000000007</v>
      </c>
      <c r="F437" s="58">
        <v>1000</v>
      </c>
      <c r="G437" s="58">
        <v>135</v>
      </c>
      <c r="H437" s="58">
        <v>281</v>
      </c>
      <c r="I437" s="58">
        <f t="shared" si="128"/>
        <v>64116.000000000007</v>
      </c>
      <c r="J437" s="58">
        <f t="shared" si="129"/>
        <v>161509</v>
      </c>
      <c r="K437" s="58">
        <f t="shared" si="130"/>
        <v>161500</v>
      </c>
      <c r="L437" s="59">
        <f t="shared" si="131"/>
        <v>0.34</v>
      </c>
      <c r="M437" s="60">
        <f t="shared" si="132"/>
        <v>0.47498105263157897</v>
      </c>
      <c r="O437" s="110">
        <v>121800.00000000001</v>
      </c>
      <c r="P437" s="59">
        <f t="shared" si="133"/>
        <v>0.25642105263157899</v>
      </c>
      <c r="Q437" s="60">
        <f t="shared" si="134"/>
        <v>0.39140210526315794</v>
      </c>
      <c r="R437" s="112">
        <f t="shared" si="135"/>
        <v>0.3924547368421053</v>
      </c>
      <c r="S437" s="119">
        <f t="shared" si="142"/>
        <v>121125</v>
      </c>
      <c r="T437" s="60">
        <f t="shared" si="136"/>
        <v>0.255</v>
      </c>
      <c r="U437" s="112">
        <f t="shared" si="137"/>
        <v>0.38998105263157895</v>
      </c>
      <c r="V437" s="119">
        <f t="shared" si="143"/>
        <v>161509</v>
      </c>
      <c r="W437" s="60">
        <f t="shared" si="138"/>
        <v>0.34001894736842103</v>
      </c>
      <c r="X437" s="112">
        <f t="shared" si="139"/>
        <v>0.47499999999999998</v>
      </c>
      <c r="Y437" s="119">
        <f t="shared" si="144"/>
        <v>161009</v>
      </c>
      <c r="Z437" s="60">
        <f t="shared" si="140"/>
        <v>0.33896631578947367</v>
      </c>
      <c r="AA437" s="112">
        <f t="shared" si="141"/>
        <v>0.47394736842105262</v>
      </c>
      <c r="AC437" s="90">
        <v>121125</v>
      </c>
      <c r="AD437" s="91">
        <f t="shared" si="145"/>
        <v>0.255</v>
      </c>
      <c r="AE437" s="92">
        <f t="shared" si="146"/>
        <v>0.38998105263157895</v>
      </c>
    </row>
    <row r="438" spans="1:31" x14ac:dyDescent="0.25">
      <c r="A438" s="66">
        <v>436000</v>
      </c>
      <c r="B438" s="84" t="s">
        <v>69</v>
      </c>
      <c r="C438" s="61">
        <v>476000</v>
      </c>
      <c r="D438" s="58">
        <f t="shared" si="126"/>
        <v>226100</v>
      </c>
      <c r="E438" s="58">
        <f t="shared" si="127"/>
        <v>62832.000000000007</v>
      </c>
      <c r="F438" s="58">
        <v>1000</v>
      </c>
      <c r="G438" s="58">
        <v>135</v>
      </c>
      <c r="H438" s="58">
        <v>281</v>
      </c>
      <c r="I438" s="58">
        <f t="shared" si="128"/>
        <v>64248.000000000007</v>
      </c>
      <c r="J438" s="58">
        <f t="shared" si="129"/>
        <v>161852</v>
      </c>
      <c r="K438" s="58">
        <f t="shared" si="130"/>
        <v>161850</v>
      </c>
      <c r="L438" s="59">
        <f t="shared" si="131"/>
        <v>0.34002100840336136</v>
      </c>
      <c r="M438" s="60">
        <f t="shared" si="132"/>
        <v>0.47499579831932776</v>
      </c>
      <c r="O438" s="110">
        <v>122080.00000000001</v>
      </c>
      <c r="P438" s="59">
        <f t="shared" si="133"/>
        <v>0.25647058823529417</v>
      </c>
      <c r="Q438" s="60">
        <f t="shared" si="134"/>
        <v>0.39144537815126057</v>
      </c>
      <c r="R438" s="112">
        <f t="shared" si="135"/>
        <v>0.39249579831932779</v>
      </c>
      <c r="S438" s="119">
        <f t="shared" si="142"/>
        <v>121380</v>
      </c>
      <c r="T438" s="60">
        <f t="shared" si="136"/>
        <v>0.255</v>
      </c>
      <c r="U438" s="112">
        <f t="shared" si="137"/>
        <v>0.3899747899159664</v>
      </c>
      <c r="V438" s="119">
        <f t="shared" si="143"/>
        <v>161852</v>
      </c>
      <c r="W438" s="60">
        <f t="shared" si="138"/>
        <v>0.34002521008403364</v>
      </c>
      <c r="X438" s="112">
        <f t="shared" si="139"/>
        <v>0.47499999999999998</v>
      </c>
      <c r="Y438" s="119">
        <f t="shared" si="144"/>
        <v>161352</v>
      </c>
      <c r="Z438" s="60">
        <f t="shared" si="140"/>
        <v>0.33897478991596641</v>
      </c>
      <c r="AA438" s="112">
        <f t="shared" si="141"/>
        <v>0.47394957983193275</v>
      </c>
      <c r="AC438" s="90">
        <v>121380</v>
      </c>
      <c r="AD438" s="91">
        <f t="shared" si="145"/>
        <v>0.255</v>
      </c>
      <c r="AE438" s="92">
        <f t="shared" si="146"/>
        <v>0.3899747899159664</v>
      </c>
    </row>
    <row r="439" spans="1:31" x14ac:dyDescent="0.25">
      <c r="A439" s="66">
        <v>437000</v>
      </c>
      <c r="B439" s="84" t="s">
        <v>69</v>
      </c>
      <c r="C439" s="61">
        <v>477000</v>
      </c>
      <c r="D439" s="58">
        <f t="shared" si="126"/>
        <v>226575</v>
      </c>
      <c r="E439" s="58">
        <f t="shared" si="127"/>
        <v>62964.000000000007</v>
      </c>
      <c r="F439" s="58">
        <v>1000</v>
      </c>
      <c r="G439" s="58">
        <v>135</v>
      </c>
      <c r="H439" s="58">
        <v>281</v>
      </c>
      <c r="I439" s="58">
        <f t="shared" si="128"/>
        <v>64380.000000000007</v>
      </c>
      <c r="J439" s="58">
        <f t="shared" si="129"/>
        <v>162195</v>
      </c>
      <c r="K439" s="58">
        <f t="shared" si="130"/>
        <v>162190</v>
      </c>
      <c r="L439" s="59">
        <f t="shared" si="131"/>
        <v>0.34002096436058699</v>
      </c>
      <c r="M439" s="60">
        <f t="shared" si="132"/>
        <v>0.4749895178197065</v>
      </c>
      <c r="O439" s="110">
        <v>122360.00000000001</v>
      </c>
      <c r="P439" s="59">
        <f t="shared" si="133"/>
        <v>0.2565199161425577</v>
      </c>
      <c r="Q439" s="60">
        <f t="shared" si="134"/>
        <v>0.39148846960167721</v>
      </c>
      <c r="R439" s="112">
        <f t="shared" si="135"/>
        <v>0.39253668763102734</v>
      </c>
      <c r="S439" s="119">
        <f t="shared" si="142"/>
        <v>121635</v>
      </c>
      <c r="T439" s="60">
        <f t="shared" si="136"/>
        <v>0.255</v>
      </c>
      <c r="U439" s="112">
        <f t="shared" si="137"/>
        <v>0.38996855345911952</v>
      </c>
      <c r="V439" s="119">
        <f t="shared" si="143"/>
        <v>162195</v>
      </c>
      <c r="W439" s="60">
        <f t="shared" si="138"/>
        <v>0.34003144654088052</v>
      </c>
      <c r="X439" s="112">
        <f t="shared" si="139"/>
        <v>0.47499999999999998</v>
      </c>
      <c r="Y439" s="119">
        <f t="shared" si="144"/>
        <v>161695</v>
      </c>
      <c r="Z439" s="60">
        <f t="shared" si="140"/>
        <v>0.3389832285115304</v>
      </c>
      <c r="AA439" s="112">
        <f t="shared" si="141"/>
        <v>0.47395178197064991</v>
      </c>
      <c r="AC439" s="90">
        <v>121635</v>
      </c>
      <c r="AD439" s="91">
        <f t="shared" si="145"/>
        <v>0.255</v>
      </c>
      <c r="AE439" s="92">
        <f t="shared" si="146"/>
        <v>0.38996855345911952</v>
      </c>
    </row>
    <row r="440" spans="1:31" x14ac:dyDescent="0.25">
      <c r="A440" s="66">
        <v>438000</v>
      </c>
      <c r="B440" s="84" t="s">
        <v>69</v>
      </c>
      <c r="C440" s="61">
        <v>478000</v>
      </c>
      <c r="D440" s="58">
        <f t="shared" si="126"/>
        <v>227050</v>
      </c>
      <c r="E440" s="58">
        <f t="shared" si="127"/>
        <v>63096.000000000007</v>
      </c>
      <c r="F440" s="58">
        <v>1000</v>
      </c>
      <c r="G440" s="58">
        <v>135</v>
      </c>
      <c r="H440" s="58">
        <v>281</v>
      </c>
      <c r="I440" s="58">
        <f t="shared" si="128"/>
        <v>64512.000000000007</v>
      </c>
      <c r="J440" s="58">
        <f t="shared" si="129"/>
        <v>162538</v>
      </c>
      <c r="K440" s="58">
        <f t="shared" si="130"/>
        <v>162530</v>
      </c>
      <c r="L440" s="59">
        <f t="shared" si="131"/>
        <v>0.34002092050209204</v>
      </c>
      <c r="M440" s="60">
        <f t="shared" si="132"/>
        <v>0.47498326359832638</v>
      </c>
      <c r="O440" s="110">
        <v>122640.00000000001</v>
      </c>
      <c r="P440" s="59">
        <f t="shared" si="133"/>
        <v>0.25656903765690381</v>
      </c>
      <c r="Q440" s="60">
        <f t="shared" si="134"/>
        <v>0.39153138075313815</v>
      </c>
      <c r="R440" s="112">
        <f t="shared" si="135"/>
        <v>0.39257740585774065</v>
      </c>
      <c r="S440" s="119">
        <f t="shared" si="142"/>
        <v>121890</v>
      </c>
      <c r="T440" s="60">
        <f t="shared" si="136"/>
        <v>0.255</v>
      </c>
      <c r="U440" s="112">
        <f t="shared" si="137"/>
        <v>0.38996234309623429</v>
      </c>
      <c r="V440" s="119">
        <f t="shared" si="143"/>
        <v>162538</v>
      </c>
      <c r="W440" s="60">
        <f t="shared" si="138"/>
        <v>0.34003765690376569</v>
      </c>
      <c r="X440" s="112">
        <f t="shared" si="139"/>
        <v>0.47499999999999998</v>
      </c>
      <c r="Y440" s="119">
        <f t="shared" si="144"/>
        <v>162038</v>
      </c>
      <c r="Z440" s="60">
        <f t="shared" si="140"/>
        <v>0.3389916317991632</v>
      </c>
      <c r="AA440" s="112">
        <f t="shared" si="141"/>
        <v>0.47395397489539748</v>
      </c>
      <c r="AC440" s="90">
        <v>121890</v>
      </c>
      <c r="AD440" s="91">
        <f t="shared" si="145"/>
        <v>0.255</v>
      </c>
      <c r="AE440" s="92">
        <f t="shared" si="146"/>
        <v>0.38996234309623429</v>
      </c>
    </row>
    <row r="441" spans="1:31" x14ac:dyDescent="0.25">
      <c r="A441" s="66">
        <v>439000</v>
      </c>
      <c r="B441" s="84" t="s">
        <v>69</v>
      </c>
      <c r="C441" s="61">
        <v>479000</v>
      </c>
      <c r="D441" s="58">
        <f t="shared" si="126"/>
        <v>227525</v>
      </c>
      <c r="E441" s="58">
        <f t="shared" si="127"/>
        <v>63228.000000000007</v>
      </c>
      <c r="F441" s="58">
        <v>1000</v>
      </c>
      <c r="G441" s="58">
        <v>135</v>
      </c>
      <c r="H441" s="58">
        <v>281</v>
      </c>
      <c r="I441" s="58">
        <f t="shared" si="128"/>
        <v>64644.000000000007</v>
      </c>
      <c r="J441" s="58">
        <f t="shared" si="129"/>
        <v>162881</v>
      </c>
      <c r="K441" s="58">
        <f t="shared" si="130"/>
        <v>162880</v>
      </c>
      <c r="L441" s="59">
        <f t="shared" si="131"/>
        <v>0.34004175365344469</v>
      </c>
      <c r="M441" s="60">
        <f t="shared" si="132"/>
        <v>0.47499791231732774</v>
      </c>
      <c r="O441" s="110">
        <v>122920.00000000001</v>
      </c>
      <c r="P441" s="59">
        <f t="shared" si="133"/>
        <v>0.25661795407098126</v>
      </c>
      <c r="Q441" s="60">
        <f t="shared" si="134"/>
        <v>0.39157411273486437</v>
      </c>
      <c r="R441" s="112">
        <f t="shared" si="135"/>
        <v>0.39261795407098127</v>
      </c>
      <c r="S441" s="119">
        <f t="shared" si="142"/>
        <v>122145</v>
      </c>
      <c r="T441" s="60">
        <f t="shared" si="136"/>
        <v>0.255</v>
      </c>
      <c r="U441" s="112">
        <f t="shared" si="137"/>
        <v>0.38995615866388311</v>
      </c>
      <c r="V441" s="119">
        <f t="shared" si="143"/>
        <v>162881</v>
      </c>
      <c r="W441" s="60">
        <f t="shared" si="138"/>
        <v>0.34004384133611693</v>
      </c>
      <c r="X441" s="112">
        <f t="shared" si="139"/>
        <v>0.47499999999999998</v>
      </c>
      <c r="Y441" s="119">
        <f t="shared" si="144"/>
        <v>162381</v>
      </c>
      <c r="Z441" s="60">
        <f t="shared" si="140"/>
        <v>0.33900000000000002</v>
      </c>
      <c r="AA441" s="112">
        <f t="shared" si="141"/>
        <v>0.47395615866388308</v>
      </c>
      <c r="AC441" s="90">
        <v>122145</v>
      </c>
      <c r="AD441" s="91">
        <f t="shared" si="145"/>
        <v>0.255</v>
      </c>
      <c r="AE441" s="92">
        <f t="shared" si="146"/>
        <v>0.38995615866388311</v>
      </c>
    </row>
    <row r="442" spans="1:31" x14ac:dyDescent="0.25">
      <c r="A442" s="66">
        <v>440000</v>
      </c>
      <c r="B442" s="84" t="s">
        <v>69</v>
      </c>
      <c r="C442" s="61">
        <v>480000</v>
      </c>
      <c r="D442" s="58">
        <f t="shared" si="126"/>
        <v>228000</v>
      </c>
      <c r="E442" s="58">
        <f t="shared" si="127"/>
        <v>63360.000000000007</v>
      </c>
      <c r="F442" s="58">
        <v>1000</v>
      </c>
      <c r="G442" s="58">
        <v>135</v>
      </c>
      <c r="H442" s="58">
        <v>281</v>
      </c>
      <c r="I442" s="58">
        <f t="shared" si="128"/>
        <v>64776.000000000007</v>
      </c>
      <c r="J442" s="58">
        <f t="shared" si="129"/>
        <v>163224</v>
      </c>
      <c r="K442" s="58">
        <f t="shared" si="130"/>
        <v>163220</v>
      </c>
      <c r="L442" s="59">
        <f t="shared" si="131"/>
        <v>0.34004166666666669</v>
      </c>
      <c r="M442" s="60">
        <f t="shared" si="132"/>
        <v>0.47499166666666665</v>
      </c>
      <c r="O442" s="110">
        <v>123200.00000000001</v>
      </c>
      <c r="P442" s="59">
        <f t="shared" si="133"/>
        <v>0.25666666666666671</v>
      </c>
      <c r="Q442" s="60">
        <f t="shared" si="134"/>
        <v>0.39161666666666672</v>
      </c>
      <c r="R442" s="112">
        <f t="shared" si="135"/>
        <v>0.39265833333333339</v>
      </c>
      <c r="S442" s="119">
        <f t="shared" si="142"/>
        <v>122400</v>
      </c>
      <c r="T442" s="60">
        <f t="shared" si="136"/>
        <v>0.255</v>
      </c>
      <c r="U442" s="112">
        <f t="shared" si="137"/>
        <v>0.38995000000000002</v>
      </c>
      <c r="V442" s="119">
        <f t="shared" si="143"/>
        <v>163224</v>
      </c>
      <c r="W442" s="60">
        <f t="shared" si="138"/>
        <v>0.34005000000000002</v>
      </c>
      <c r="X442" s="112">
        <f t="shared" si="139"/>
        <v>0.47499999999999998</v>
      </c>
      <c r="Y442" s="119">
        <f t="shared" si="144"/>
        <v>162724</v>
      </c>
      <c r="Z442" s="60">
        <f t="shared" si="140"/>
        <v>0.33900833333333336</v>
      </c>
      <c r="AA442" s="112">
        <f t="shared" si="141"/>
        <v>0.47395833333333331</v>
      </c>
      <c r="AC442" s="90">
        <v>122400</v>
      </c>
      <c r="AD442" s="91">
        <f t="shared" si="145"/>
        <v>0.255</v>
      </c>
      <c r="AE442" s="92">
        <f t="shared" si="146"/>
        <v>0.38995000000000002</v>
      </c>
    </row>
    <row r="443" spans="1:31" x14ac:dyDescent="0.25">
      <c r="A443" s="66">
        <v>441000</v>
      </c>
      <c r="B443" s="84" t="s">
        <v>69</v>
      </c>
      <c r="C443" s="61">
        <v>482000</v>
      </c>
      <c r="D443" s="58">
        <f t="shared" si="126"/>
        <v>228950</v>
      </c>
      <c r="E443" s="58">
        <f t="shared" si="127"/>
        <v>63624.000000000007</v>
      </c>
      <c r="F443" s="58">
        <v>1000</v>
      </c>
      <c r="G443" s="58">
        <v>135</v>
      </c>
      <c r="H443" s="58">
        <v>281</v>
      </c>
      <c r="I443" s="58">
        <f t="shared" si="128"/>
        <v>65040.000000000007</v>
      </c>
      <c r="J443" s="58">
        <f t="shared" si="129"/>
        <v>163910</v>
      </c>
      <c r="K443" s="58">
        <f t="shared" si="130"/>
        <v>163910</v>
      </c>
      <c r="L443" s="59">
        <f t="shared" si="131"/>
        <v>0.34006224066390039</v>
      </c>
      <c r="M443" s="60">
        <f t="shared" si="132"/>
        <v>0.47499999999999998</v>
      </c>
      <c r="O443" s="110">
        <v>123480.00000000001</v>
      </c>
      <c r="P443" s="59">
        <f t="shared" si="133"/>
        <v>0.25618257261410793</v>
      </c>
      <c r="Q443" s="60">
        <f t="shared" si="134"/>
        <v>0.39112033195020751</v>
      </c>
      <c r="R443" s="112">
        <f t="shared" si="135"/>
        <v>0.39215767634854776</v>
      </c>
      <c r="S443" s="119">
        <f t="shared" si="142"/>
        <v>122910</v>
      </c>
      <c r="T443" s="60">
        <f t="shared" si="136"/>
        <v>0.255</v>
      </c>
      <c r="U443" s="112">
        <f t="shared" si="137"/>
        <v>0.38993775933609959</v>
      </c>
      <c r="V443" s="119">
        <f t="shared" si="143"/>
        <v>163910</v>
      </c>
      <c r="W443" s="60">
        <f t="shared" si="138"/>
        <v>0.34006224066390039</v>
      </c>
      <c r="X443" s="112">
        <f t="shared" si="139"/>
        <v>0.47499999999999998</v>
      </c>
      <c r="Y443" s="119">
        <f t="shared" si="144"/>
        <v>163410</v>
      </c>
      <c r="Z443" s="60">
        <f t="shared" si="140"/>
        <v>0.33902489626556015</v>
      </c>
      <c r="AA443" s="112">
        <f t="shared" si="141"/>
        <v>0.47396265560165973</v>
      </c>
      <c r="AC443" s="90">
        <v>122910</v>
      </c>
      <c r="AD443" s="91">
        <f t="shared" si="145"/>
        <v>0.255</v>
      </c>
      <c r="AE443" s="92">
        <f t="shared" si="146"/>
        <v>0.38993775933609959</v>
      </c>
    </row>
    <row r="444" spans="1:31" x14ac:dyDescent="0.25">
      <c r="A444" s="66">
        <v>442000</v>
      </c>
      <c r="B444" s="84" t="s">
        <v>69</v>
      </c>
      <c r="C444" s="61">
        <v>483000</v>
      </c>
      <c r="D444" s="58">
        <f t="shared" si="126"/>
        <v>229425</v>
      </c>
      <c r="E444" s="58">
        <f t="shared" si="127"/>
        <v>63756.000000000007</v>
      </c>
      <c r="F444" s="58">
        <v>1000</v>
      </c>
      <c r="G444" s="58">
        <v>135</v>
      </c>
      <c r="H444" s="58">
        <v>281</v>
      </c>
      <c r="I444" s="58">
        <f t="shared" si="128"/>
        <v>65172.000000000007</v>
      </c>
      <c r="J444" s="58">
        <f t="shared" si="129"/>
        <v>164253</v>
      </c>
      <c r="K444" s="58">
        <f t="shared" si="130"/>
        <v>164250</v>
      </c>
      <c r="L444" s="59">
        <f t="shared" si="131"/>
        <v>0.34006211180124224</v>
      </c>
      <c r="M444" s="60">
        <f t="shared" si="132"/>
        <v>0.47499378881987575</v>
      </c>
      <c r="O444" s="110">
        <v>123760.00000000001</v>
      </c>
      <c r="P444" s="59">
        <f t="shared" si="133"/>
        <v>0.25623188405797104</v>
      </c>
      <c r="Q444" s="60">
        <f t="shared" si="134"/>
        <v>0.3911635610766046</v>
      </c>
      <c r="R444" s="112">
        <f t="shared" si="135"/>
        <v>0.39219875776397523</v>
      </c>
      <c r="S444" s="119">
        <f t="shared" si="142"/>
        <v>123165</v>
      </c>
      <c r="T444" s="60">
        <f t="shared" si="136"/>
        <v>0.255</v>
      </c>
      <c r="U444" s="112">
        <f t="shared" si="137"/>
        <v>0.38993167701863352</v>
      </c>
      <c r="V444" s="119">
        <f t="shared" si="143"/>
        <v>164253</v>
      </c>
      <c r="W444" s="60">
        <f t="shared" si="138"/>
        <v>0.34006832298136647</v>
      </c>
      <c r="X444" s="112">
        <f t="shared" si="139"/>
        <v>0.47499999999999998</v>
      </c>
      <c r="Y444" s="119">
        <f t="shared" si="144"/>
        <v>163753</v>
      </c>
      <c r="Z444" s="60">
        <f t="shared" si="140"/>
        <v>0.33903312629399585</v>
      </c>
      <c r="AA444" s="112">
        <f t="shared" si="141"/>
        <v>0.47396480331262941</v>
      </c>
      <c r="AC444" s="90">
        <v>123165</v>
      </c>
      <c r="AD444" s="91">
        <f t="shared" si="145"/>
        <v>0.255</v>
      </c>
      <c r="AE444" s="92">
        <f t="shared" si="146"/>
        <v>0.38993167701863352</v>
      </c>
    </row>
    <row r="445" spans="1:31" x14ac:dyDescent="0.25">
      <c r="A445" s="66">
        <v>443000</v>
      </c>
      <c r="B445" s="84" t="s">
        <v>69</v>
      </c>
      <c r="C445" s="61">
        <v>484000</v>
      </c>
      <c r="D445" s="58">
        <f t="shared" si="126"/>
        <v>229900</v>
      </c>
      <c r="E445" s="58">
        <f t="shared" si="127"/>
        <v>63888.000000000007</v>
      </c>
      <c r="F445" s="58">
        <v>1000</v>
      </c>
      <c r="G445" s="58">
        <v>135</v>
      </c>
      <c r="H445" s="58">
        <v>281</v>
      </c>
      <c r="I445" s="58">
        <f t="shared" si="128"/>
        <v>65304.000000000007</v>
      </c>
      <c r="J445" s="58">
        <f t="shared" si="129"/>
        <v>164596</v>
      </c>
      <c r="K445" s="58">
        <f t="shared" si="130"/>
        <v>164590</v>
      </c>
      <c r="L445" s="59">
        <f t="shared" si="131"/>
        <v>0.34006198347107436</v>
      </c>
      <c r="M445" s="60">
        <f t="shared" si="132"/>
        <v>0.4749876033057851</v>
      </c>
      <c r="O445" s="110">
        <v>124040.00000000001</v>
      </c>
      <c r="P445" s="59">
        <f t="shared" si="133"/>
        <v>0.2562809917355372</v>
      </c>
      <c r="Q445" s="60">
        <f t="shared" si="134"/>
        <v>0.391206611570248</v>
      </c>
      <c r="R445" s="112">
        <f t="shared" si="135"/>
        <v>0.39223966942148769</v>
      </c>
      <c r="S445" s="119">
        <f t="shared" si="142"/>
        <v>123420</v>
      </c>
      <c r="T445" s="60">
        <f t="shared" si="136"/>
        <v>0.255</v>
      </c>
      <c r="U445" s="112">
        <f t="shared" si="137"/>
        <v>0.38992561983471075</v>
      </c>
      <c r="V445" s="119">
        <f t="shared" si="143"/>
        <v>164596</v>
      </c>
      <c r="W445" s="60">
        <f t="shared" si="138"/>
        <v>0.34007438016528924</v>
      </c>
      <c r="X445" s="112">
        <f t="shared" si="139"/>
        <v>0.47499999999999998</v>
      </c>
      <c r="Y445" s="119">
        <f t="shared" si="144"/>
        <v>164096</v>
      </c>
      <c r="Z445" s="60">
        <f t="shared" si="140"/>
        <v>0.3390413223140496</v>
      </c>
      <c r="AA445" s="112">
        <f t="shared" si="141"/>
        <v>0.47396694214876034</v>
      </c>
      <c r="AC445" s="90">
        <v>123420</v>
      </c>
      <c r="AD445" s="91">
        <f t="shared" si="145"/>
        <v>0.255</v>
      </c>
      <c r="AE445" s="92">
        <f t="shared" si="146"/>
        <v>0.38992561983471075</v>
      </c>
    </row>
    <row r="446" spans="1:31" x14ac:dyDescent="0.25">
      <c r="A446" s="66">
        <v>444000</v>
      </c>
      <c r="B446" s="84" t="s">
        <v>69</v>
      </c>
      <c r="C446" s="61">
        <v>485000</v>
      </c>
      <c r="D446" s="58">
        <f t="shared" si="126"/>
        <v>230375</v>
      </c>
      <c r="E446" s="58">
        <f t="shared" si="127"/>
        <v>64020.000000000007</v>
      </c>
      <c r="F446" s="58">
        <v>1000</v>
      </c>
      <c r="G446" s="58">
        <v>135</v>
      </c>
      <c r="H446" s="58">
        <v>281</v>
      </c>
      <c r="I446" s="58">
        <f t="shared" si="128"/>
        <v>65436.000000000007</v>
      </c>
      <c r="J446" s="58">
        <f t="shared" si="129"/>
        <v>164939</v>
      </c>
      <c r="K446" s="58">
        <f t="shared" si="130"/>
        <v>164930</v>
      </c>
      <c r="L446" s="59">
        <f t="shared" si="131"/>
        <v>0.34006185567010311</v>
      </c>
      <c r="M446" s="60">
        <f t="shared" si="132"/>
        <v>0.47498144329896907</v>
      </c>
      <c r="O446" s="110">
        <v>124320.00000000001</v>
      </c>
      <c r="P446" s="59">
        <f t="shared" si="133"/>
        <v>0.25632989690721653</v>
      </c>
      <c r="Q446" s="60">
        <f t="shared" si="134"/>
        <v>0.39124948453608255</v>
      </c>
      <c r="R446" s="112">
        <f t="shared" si="135"/>
        <v>0.39228041237113409</v>
      </c>
      <c r="S446" s="119">
        <f t="shared" si="142"/>
        <v>123675</v>
      </c>
      <c r="T446" s="60">
        <f t="shared" si="136"/>
        <v>0.255</v>
      </c>
      <c r="U446" s="112">
        <f t="shared" si="137"/>
        <v>0.38991958762886597</v>
      </c>
      <c r="V446" s="119">
        <f t="shared" si="143"/>
        <v>164939</v>
      </c>
      <c r="W446" s="60">
        <f t="shared" si="138"/>
        <v>0.34008041237113401</v>
      </c>
      <c r="X446" s="112">
        <f t="shared" si="139"/>
        <v>0.47499999999999998</v>
      </c>
      <c r="Y446" s="119">
        <f t="shared" si="144"/>
        <v>164439</v>
      </c>
      <c r="Z446" s="60">
        <f t="shared" si="140"/>
        <v>0.33904948453608247</v>
      </c>
      <c r="AA446" s="112">
        <f t="shared" si="141"/>
        <v>0.47396907216494844</v>
      </c>
      <c r="AC446" s="90">
        <v>123675</v>
      </c>
      <c r="AD446" s="91">
        <f t="shared" si="145"/>
        <v>0.255</v>
      </c>
      <c r="AE446" s="92">
        <f t="shared" si="146"/>
        <v>0.38991958762886597</v>
      </c>
    </row>
    <row r="447" spans="1:31" x14ac:dyDescent="0.25">
      <c r="A447" s="66">
        <v>445000</v>
      </c>
      <c r="B447" s="84" t="s">
        <v>69</v>
      </c>
      <c r="C447" s="61">
        <v>486000</v>
      </c>
      <c r="D447" s="58">
        <f t="shared" si="126"/>
        <v>230850</v>
      </c>
      <c r="E447" s="58">
        <f t="shared" si="127"/>
        <v>64152.000000000007</v>
      </c>
      <c r="F447" s="58">
        <v>1000</v>
      </c>
      <c r="G447" s="58">
        <v>135</v>
      </c>
      <c r="H447" s="58">
        <v>281</v>
      </c>
      <c r="I447" s="58">
        <f t="shared" si="128"/>
        <v>65568</v>
      </c>
      <c r="J447" s="58">
        <f t="shared" si="129"/>
        <v>165282</v>
      </c>
      <c r="K447" s="58">
        <f t="shared" si="130"/>
        <v>165280</v>
      </c>
      <c r="L447" s="59">
        <f t="shared" si="131"/>
        <v>0.34008230452674898</v>
      </c>
      <c r="M447" s="60">
        <f t="shared" si="132"/>
        <v>0.47499588477366256</v>
      </c>
      <c r="O447" s="110">
        <v>124600.00000000001</v>
      </c>
      <c r="P447" s="59">
        <f t="shared" si="133"/>
        <v>0.25637860082304531</v>
      </c>
      <c r="Q447" s="60">
        <f t="shared" si="134"/>
        <v>0.39129218106995883</v>
      </c>
      <c r="R447" s="112">
        <f t="shared" si="135"/>
        <v>0.392320987654321</v>
      </c>
      <c r="S447" s="119">
        <f t="shared" si="142"/>
        <v>123930</v>
      </c>
      <c r="T447" s="60">
        <f t="shared" si="136"/>
        <v>0.255</v>
      </c>
      <c r="U447" s="112">
        <f t="shared" si="137"/>
        <v>0.38991358024691358</v>
      </c>
      <c r="V447" s="119">
        <f t="shared" si="143"/>
        <v>165282</v>
      </c>
      <c r="W447" s="60">
        <f t="shared" si="138"/>
        <v>0.3400864197530864</v>
      </c>
      <c r="X447" s="112">
        <f t="shared" si="139"/>
        <v>0.47499999999999998</v>
      </c>
      <c r="Y447" s="119">
        <f t="shared" si="144"/>
        <v>164782</v>
      </c>
      <c r="Z447" s="60">
        <f t="shared" si="140"/>
        <v>0.33905761316872429</v>
      </c>
      <c r="AA447" s="112">
        <f t="shared" si="141"/>
        <v>0.47397119341563787</v>
      </c>
      <c r="AC447" s="90">
        <v>123930</v>
      </c>
      <c r="AD447" s="91">
        <f t="shared" si="145"/>
        <v>0.255</v>
      </c>
      <c r="AE447" s="92">
        <f t="shared" si="146"/>
        <v>0.38991358024691358</v>
      </c>
    </row>
    <row r="448" spans="1:31" x14ac:dyDescent="0.25">
      <c r="A448" s="66">
        <v>446000</v>
      </c>
      <c r="B448" s="84" t="s">
        <v>69</v>
      </c>
      <c r="C448" s="61">
        <v>487000</v>
      </c>
      <c r="D448" s="58">
        <f t="shared" si="126"/>
        <v>231325</v>
      </c>
      <c r="E448" s="58">
        <f t="shared" si="127"/>
        <v>64284.000000000007</v>
      </c>
      <c r="F448" s="58">
        <v>1000</v>
      </c>
      <c r="G448" s="58">
        <v>135</v>
      </c>
      <c r="H448" s="58">
        <v>281</v>
      </c>
      <c r="I448" s="58">
        <f t="shared" si="128"/>
        <v>65700</v>
      </c>
      <c r="J448" s="58">
        <f t="shared" si="129"/>
        <v>165625</v>
      </c>
      <c r="K448" s="58">
        <f t="shared" si="130"/>
        <v>165620</v>
      </c>
      <c r="L448" s="59">
        <f t="shared" si="131"/>
        <v>0.34008213552361394</v>
      </c>
      <c r="M448" s="60">
        <f t="shared" si="132"/>
        <v>0.47498973305954828</v>
      </c>
      <c r="O448" s="110">
        <v>124880.00000000001</v>
      </c>
      <c r="P448" s="59">
        <f t="shared" si="133"/>
        <v>0.25642710472279262</v>
      </c>
      <c r="Q448" s="60">
        <f t="shared" si="134"/>
        <v>0.39133470225872691</v>
      </c>
      <c r="R448" s="112">
        <f t="shared" si="135"/>
        <v>0.39236139630390143</v>
      </c>
      <c r="S448" s="119">
        <f t="shared" si="142"/>
        <v>124185</v>
      </c>
      <c r="T448" s="60">
        <f t="shared" si="136"/>
        <v>0.255</v>
      </c>
      <c r="U448" s="112">
        <f t="shared" si="137"/>
        <v>0.38990759753593429</v>
      </c>
      <c r="V448" s="119">
        <f t="shared" si="143"/>
        <v>165625</v>
      </c>
      <c r="W448" s="60">
        <f t="shared" si="138"/>
        <v>0.34009240246406569</v>
      </c>
      <c r="X448" s="112">
        <f t="shared" si="139"/>
        <v>0.47499999999999998</v>
      </c>
      <c r="Y448" s="119">
        <f t="shared" si="144"/>
        <v>165125</v>
      </c>
      <c r="Z448" s="60">
        <f t="shared" si="140"/>
        <v>0.33906570841889117</v>
      </c>
      <c r="AA448" s="112">
        <f t="shared" si="141"/>
        <v>0.47397330595482545</v>
      </c>
      <c r="AC448" s="90">
        <v>124185</v>
      </c>
      <c r="AD448" s="91">
        <f t="shared" si="145"/>
        <v>0.255</v>
      </c>
      <c r="AE448" s="92">
        <f t="shared" si="146"/>
        <v>0.38990759753593429</v>
      </c>
    </row>
    <row r="449" spans="1:31" x14ac:dyDescent="0.25">
      <c r="A449" s="66">
        <v>447000</v>
      </c>
      <c r="B449" s="84" t="s">
        <v>69</v>
      </c>
      <c r="C449" s="61">
        <v>488000</v>
      </c>
      <c r="D449" s="58">
        <f t="shared" si="126"/>
        <v>231800</v>
      </c>
      <c r="E449" s="58">
        <f t="shared" si="127"/>
        <v>64416.000000000007</v>
      </c>
      <c r="F449" s="58">
        <v>1000</v>
      </c>
      <c r="G449" s="58">
        <v>135</v>
      </c>
      <c r="H449" s="58">
        <v>281</v>
      </c>
      <c r="I449" s="58">
        <f t="shared" si="128"/>
        <v>65832</v>
      </c>
      <c r="J449" s="58">
        <f t="shared" si="129"/>
        <v>165968</v>
      </c>
      <c r="K449" s="58">
        <f t="shared" si="130"/>
        <v>165960</v>
      </c>
      <c r="L449" s="59">
        <f t="shared" si="131"/>
        <v>0.34008196721311473</v>
      </c>
      <c r="M449" s="60">
        <f t="shared" si="132"/>
        <v>0.47498360655737704</v>
      </c>
      <c r="O449" s="110">
        <v>125160.00000000001</v>
      </c>
      <c r="P449" s="59">
        <f t="shared" si="133"/>
        <v>0.25647540983606559</v>
      </c>
      <c r="Q449" s="60">
        <f t="shared" si="134"/>
        <v>0.3913770491803279</v>
      </c>
      <c r="R449" s="112">
        <f t="shared" si="135"/>
        <v>0.39240163934426231</v>
      </c>
      <c r="S449" s="119">
        <f t="shared" si="142"/>
        <v>124440</v>
      </c>
      <c r="T449" s="60">
        <f t="shared" si="136"/>
        <v>0.255</v>
      </c>
      <c r="U449" s="112">
        <f t="shared" si="137"/>
        <v>0.38990163934426231</v>
      </c>
      <c r="V449" s="119">
        <f t="shared" si="143"/>
        <v>165968</v>
      </c>
      <c r="W449" s="60">
        <f t="shared" si="138"/>
        <v>0.34009836065573773</v>
      </c>
      <c r="X449" s="112">
        <f t="shared" si="139"/>
        <v>0.47499999999999998</v>
      </c>
      <c r="Y449" s="119">
        <f t="shared" si="144"/>
        <v>165468</v>
      </c>
      <c r="Z449" s="60">
        <f t="shared" si="140"/>
        <v>0.33907377049180326</v>
      </c>
      <c r="AA449" s="112">
        <f t="shared" si="141"/>
        <v>0.47397540983606556</v>
      </c>
      <c r="AC449" s="90">
        <v>124440</v>
      </c>
      <c r="AD449" s="91">
        <f t="shared" si="145"/>
        <v>0.255</v>
      </c>
      <c r="AE449" s="92">
        <f t="shared" si="146"/>
        <v>0.38990163934426231</v>
      </c>
    </row>
    <row r="450" spans="1:31" x14ac:dyDescent="0.25">
      <c r="A450" s="66">
        <v>448000</v>
      </c>
      <c r="B450" s="84" t="s">
        <v>69</v>
      </c>
      <c r="C450" s="61">
        <v>489000</v>
      </c>
      <c r="D450" s="58">
        <f t="shared" si="126"/>
        <v>232275</v>
      </c>
      <c r="E450" s="58">
        <f t="shared" si="127"/>
        <v>64548.000000000007</v>
      </c>
      <c r="F450" s="58">
        <v>1000</v>
      </c>
      <c r="G450" s="58">
        <v>135</v>
      </c>
      <c r="H450" s="58">
        <v>281</v>
      </c>
      <c r="I450" s="58">
        <f t="shared" si="128"/>
        <v>65964</v>
      </c>
      <c r="J450" s="58">
        <f t="shared" si="129"/>
        <v>166311</v>
      </c>
      <c r="K450" s="58">
        <f t="shared" si="130"/>
        <v>166310</v>
      </c>
      <c r="L450" s="59">
        <f t="shared" si="131"/>
        <v>0.34010224948875256</v>
      </c>
      <c r="M450" s="60">
        <f t="shared" si="132"/>
        <v>0.47499795501022496</v>
      </c>
      <c r="O450" s="110">
        <v>125440.00000000001</v>
      </c>
      <c r="P450" s="59">
        <f t="shared" si="133"/>
        <v>0.25652351738241314</v>
      </c>
      <c r="Q450" s="60">
        <f t="shared" si="134"/>
        <v>0.39141922290388548</v>
      </c>
      <c r="R450" s="112">
        <f t="shared" si="135"/>
        <v>0.39244171779141102</v>
      </c>
      <c r="S450" s="119">
        <f t="shared" si="142"/>
        <v>124695</v>
      </c>
      <c r="T450" s="60">
        <f t="shared" si="136"/>
        <v>0.255</v>
      </c>
      <c r="U450" s="112">
        <f t="shared" si="137"/>
        <v>0.3898957055214724</v>
      </c>
      <c r="V450" s="119">
        <f t="shared" si="143"/>
        <v>166311</v>
      </c>
      <c r="W450" s="60">
        <f t="shared" si="138"/>
        <v>0.34010429447852758</v>
      </c>
      <c r="X450" s="112">
        <f t="shared" si="139"/>
        <v>0.47499999999999998</v>
      </c>
      <c r="Y450" s="119">
        <f t="shared" si="144"/>
        <v>165811</v>
      </c>
      <c r="Z450" s="60">
        <f t="shared" si="140"/>
        <v>0.33908179959100204</v>
      </c>
      <c r="AA450" s="112">
        <f t="shared" si="141"/>
        <v>0.47397750511247444</v>
      </c>
      <c r="AC450" s="90">
        <v>124695</v>
      </c>
      <c r="AD450" s="91">
        <f t="shared" si="145"/>
        <v>0.255</v>
      </c>
      <c r="AE450" s="92">
        <f t="shared" si="146"/>
        <v>0.3898957055214724</v>
      </c>
    </row>
    <row r="451" spans="1:31" x14ac:dyDescent="0.25">
      <c r="A451" s="66">
        <v>449000</v>
      </c>
      <c r="B451" s="84" t="s">
        <v>69</v>
      </c>
      <c r="C451" s="61">
        <v>490000</v>
      </c>
      <c r="D451" s="58">
        <f t="shared" si="126"/>
        <v>232750</v>
      </c>
      <c r="E451" s="58">
        <f t="shared" si="127"/>
        <v>64680.000000000007</v>
      </c>
      <c r="F451" s="58">
        <v>1000</v>
      </c>
      <c r="G451" s="58">
        <v>135</v>
      </c>
      <c r="H451" s="58">
        <v>281</v>
      </c>
      <c r="I451" s="58">
        <f t="shared" si="128"/>
        <v>66096</v>
      </c>
      <c r="J451" s="58">
        <f t="shared" si="129"/>
        <v>166654</v>
      </c>
      <c r="K451" s="58">
        <f t="shared" si="130"/>
        <v>166650</v>
      </c>
      <c r="L451" s="59">
        <f t="shared" si="131"/>
        <v>0.34010204081632656</v>
      </c>
      <c r="M451" s="60">
        <f t="shared" si="132"/>
        <v>0.47499183673469386</v>
      </c>
      <c r="O451" s="110">
        <v>125720.00000000001</v>
      </c>
      <c r="P451" s="59">
        <f t="shared" si="133"/>
        <v>0.25657142857142862</v>
      </c>
      <c r="Q451" s="60">
        <f t="shared" si="134"/>
        <v>0.39146122448979592</v>
      </c>
      <c r="R451" s="112">
        <f t="shared" si="135"/>
        <v>0.39248163265306124</v>
      </c>
      <c r="S451" s="119">
        <f t="shared" si="142"/>
        <v>124950</v>
      </c>
      <c r="T451" s="60">
        <f t="shared" si="136"/>
        <v>0.255</v>
      </c>
      <c r="U451" s="112">
        <f t="shared" si="137"/>
        <v>0.38988979591836737</v>
      </c>
      <c r="V451" s="119">
        <f t="shared" si="143"/>
        <v>166654</v>
      </c>
      <c r="W451" s="60">
        <f t="shared" si="138"/>
        <v>0.34011020408163267</v>
      </c>
      <c r="X451" s="112">
        <f t="shared" si="139"/>
        <v>0.47499999999999998</v>
      </c>
      <c r="Y451" s="119">
        <f t="shared" si="144"/>
        <v>166154</v>
      </c>
      <c r="Z451" s="60">
        <f t="shared" si="140"/>
        <v>0.33908979591836735</v>
      </c>
      <c r="AA451" s="112">
        <f t="shared" si="141"/>
        <v>0.47397959183673471</v>
      </c>
      <c r="AC451" s="90">
        <v>124950</v>
      </c>
      <c r="AD451" s="91">
        <f t="shared" si="145"/>
        <v>0.255</v>
      </c>
      <c r="AE451" s="92">
        <f t="shared" si="146"/>
        <v>0.38988979591836737</v>
      </c>
    </row>
    <row r="452" spans="1:31" x14ac:dyDescent="0.25">
      <c r="A452" s="66">
        <v>450000</v>
      </c>
      <c r="B452" s="84" t="s">
        <v>69</v>
      </c>
      <c r="C452" s="61">
        <v>491000</v>
      </c>
      <c r="D452" s="58">
        <f t="shared" si="126"/>
        <v>233225</v>
      </c>
      <c r="E452" s="58">
        <f t="shared" si="127"/>
        <v>64812.000000000007</v>
      </c>
      <c r="F452" s="58">
        <v>1000</v>
      </c>
      <c r="G452" s="58">
        <v>135</v>
      </c>
      <c r="H452" s="58">
        <v>281</v>
      </c>
      <c r="I452" s="58">
        <f t="shared" si="128"/>
        <v>66228</v>
      </c>
      <c r="J452" s="58">
        <f t="shared" si="129"/>
        <v>166997</v>
      </c>
      <c r="K452" s="58">
        <f t="shared" si="130"/>
        <v>166990</v>
      </c>
      <c r="L452" s="59">
        <f t="shared" si="131"/>
        <v>0.34010183299389002</v>
      </c>
      <c r="M452" s="60">
        <f t="shared" si="132"/>
        <v>0.47498574338085542</v>
      </c>
      <c r="O452" s="110">
        <v>126000.00000000001</v>
      </c>
      <c r="P452" s="59">
        <f t="shared" si="133"/>
        <v>0.25661914460285135</v>
      </c>
      <c r="Q452" s="60">
        <f t="shared" si="134"/>
        <v>0.39150305498981669</v>
      </c>
      <c r="R452" s="112">
        <f t="shared" si="135"/>
        <v>0.39252138492871691</v>
      </c>
      <c r="S452" s="119">
        <f t="shared" si="142"/>
        <v>125205</v>
      </c>
      <c r="T452" s="60">
        <f t="shared" si="136"/>
        <v>0.255</v>
      </c>
      <c r="U452" s="112">
        <f t="shared" si="137"/>
        <v>0.3898839103869654</v>
      </c>
      <c r="V452" s="119">
        <f t="shared" si="143"/>
        <v>166997</v>
      </c>
      <c r="W452" s="60">
        <f t="shared" si="138"/>
        <v>0.34011608961303463</v>
      </c>
      <c r="X452" s="112">
        <f t="shared" si="139"/>
        <v>0.47499999999999998</v>
      </c>
      <c r="Y452" s="119">
        <f t="shared" si="144"/>
        <v>166497</v>
      </c>
      <c r="Z452" s="60">
        <f t="shared" si="140"/>
        <v>0.33909775967413441</v>
      </c>
      <c r="AA452" s="112">
        <f t="shared" si="141"/>
        <v>0.47398167006109981</v>
      </c>
      <c r="AC452" s="90">
        <v>125205</v>
      </c>
      <c r="AD452" s="91">
        <f t="shared" si="145"/>
        <v>0.255</v>
      </c>
      <c r="AE452" s="92">
        <f t="shared" si="146"/>
        <v>0.3898839103869654</v>
      </c>
    </row>
    <row r="453" spans="1:31" x14ac:dyDescent="0.25">
      <c r="A453" s="66">
        <v>451000</v>
      </c>
      <c r="B453" s="84" t="s">
        <v>69</v>
      </c>
      <c r="C453" s="61">
        <v>492000</v>
      </c>
      <c r="D453" s="58">
        <f t="shared" si="126"/>
        <v>233700</v>
      </c>
      <c r="E453" s="58">
        <f t="shared" si="127"/>
        <v>64944.000000000007</v>
      </c>
      <c r="F453" s="58">
        <v>1000</v>
      </c>
      <c r="G453" s="58">
        <v>135</v>
      </c>
      <c r="H453" s="58">
        <v>281</v>
      </c>
      <c r="I453" s="58">
        <f t="shared" si="128"/>
        <v>66360</v>
      </c>
      <c r="J453" s="58">
        <f t="shared" si="129"/>
        <v>167340</v>
      </c>
      <c r="K453" s="58">
        <f t="shared" si="130"/>
        <v>167340</v>
      </c>
      <c r="L453" s="59">
        <f t="shared" si="131"/>
        <v>0.34012195121951222</v>
      </c>
      <c r="M453" s="60">
        <f t="shared" si="132"/>
        <v>0.47499999999999998</v>
      </c>
      <c r="O453" s="110">
        <v>126280.00000000001</v>
      </c>
      <c r="P453" s="59">
        <f t="shared" si="133"/>
        <v>0.25666666666666671</v>
      </c>
      <c r="Q453" s="60">
        <f t="shared" si="134"/>
        <v>0.39154471544715447</v>
      </c>
      <c r="R453" s="112">
        <f t="shared" si="135"/>
        <v>0.39256097560975611</v>
      </c>
      <c r="S453" s="119">
        <f t="shared" si="142"/>
        <v>125460</v>
      </c>
      <c r="T453" s="60">
        <f t="shared" si="136"/>
        <v>0.255</v>
      </c>
      <c r="U453" s="112">
        <f t="shared" si="137"/>
        <v>0.38987804878048782</v>
      </c>
      <c r="V453" s="119">
        <f t="shared" si="143"/>
        <v>167340</v>
      </c>
      <c r="W453" s="60">
        <f t="shared" si="138"/>
        <v>0.34012195121951222</v>
      </c>
      <c r="X453" s="112">
        <f t="shared" si="139"/>
        <v>0.47499999999999998</v>
      </c>
      <c r="Y453" s="119">
        <f t="shared" si="144"/>
        <v>166840</v>
      </c>
      <c r="Z453" s="60">
        <f t="shared" si="140"/>
        <v>0.33910569105691057</v>
      </c>
      <c r="AA453" s="112">
        <f t="shared" si="141"/>
        <v>0.47398373983739839</v>
      </c>
      <c r="AC453" s="90">
        <v>125460</v>
      </c>
      <c r="AD453" s="91">
        <f t="shared" si="145"/>
        <v>0.255</v>
      </c>
      <c r="AE453" s="92">
        <f t="shared" si="146"/>
        <v>0.38987804878048782</v>
      </c>
    </row>
    <row r="454" spans="1:31" x14ac:dyDescent="0.25">
      <c r="A454" s="66">
        <v>452000</v>
      </c>
      <c r="B454" s="84" t="s">
        <v>69</v>
      </c>
      <c r="C454" s="61">
        <v>494000</v>
      </c>
      <c r="D454" s="58">
        <f t="shared" ref="D454:D517" si="147">C454*0.475</f>
        <v>234650</v>
      </c>
      <c r="E454" s="58">
        <f t="shared" ref="E454:E517" si="148">C454*12%*1.1</f>
        <v>65208.000000000007</v>
      </c>
      <c r="F454" s="58">
        <v>1000</v>
      </c>
      <c r="G454" s="58">
        <v>135</v>
      </c>
      <c r="H454" s="58">
        <v>281</v>
      </c>
      <c r="I454" s="58">
        <f t="shared" ref="I454:I517" si="149">E454+F454+G454+H454</f>
        <v>66624</v>
      </c>
      <c r="J454" s="58">
        <f t="shared" ref="J454:J517" si="150">D454-I454</f>
        <v>168026</v>
      </c>
      <c r="K454" s="58">
        <f t="shared" ref="K454:K517" si="151">TRUNC(J454,-1)</f>
        <v>168020</v>
      </c>
      <c r="L454" s="59">
        <f t="shared" ref="L454:L517" si="152">K454/C454</f>
        <v>0.34012145748987854</v>
      </c>
      <c r="M454" s="60">
        <f t="shared" ref="M454:M517" si="153">(I454+K454)/C454</f>
        <v>0.47498785425101214</v>
      </c>
      <c r="O454" s="110">
        <v>126560.00000000001</v>
      </c>
      <c r="P454" s="59">
        <f t="shared" ref="P454:P517" si="154">O454/C454</f>
        <v>0.2561943319838057</v>
      </c>
      <c r="Q454" s="60">
        <f t="shared" ref="Q454:Q517" si="155">(I454+O454)/C454</f>
        <v>0.39106072874493925</v>
      </c>
      <c r="R454" s="112">
        <f t="shared" ref="R454:R517" si="156">(O454+I454+500)/C454</f>
        <v>0.39207287449392714</v>
      </c>
      <c r="S454" s="119">
        <f t="shared" si="142"/>
        <v>125970</v>
      </c>
      <c r="T454" s="60">
        <f t="shared" ref="T454:T517" si="157">S454/C454</f>
        <v>0.255</v>
      </c>
      <c r="U454" s="112">
        <f t="shared" ref="U454:U517" si="158">(I454+S454)/C454</f>
        <v>0.3898663967611336</v>
      </c>
      <c r="V454" s="119">
        <f t="shared" si="143"/>
        <v>168026</v>
      </c>
      <c r="W454" s="60">
        <f t="shared" ref="W454:W517" si="159">V454/C454</f>
        <v>0.34013360323886638</v>
      </c>
      <c r="X454" s="112">
        <f t="shared" ref="X454:X517" si="160">(I454+V454)/C454</f>
        <v>0.47499999999999998</v>
      </c>
      <c r="Y454" s="119">
        <f t="shared" si="144"/>
        <v>167526</v>
      </c>
      <c r="Z454" s="60">
        <f t="shared" ref="Z454:Z517" si="161">Y454/C454</f>
        <v>0.33912145748987854</v>
      </c>
      <c r="AA454" s="112">
        <f t="shared" ref="AA454:AA517" si="162">(I454+Y454)/C454</f>
        <v>0.47398785425101214</v>
      </c>
      <c r="AC454" s="90">
        <v>125970</v>
      </c>
      <c r="AD454" s="91">
        <f t="shared" si="145"/>
        <v>0.255</v>
      </c>
      <c r="AE454" s="92">
        <f t="shared" si="146"/>
        <v>0.3898663967611336</v>
      </c>
    </row>
    <row r="455" spans="1:31" x14ac:dyDescent="0.25">
      <c r="A455" s="66">
        <v>453000</v>
      </c>
      <c r="B455" s="84" t="s">
        <v>69</v>
      </c>
      <c r="C455" s="61">
        <v>495000</v>
      </c>
      <c r="D455" s="58">
        <f t="shared" si="147"/>
        <v>235125</v>
      </c>
      <c r="E455" s="58">
        <f t="shared" si="148"/>
        <v>65340.000000000007</v>
      </c>
      <c r="F455" s="58">
        <v>1000</v>
      </c>
      <c r="G455" s="58">
        <v>135</v>
      </c>
      <c r="H455" s="58">
        <v>281</v>
      </c>
      <c r="I455" s="58">
        <f t="shared" si="149"/>
        <v>66756</v>
      </c>
      <c r="J455" s="58">
        <f t="shared" si="150"/>
        <v>168369</v>
      </c>
      <c r="K455" s="58">
        <f t="shared" si="151"/>
        <v>168360</v>
      </c>
      <c r="L455" s="59">
        <f t="shared" si="152"/>
        <v>0.3401212121212121</v>
      </c>
      <c r="M455" s="60">
        <f t="shared" si="153"/>
        <v>0.47498181818181817</v>
      </c>
      <c r="O455" s="110">
        <v>126840.00000000001</v>
      </c>
      <c r="P455" s="59">
        <f t="shared" si="154"/>
        <v>0.25624242424242427</v>
      </c>
      <c r="Q455" s="60">
        <f t="shared" si="155"/>
        <v>0.39110303030303029</v>
      </c>
      <c r="R455" s="112">
        <f t="shared" si="156"/>
        <v>0.3921131313131313</v>
      </c>
      <c r="S455" s="119">
        <f t="shared" ref="S455:S518" si="163">ROUNDDOWN(C455*0.255,0)</f>
        <v>126225</v>
      </c>
      <c r="T455" s="60">
        <f t="shared" si="157"/>
        <v>0.255</v>
      </c>
      <c r="U455" s="112">
        <f t="shared" si="158"/>
        <v>0.38986060606060607</v>
      </c>
      <c r="V455" s="119">
        <f t="shared" ref="V455:V518" si="164">ROUNDDOWN(C455*0.475-I455,0)</f>
        <v>168369</v>
      </c>
      <c r="W455" s="60">
        <f t="shared" si="159"/>
        <v>0.34013939393939396</v>
      </c>
      <c r="X455" s="112">
        <f t="shared" si="160"/>
        <v>0.47499999999999998</v>
      </c>
      <c r="Y455" s="119">
        <f t="shared" ref="Y455:Y518" si="165">ROUNDDOWN(C455*0.475-I455-500,0)</f>
        <v>167869</v>
      </c>
      <c r="Z455" s="60">
        <f t="shared" si="161"/>
        <v>0.33912929292929295</v>
      </c>
      <c r="AA455" s="112">
        <f t="shared" si="162"/>
        <v>0.47398989898989902</v>
      </c>
      <c r="AC455" s="90">
        <v>126225</v>
      </c>
      <c r="AD455" s="91">
        <f t="shared" ref="AD455:AD518" si="166">AC455/C455</f>
        <v>0.255</v>
      </c>
      <c r="AE455" s="92">
        <f t="shared" ref="AE455:AE518" si="167">(I455+AC455)/C455</f>
        <v>0.38986060606060607</v>
      </c>
    </row>
    <row r="456" spans="1:31" x14ac:dyDescent="0.25">
      <c r="A456" s="66">
        <v>454000</v>
      </c>
      <c r="B456" s="84" t="s">
        <v>69</v>
      </c>
      <c r="C456" s="61">
        <v>496000</v>
      </c>
      <c r="D456" s="58">
        <f t="shared" si="147"/>
        <v>235600</v>
      </c>
      <c r="E456" s="58">
        <f t="shared" si="148"/>
        <v>65472.000000000007</v>
      </c>
      <c r="F456" s="58">
        <v>1000</v>
      </c>
      <c r="G456" s="58">
        <v>135</v>
      </c>
      <c r="H456" s="58">
        <v>281</v>
      </c>
      <c r="I456" s="58">
        <f t="shared" si="149"/>
        <v>66888</v>
      </c>
      <c r="J456" s="58">
        <f t="shared" si="150"/>
        <v>168712</v>
      </c>
      <c r="K456" s="58">
        <f t="shared" si="151"/>
        <v>168710</v>
      </c>
      <c r="L456" s="59">
        <f t="shared" si="152"/>
        <v>0.34014112903225807</v>
      </c>
      <c r="M456" s="60">
        <f t="shared" si="153"/>
        <v>0.47499596774193548</v>
      </c>
      <c r="O456" s="110">
        <v>127120.00000000001</v>
      </c>
      <c r="P456" s="59">
        <f t="shared" si="154"/>
        <v>0.25629032258064521</v>
      </c>
      <c r="Q456" s="60">
        <f t="shared" si="155"/>
        <v>0.39114516129032256</v>
      </c>
      <c r="R456" s="112">
        <f t="shared" si="156"/>
        <v>0.39215322580645162</v>
      </c>
      <c r="S456" s="119">
        <f t="shared" si="163"/>
        <v>126480</v>
      </c>
      <c r="T456" s="60">
        <f t="shared" si="157"/>
        <v>0.255</v>
      </c>
      <c r="U456" s="112">
        <f t="shared" si="158"/>
        <v>0.38985483870967741</v>
      </c>
      <c r="V456" s="119">
        <f t="shared" si="164"/>
        <v>168712</v>
      </c>
      <c r="W456" s="60">
        <f t="shared" si="159"/>
        <v>0.34014516129032257</v>
      </c>
      <c r="X456" s="112">
        <f t="shared" si="160"/>
        <v>0.47499999999999998</v>
      </c>
      <c r="Y456" s="119">
        <f t="shared" si="165"/>
        <v>168212</v>
      </c>
      <c r="Z456" s="60">
        <f t="shared" si="161"/>
        <v>0.33913709677419357</v>
      </c>
      <c r="AA456" s="112">
        <f t="shared" si="162"/>
        <v>0.47399193548387097</v>
      </c>
      <c r="AC456" s="90">
        <v>126480</v>
      </c>
      <c r="AD456" s="91">
        <f t="shared" si="166"/>
        <v>0.255</v>
      </c>
      <c r="AE456" s="92">
        <f t="shared" si="167"/>
        <v>0.38985483870967741</v>
      </c>
    </row>
    <row r="457" spans="1:31" x14ac:dyDescent="0.25">
      <c r="A457" s="66">
        <v>455000</v>
      </c>
      <c r="B457" s="84" t="s">
        <v>69</v>
      </c>
      <c r="C457" s="61">
        <v>497000</v>
      </c>
      <c r="D457" s="58">
        <f t="shared" si="147"/>
        <v>236075</v>
      </c>
      <c r="E457" s="58">
        <f t="shared" si="148"/>
        <v>65604</v>
      </c>
      <c r="F457" s="58">
        <v>1000</v>
      </c>
      <c r="G457" s="58">
        <v>135</v>
      </c>
      <c r="H457" s="58">
        <v>281</v>
      </c>
      <c r="I457" s="58">
        <f t="shared" si="149"/>
        <v>67020</v>
      </c>
      <c r="J457" s="58">
        <f t="shared" si="150"/>
        <v>169055</v>
      </c>
      <c r="K457" s="58">
        <f t="shared" si="151"/>
        <v>169050</v>
      </c>
      <c r="L457" s="59">
        <f t="shared" si="152"/>
        <v>0.34014084507042253</v>
      </c>
      <c r="M457" s="60">
        <f t="shared" si="153"/>
        <v>0.47498993963782699</v>
      </c>
      <c r="O457" s="110">
        <v>127400.00000000001</v>
      </c>
      <c r="P457" s="59">
        <f t="shared" si="154"/>
        <v>0.25633802816901413</v>
      </c>
      <c r="Q457" s="60">
        <f t="shared" si="155"/>
        <v>0.39118712273641854</v>
      </c>
      <c r="R457" s="112">
        <f t="shared" si="156"/>
        <v>0.39219315895372231</v>
      </c>
      <c r="S457" s="119">
        <f t="shared" si="163"/>
        <v>126735</v>
      </c>
      <c r="T457" s="60">
        <f t="shared" si="157"/>
        <v>0.255</v>
      </c>
      <c r="U457" s="112">
        <f t="shared" si="158"/>
        <v>0.38984909456740441</v>
      </c>
      <c r="V457" s="119">
        <f t="shared" si="164"/>
        <v>169055</v>
      </c>
      <c r="W457" s="60">
        <f t="shared" si="159"/>
        <v>0.34015090543259557</v>
      </c>
      <c r="X457" s="112">
        <f t="shared" si="160"/>
        <v>0.47499999999999998</v>
      </c>
      <c r="Y457" s="119">
        <f t="shared" si="165"/>
        <v>168555</v>
      </c>
      <c r="Z457" s="60">
        <f t="shared" si="161"/>
        <v>0.33914486921529174</v>
      </c>
      <c r="AA457" s="112">
        <f t="shared" si="162"/>
        <v>0.4739939637826962</v>
      </c>
      <c r="AC457" s="90">
        <v>126735</v>
      </c>
      <c r="AD457" s="91">
        <f t="shared" si="166"/>
        <v>0.255</v>
      </c>
      <c r="AE457" s="92">
        <f t="shared" si="167"/>
        <v>0.38984909456740441</v>
      </c>
    </row>
    <row r="458" spans="1:31" x14ac:dyDescent="0.25">
      <c r="A458" s="66">
        <v>456000</v>
      </c>
      <c r="B458" s="84" t="s">
        <v>69</v>
      </c>
      <c r="C458" s="61">
        <v>498000</v>
      </c>
      <c r="D458" s="58">
        <f t="shared" si="147"/>
        <v>236550</v>
      </c>
      <c r="E458" s="58">
        <f t="shared" si="148"/>
        <v>65736</v>
      </c>
      <c r="F458" s="58">
        <v>1000</v>
      </c>
      <c r="G458" s="58">
        <v>135</v>
      </c>
      <c r="H458" s="58">
        <v>281</v>
      </c>
      <c r="I458" s="58">
        <f t="shared" si="149"/>
        <v>67152</v>
      </c>
      <c r="J458" s="58">
        <f t="shared" si="150"/>
        <v>169398</v>
      </c>
      <c r="K458" s="58">
        <f t="shared" si="151"/>
        <v>169390</v>
      </c>
      <c r="L458" s="59">
        <f t="shared" si="152"/>
        <v>0.34014056224899597</v>
      </c>
      <c r="M458" s="60">
        <f t="shared" si="153"/>
        <v>0.47498393574297187</v>
      </c>
      <c r="O458" s="110">
        <v>127680.00000000001</v>
      </c>
      <c r="P458" s="59">
        <f t="shared" si="154"/>
        <v>0.25638554216867471</v>
      </c>
      <c r="Q458" s="60">
        <f t="shared" si="155"/>
        <v>0.39122891566265061</v>
      </c>
      <c r="R458" s="112">
        <f t="shared" si="156"/>
        <v>0.39223293172690765</v>
      </c>
      <c r="S458" s="119">
        <f t="shared" si="163"/>
        <v>126990</v>
      </c>
      <c r="T458" s="60">
        <f t="shared" si="157"/>
        <v>0.255</v>
      </c>
      <c r="U458" s="112">
        <f t="shared" si="158"/>
        <v>0.38984337349397591</v>
      </c>
      <c r="V458" s="119">
        <f t="shared" si="164"/>
        <v>169398</v>
      </c>
      <c r="W458" s="60">
        <f t="shared" si="159"/>
        <v>0.34015662650602407</v>
      </c>
      <c r="X458" s="112">
        <f t="shared" si="160"/>
        <v>0.47499999999999998</v>
      </c>
      <c r="Y458" s="119">
        <f t="shared" si="165"/>
        <v>168898</v>
      </c>
      <c r="Z458" s="60">
        <f t="shared" si="161"/>
        <v>0.33915261044176709</v>
      </c>
      <c r="AA458" s="112">
        <f t="shared" si="162"/>
        <v>0.47399598393574299</v>
      </c>
      <c r="AC458" s="90">
        <v>126990</v>
      </c>
      <c r="AD458" s="91">
        <f t="shared" si="166"/>
        <v>0.255</v>
      </c>
      <c r="AE458" s="92">
        <f t="shared" si="167"/>
        <v>0.38984337349397591</v>
      </c>
    </row>
    <row r="459" spans="1:31" x14ac:dyDescent="0.25">
      <c r="A459" s="66">
        <v>457000</v>
      </c>
      <c r="B459" s="84" t="s">
        <v>69</v>
      </c>
      <c r="C459" s="61">
        <v>499000</v>
      </c>
      <c r="D459" s="58">
        <f t="shared" si="147"/>
        <v>237025</v>
      </c>
      <c r="E459" s="58">
        <f t="shared" si="148"/>
        <v>65868</v>
      </c>
      <c r="F459" s="58">
        <v>1000</v>
      </c>
      <c r="G459" s="58">
        <v>135</v>
      </c>
      <c r="H459" s="58">
        <v>281</v>
      </c>
      <c r="I459" s="58">
        <f t="shared" si="149"/>
        <v>67284</v>
      </c>
      <c r="J459" s="58">
        <f t="shared" si="150"/>
        <v>169741</v>
      </c>
      <c r="K459" s="58">
        <f t="shared" si="151"/>
        <v>169740</v>
      </c>
      <c r="L459" s="59">
        <f t="shared" si="152"/>
        <v>0.34016032064128254</v>
      </c>
      <c r="M459" s="60">
        <f t="shared" si="153"/>
        <v>0.47499799599198395</v>
      </c>
      <c r="O459" s="110">
        <v>127960.00000000001</v>
      </c>
      <c r="P459" s="59">
        <f t="shared" si="154"/>
        <v>0.25643286573146296</v>
      </c>
      <c r="Q459" s="60">
        <f t="shared" si="155"/>
        <v>0.3912705410821643</v>
      </c>
      <c r="R459" s="112">
        <f t="shared" si="156"/>
        <v>0.39227254509018034</v>
      </c>
      <c r="S459" s="119">
        <f t="shared" si="163"/>
        <v>127245</v>
      </c>
      <c r="T459" s="60">
        <f t="shared" si="157"/>
        <v>0.255</v>
      </c>
      <c r="U459" s="112">
        <f t="shared" si="158"/>
        <v>0.38983767535070141</v>
      </c>
      <c r="V459" s="119">
        <f t="shared" si="164"/>
        <v>169741</v>
      </c>
      <c r="W459" s="60">
        <f t="shared" si="159"/>
        <v>0.34016232464929858</v>
      </c>
      <c r="X459" s="112">
        <f t="shared" si="160"/>
        <v>0.47499999999999998</v>
      </c>
      <c r="Y459" s="119">
        <f t="shared" si="165"/>
        <v>169241</v>
      </c>
      <c r="Z459" s="60">
        <f t="shared" si="161"/>
        <v>0.33916032064128254</v>
      </c>
      <c r="AA459" s="112">
        <f t="shared" si="162"/>
        <v>0.47399799599198394</v>
      </c>
      <c r="AC459" s="90">
        <v>127245</v>
      </c>
      <c r="AD459" s="91">
        <f t="shared" si="166"/>
        <v>0.255</v>
      </c>
      <c r="AE459" s="92">
        <f t="shared" si="167"/>
        <v>0.38983767535070141</v>
      </c>
    </row>
    <row r="460" spans="1:31" x14ac:dyDescent="0.25">
      <c r="A460" s="66">
        <v>458000</v>
      </c>
      <c r="B460" s="84" t="s">
        <v>69</v>
      </c>
      <c r="C460" s="61">
        <v>500000</v>
      </c>
      <c r="D460" s="58">
        <f t="shared" si="147"/>
        <v>237500</v>
      </c>
      <c r="E460" s="58">
        <f t="shared" si="148"/>
        <v>66000</v>
      </c>
      <c r="F460" s="58">
        <v>1000</v>
      </c>
      <c r="G460" s="58">
        <v>135</v>
      </c>
      <c r="H460" s="58">
        <v>281</v>
      </c>
      <c r="I460" s="58">
        <f t="shared" si="149"/>
        <v>67416</v>
      </c>
      <c r="J460" s="58">
        <f t="shared" si="150"/>
        <v>170084</v>
      </c>
      <c r="K460" s="58">
        <f t="shared" si="151"/>
        <v>170080</v>
      </c>
      <c r="L460" s="59">
        <f t="shared" si="152"/>
        <v>0.34016000000000002</v>
      </c>
      <c r="M460" s="60">
        <f t="shared" si="153"/>
        <v>0.47499200000000003</v>
      </c>
      <c r="O460" s="110">
        <v>128240.00000000001</v>
      </c>
      <c r="P460" s="59">
        <f t="shared" si="154"/>
        <v>0.25648000000000004</v>
      </c>
      <c r="Q460" s="60">
        <f t="shared" si="155"/>
        <v>0.39131199999999999</v>
      </c>
      <c r="R460" s="112">
        <f t="shared" si="156"/>
        <v>0.39231199999999999</v>
      </c>
      <c r="S460" s="119">
        <f t="shared" si="163"/>
        <v>127500</v>
      </c>
      <c r="T460" s="60">
        <f t="shared" si="157"/>
        <v>0.255</v>
      </c>
      <c r="U460" s="112">
        <f t="shared" si="158"/>
        <v>0.38983200000000001</v>
      </c>
      <c r="V460" s="119">
        <f t="shared" si="164"/>
        <v>170084</v>
      </c>
      <c r="W460" s="60">
        <f t="shared" si="159"/>
        <v>0.34016800000000003</v>
      </c>
      <c r="X460" s="112">
        <f t="shared" si="160"/>
        <v>0.47499999999999998</v>
      </c>
      <c r="Y460" s="119">
        <f t="shared" si="165"/>
        <v>169584</v>
      </c>
      <c r="Z460" s="60">
        <f t="shared" si="161"/>
        <v>0.33916800000000003</v>
      </c>
      <c r="AA460" s="112">
        <f t="shared" si="162"/>
        <v>0.47399999999999998</v>
      </c>
      <c r="AC460" s="90">
        <v>127500</v>
      </c>
      <c r="AD460" s="91">
        <f t="shared" si="166"/>
        <v>0.255</v>
      </c>
      <c r="AE460" s="92">
        <f t="shared" si="167"/>
        <v>0.38983200000000001</v>
      </c>
    </row>
    <row r="461" spans="1:31" x14ac:dyDescent="0.25">
      <c r="A461" s="66">
        <v>459000</v>
      </c>
      <c r="B461" s="84" t="s">
        <v>69</v>
      </c>
      <c r="C461" s="61">
        <v>501000</v>
      </c>
      <c r="D461" s="58">
        <f t="shared" si="147"/>
        <v>237975</v>
      </c>
      <c r="E461" s="58">
        <f t="shared" si="148"/>
        <v>66132</v>
      </c>
      <c r="F461" s="58">
        <v>1000</v>
      </c>
      <c r="G461" s="58">
        <v>135</v>
      </c>
      <c r="H461" s="58">
        <v>281</v>
      </c>
      <c r="I461" s="58">
        <f t="shared" si="149"/>
        <v>67548</v>
      </c>
      <c r="J461" s="58">
        <f t="shared" si="150"/>
        <v>170427</v>
      </c>
      <c r="K461" s="58">
        <f t="shared" si="151"/>
        <v>170420</v>
      </c>
      <c r="L461" s="59">
        <f t="shared" si="152"/>
        <v>0.34015968063872254</v>
      </c>
      <c r="M461" s="60">
        <f t="shared" si="153"/>
        <v>0.47498602794411177</v>
      </c>
      <c r="O461" s="110">
        <v>128520.00000000001</v>
      </c>
      <c r="P461" s="59">
        <f t="shared" si="154"/>
        <v>0.25652694610778448</v>
      </c>
      <c r="Q461" s="60">
        <f t="shared" si="155"/>
        <v>0.39135329341317365</v>
      </c>
      <c r="R461" s="112">
        <f t="shared" si="156"/>
        <v>0.39235129740518965</v>
      </c>
      <c r="S461" s="119">
        <f t="shared" si="163"/>
        <v>127755</v>
      </c>
      <c r="T461" s="60">
        <f t="shared" si="157"/>
        <v>0.255</v>
      </c>
      <c r="U461" s="112">
        <f t="shared" si="158"/>
        <v>0.38982634730538923</v>
      </c>
      <c r="V461" s="119">
        <f t="shared" si="164"/>
        <v>170427</v>
      </c>
      <c r="W461" s="60">
        <f t="shared" si="159"/>
        <v>0.34017365269461075</v>
      </c>
      <c r="X461" s="112">
        <f t="shared" si="160"/>
        <v>0.47499999999999998</v>
      </c>
      <c r="Y461" s="119">
        <f t="shared" si="165"/>
        <v>169927</v>
      </c>
      <c r="Z461" s="60">
        <f t="shared" si="161"/>
        <v>0.33917564870259481</v>
      </c>
      <c r="AA461" s="112">
        <f t="shared" si="162"/>
        <v>0.47400199600798404</v>
      </c>
      <c r="AC461" s="90">
        <v>127755</v>
      </c>
      <c r="AD461" s="91">
        <f t="shared" si="166"/>
        <v>0.255</v>
      </c>
      <c r="AE461" s="92">
        <f t="shared" si="167"/>
        <v>0.38982634730538923</v>
      </c>
    </row>
    <row r="462" spans="1:31" x14ac:dyDescent="0.25">
      <c r="A462" s="66">
        <v>460000</v>
      </c>
      <c r="B462" s="84" t="s">
        <v>69</v>
      </c>
      <c r="C462" s="61">
        <v>502000</v>
      </c>
      <c r="D462" s="58">
        <f t="shared" si="147"/>
        <v>238450</v>
      </c>
      <c r="E462" s="58">
        <f t="shared" si="148"/>
        <v>66264</v>
      </c>
      <c r="F462" s="58">
        <v>1000</v>
      </c>
      <c r="G462" s="58">
        <v>135</v>
      </c>
      <c r="H462" s="58">
        <v>281</v>
      </c>
      <c r="I462" s="58">
        <f t="shared" si="149"/>
        <v>67680</v>
      </c>
      <c r="J462" s="58">
        <f t="shared" si="150"/>
        <v>170770</v>
      </c>
      <c r="K462" s="58">
        <f t="shared" si="151"/>
        <v>170770</v>
      </c>
      <c r="L462" s="59">
        <f t="shared" si="152"/>
        <v>0.34017928286852589</v>
      </c>
      <c r="M462" s="60">
        <f t="shared" si="153"/>
        <v>0.47499999999999998</v>
      </c>
      <c r="O462" s="110">
        <v>128800.00000000001</v>
      </c>
      <c r="P462" s="59">
        <f t="shared" si="154"/>
        <v>0.25657370517928291</v>
      </c>
      <c r="Q462" s="60">
        <f t="shared" si="155"/>
        <v>0.391394422310757</v>
      </c>
      <c r="R462" s="112">
        <f t="shared" si="156"/>
        <v>0.39239043824701197</v>
      </c>
      <c r="S462" s="119">
        <f t="shared" si="163"/>
        <v>128010</v>
      </c>
      <c r="T462" s="60">
        <f t="shared" si="157"/>
        <v>0.255</v>
      </c>
      <c r="U462" s="112">
        <f t="shared" si="158"/>
        <v>0.38982071713147409</v>
      </c>
      <c r="V462" s="119">
        <f t="shared" si="164"/>
        <v>170770</v>
      </c>
      <c r="W462" s="60">
        <f t="shared" si="159"/>
        <v>0.34017928286852589</v>
      </c>
      <c r="X462" s="112">
        <f t="shared" si="160"/>
        <v>0.47499999999999998</v>
      </c>
      <c r="Y462" s="119">
        <f t="shared" si="165"/>
        <v>170270</v>
      </c>
      <c r="Z462" s="60">
        <f t="shared" si="161"/>
        <v>0.33918326693227091</v>
      </c>
      <c r="AA462" s="112">
        <f t="shared" si="162"/>
        <v>0.474003984063745</v>
      </c>
      <c r="AC462" s="90">
        <v>128010</v>
      </c>
      <c r="AD462" s="91">
        <f t="shared" si="166"/>
        <v>0.255</v>
      </c>
      <c r="AE462" s="92">
        <f t="shared" si="167"/>
        <v>0.38982071713147409</v>
      </c>
    </row>
    <row r="463" spans="1:31" x14ac:dyDescent="0.25">
      <c r="A463" s="66">
        <v>461000</v>
      </c>
      <c r="B463" s="84" t="s">
        <v>69</v>
      </c>
      <c r="C463" s="61">
        <v>503000</v>
      </c>
      <c r="D463" s="58">
        <f t="shared" si="147"/>
        <v>238925</v>
      </c>
      <c r="E463" s="58">
        <f t="shared" si="148"/>
        <v>66396</v>
      </c>
      <c r="F463" s="58">
        <v>1000</v>
      </c>
      <c r="G463" s="58">
        <v>135</v>
      </c>
      <c r="H463" s="58">
        <v>281</v>
      </c>
      <c r="I463" s="58">
        <f t="shared" si="149"/>
        <v>67812</v>
      </c>
      <c r="J463" s="58">
        <f t="shared" si="150"/>
        <v>171113</v>
      </c>
      <c r="K463" s="58">
        <f t="shared" si="151"/>
        <v>171110</v>
      </c>
      <c r="L463" s="59">
        <f t="shared" si="152"/>
        <v>0.34017892644135189</v>
      </c>
      <c r="M463" s="60">
        <f t="shared" si="153"/>
        <v>0.47499403578528826</v>
      </c>
      <c r="O463" s="110">
        <v>129080.00000000001</v>
      </c>
      <c r="P463" s="59">
        <f t="shared" si="154"/>
        <v>0.25662027833001994</v>
      </c>
      <c r="Q463" s="60">
        <f t="shared" si="155"/>
        <v>0.39143538767395625</v>
      </c>
      <c r="R463" s="112">
        <f t="shared" si="156"/>
        <v>0.39242942345924453</v>
      </c>
      <c r="S463" s="119">
        <f t="shared" si="163"/>
        <v>128265</v>
      </c>
      <c r="T463" s="60">
        <f t="shared" si="157"/>
        <v>0.255</v>
      </c>
      <c r="U463" s="112">
        <f t="shared" si="158"/>
        <v>0.38981510934393637</v>
      </c>
      <c r="V463" s="119">
        <f t="shared" si="164"/>
        <v>171113</v>
      </c>
      <c r="W463" s="60">
        <f t="shared" si="159"/>
        <v>0.34018489065606361</v>
      </c>
      <c r="X463" s="112">
        <f t="shared" si="160"/>
        <v>0.47499999999999998</v>
      </c>
      <c r="Y463" s="119">
        <f t="shared" si="165"/>
        <v>170613</v>
      </c>
      <c r="Z463" s="60">
        <f t="shared" si="161"/>
        <v>0.33919085487077533</v>
      </c>
      <c r="AA463" s="112">
        <f t="shared" si="162"/>
        <v>0.47400596421471175</v>
      </c>
      <c r="AC463" s="90">
        <v>128265</v>
      </c>
      <c r="AD463" s="91">
        <f t="shared" si="166"/>
        <v>0.255</v>
      </c>
      <c r="AE463" s="92">
        <f t="shared" si="167"/>
        <v>0.38981510934393637</v>
      </c>
    </row>
    <row r="464" spans="1:31" x14ac:dyDescent="0.25">
      <c r="A464" s="66">
        <v>462000</v>
      </c>
      <c r="B464" s="84" t="s">
        <v>69</v>
      </c>
      <c r="C464" s="61">
        <v>504000</v>
      </c>
      <c r="D464" s="58">
        <f t="shared" si="147"/>
        <v>239400</v>
      </c>
      <c r="E464" s="58">
        <f t="shared" si="148"/>
        <v>66528</v>
      </c>
      <c r="F464" s="58">
        <v>1000</v>
      </c>
      <c r="G464" s="58">
        <v>135</v>
      </c>
      <c r="H464" s="58">
        <v>281</v>
      </c>
      <c r="I464" s="58">
        <f t="shared" si="149"/>
        <v>67944</v>
      </c>
      <c r="J464" s="58">
        <f t="shared" si="150"/>
        <v>171456</v>
      </c>
      <c r="K464" s="58">
        <f t="shared" si="151"/>
        <v>171450</v>
      </c>
      <c r="L464" s="59">
        <f t="shared" si="152"/>
        <v>0.34017857142857144</v>
      </c>
      <c r="M464" s="60">
        <f t="shared" si="153"/>
        <v>0.47498809523809526</v>
      </c>
      <c r="O464" s="110">
        <v>129360.00000000001</v>
      </c>
      <c r="P464" s="59">
        <f t="shared" si="154"/>
        <v>0.25666666666666671</v>
      </c>
      <c r="Q464" s="60">
        <f t="shared" si="155"/>
        <v>0.39147619047619048</v>
      </c>
      <c r="R464" s="112">
        <f t="shared" si="156"/>
        <v>0.39246825396825397</v>
      </c>
      <c r="S464" s="119">
        <f t="shared" si="163"/>
        <v>128520</v>
      </c>
      <c r="T464" s="60">
        <f t="shared" si="157"/>
        <v>0.255</v>
      </c>
      <c r="U464" s="112">
        <f t="shared" si="158"/>
        <v>0.38980952380952383</v>
      </c>
      <c r="V464" s="119">
        <f t="shared" si="164"/>
        <v>171456</v>
      </c>
      <c r="W464" s="60">
        <f t="shared" si="159"/>
        <v>0.34019047619047621</v>
      </c>
      <c r="X464" s="112">
        <f t="shared" si="160"/>
        <v>0.47499999999999998</v>
      </c>
      <c r="Y464" s="119">
        <f t="shared" si="165"/>
        <v>170956</v>
      </c>
      <c r="Z464" s="60">
        <f t="shared" si="161"/>
        <v>0.33919841269841272</v>
      </c>
      <c r="AA464" s="112">
        <f t="shared" si="162"/>
        <v>0.47400793650793649</v>
      </c>
      <c r="AC464" s="90">
        <v>128520</v>
      </c>
      <c r="AD464" s="91">
        <f t="shared" si="166"/>
        <v>0.255</v>
      </c>
      <c r="AE464" s="92">
        <f t="shared" si="167"/>
        <v>0.38980952380952383</v>
      </c>
    </row>
    <row r="465" spans="1:31" x14ac:dyDescent="0.25">
      <c r="A465" s="66">
        <v>463000</v>
      </c>
      <c r="B465" s="84" t="s">
        <v>69</v>
      </c>
      <c r="C465" s="61">
        <v>506000</v>
      </c>
      <c r="D465" s="58">
        <f t="shared" si="147"/>
        <v>240350</v>
      </c>
      <c r="E465" s="58">
        <f t="shared" si="148"/>
        <v>66792</v>
      </c>
      <c r="F465" s="58">
        <v>1000</v>
      </c>
      <c r="G465" s="58">
        <v>135</v>
      </c>
      <c r="H465" s="58">
        <v>281</v>
      </c>
      <c r="I465" s="58">
        <f t="shared" si="149"/>
        <v>68208</v>
      </c>
      <c r="J465" s="58">
        <f t="shared" si="150"/>
        <v>172142</v>
      </c>
      <c r="K465" s="58">
        <f t="shared" si="151"/>
        <v>172140</v>
      </c>
      <c r="L465" s="59">
        <f t="shared" si="152"/>
        <v>0.34019762845849805</v>
      </c>
      <c r="M465" s="60">
        <f t="shared" si="153"/>
        <v>0.47499604743083002</v>
      </c>
      <c r="O465" s="110">
        <v>129640.00000000001</v>
      </c>
      <c r="P465" s="59">
        <f t="shared" si="154"/>
        <v>0.25620553359683795</v>
      </c>
      <c r="Q465" s="60">
        <f t="shared" si="155"/>
        <v>0.39100395256916998</v>
      </c>
      <c r="R465" s="112">
        <f t="shared" si="156"/>
        <v>0.39199209486166009</v>
      </c>
      <c r="S465" s="119">
        <f t="shared" si="163"/>
        <v>129030</v>
      </c>
      <c r="T465" s="60">
        <f t="shared" si="157"/>
        <v>0.255</v>
      </c>
      <c r="U465" s="112">
        <f t="shared" si="158"/>
        <v>0.38979841897233203</v>
      </c>
      <c r="V465" s="119">
        <f t="shared" si="164"/>
        <v>172142</v>
      </c>
      <c r="W465" s="60">
        <f t="shared" si="159"/>
        <v>0.34020158102766801</v>
      </c>
      <c r="X465" s="112">
        <f t="shared" si="160"/>
        <v>0.47499999999999998</v>
      </c>
      <c r="Y465" s="119">
        <f t="shared" si="165"/>
        <v>171642</v>
      </c>
      <c r="Z465" s="60">
        <f t="shared" si="161"/>
        <v>0.33921343873517784</v>
      </c>
      <c r="AA465" s="112">
        <f t="shared" si="162"/>
        <v>0.47401185770750986</v>
      </c>
      <c r="AC465" s="90">
        <v>129030</v>
      </c>
      <c r="AD465" s="91">
        <f t="shared" si="166"/>
        <v>0.255</v>
      </c>
      <c r="AE465" s="92">
        <f t="shared" si="167"/>
        <v>0.38979841897233203</v>
      </c>
    </row>
    <row r="466" spans="1:31" x14ac:dyDescent="0.25">
      <c r="A466" s="66">
        <v>464000</v>
      </c>
      <c r="B466" s="84" t="s">
        <v>69</v>
      </c>
      <c r="C466" s="61">
        <v>507000</v>
      </c>
      <c r="D466" s="58">
        <f t="shared" si="147"/>
        <v>240825</v>
      </c>
      <c r="E466" s="58">
        <f t="shared" si="148"/>
        <v>66924</v>
      </c>
      <c r="F466" s="58">
        <v>1000</v>
      </c>
      <c r="G466" s="58">
        <v>135</v>
      </c>
      <c r="H466" s="58">
        <v>281</v>
      </c>
      <c r="I466" s="58">
        <f t="shared" si="149"/>
        <v>68340</v>
      </c>
      <c r="J466" s="58">
        <f t="shared" si="150"/>
        <v>172485</v>
      </c>
      <c r="K466" s="58">
        <f t="shared" si="151"/>
        <v>172480</v>
      </c>
      <c r="L466" s="59">
        <f t="shared" si="152"/>
        <v>0.3401972386587771</v>
      </c>
      <c r="M466" s="60">
        <f t="shared" si="153"/>
        <v>0.47499013806706114</v>
      </c>
      <c r="O466" s="110">
        <v>129920.00000000001</v>
      </c>
      <c r="P466" s="59">
        <f t="shared" si="154"/>
        <v>0.25625246548323477</v>
      </c>
      <c r="Q466" s="60">
        <f t="shared" si="155"/>
        <v>0.39104536489151875</v>
      </c>
      <c r="R466" s="112">
        <f t="shared" si="156"/>
        <v>0.39203155818540436</v>
      </c>
      <c r="S466" s="119">
        <f t="shared" si="163"/>
        <v>129285</v>
      </c>
      <c r="T466" s="60">
        <f t="shared" si="157"/>
        <v>0.255</v>
      </c>
      <c r="U466" s="112">
        <f t="shared" si="158"/>
        <v>0.38979289940828404</v>
      </c>
      <c r="V466" s="119">
        <f t="shared" si="164"/>
        <v>172485</v>
      </c>
      <c r="W466" s="60">
        <f t="shared" si="159"/>
        <v>0.34020710059171599</v>
      </c>
      <c r="X466" s="112">
        <f t="shared" si="160"/>
        <v>0.47499999999999998</v>
      </c>
      <c r="Y466" s="119">
        <f t="shared" si="165"/>
        <v>171985</v>
      </c>
      <c r="Z466" s="60">
        <f t="shared" si="161"/>
        <v>0.33922090729783039</v>
      </c>
      <c r="AA466" s="112">
        <f t="shared" si="162"/>
        <v>0.47401380670611437</v>
      </c>
      <c r="AC466" s="90">
        <v>129285</v>
      </c>
      <c r="AD466" s="91">
        <f t="shared" si="166"/>
        <v>0.255</v>
      </c>
      <c r="AE466" s="92">
        <f t="shared" si="167"/>
        <v>0.38979289940828404</v>
      </c>
    </row>
    <row r="467" spans="1:31" x14ac:dyDescent="0.25">
      <c r="A467" s="66">
        <v>465000</v>
      </c>
      <c r="B467" s="84" t="s">
        <v>69</v>
      </c>
      <c r="C467" s="61">
        <v>508000</v>
      </c>
      <c r="D467" s="58">
        <f t="shared" si="147"/>
        <v>241300</v>
      </c>
      <c r="E467" s="58">
        <f t="shared" si="148"/>
        <v>67056</v>
      </c>
      <c r="F467" s="58">
        <v>1000</v>
      </c>
      <c r="G467" s="58">
        <v>135</v>
      </c>
      <c r="H467" s="58">
        <v>281</v>
      </c>
      <c r="I467" s="58">
        <f t="shared" si="149"/>
        <v>68472</v>
      </c>
      <c r="J467" s="58">
        <f t="shared" si="150"/>
        <v>172828</v>
      </c>
      <c r="K467" s="58">
        <f t="shared" si="151"/>
        <v>172820</v>
      </c>
      <c r="L467" s="59">
        <f t="shared" si="152"/>
        <v>0.34019685039370079</v>
      </c>
      <c r="M467" s="60">
        <f t="shared" si="153"/>
        <v>0.47498425196850391</v>
      </c>
      <c r="O467" s="110">
        <v>130200.00000000001</v>
      </c>
      <c r="P467" s="59">
        <f t="shared" si="154"/>
        <v>0.25629921259842525</v>
      </c>
      <c r="Q467" s="60">
        <f t="shared" si="155"/>
        <v>0.39108661417322832</v>
      </c>
      <c r="R467" s="112">
        <f t="shared" si="156"/>
        <v>0.39207086614173231</v>
      </c>
      <c r="S467" s="119">
        <f t="shared" si="163"/>
        <v>129540</v>
      </c>
      <c r="T467" s="60">
        <f t="shared" si="157"/>
        <v>0.255</v>
      </c>
      <c r="U467" s="112">
        <f t="shared" si="158"/>
        <v>0.38978740157480313</v>
      </c>
      <c r="V467" s="119">
        <f t="shared" si="164"/>
        <v>172828</v>
      </c>
      <c r="W467" s="60">
        <f t="shared" si="159"/>
        <v>0.34021259842519685</v>
      </c>
      <c r="X467" s="112">
        <f t="shared" si="160"/>
        <v>0.47499999999999998</v>
      </c>
      <c r="Y467" s="119">
        <f t="shared" si="165"/>
        <v>172328</v>
      </c>
      <c r="Z467" s="60">
        <f t="shared" si="161"/>
        <v>0.33922834645669292</v>
      </c>
      <c r="AA467" s="112">
        <f t="shared" si="162"/>
        <v>0.47401574803149604</v>
      </c>
      <c r="AC467" s="90">
        <v>129540</v>
      </c>
      <c r="AD467" s="91">
        <f t="shared" si="166"/>
        <v>0.255</v>
      </c>
      <c r="AE467" s="92">
        <f t="shared" si="167"/>
        <v>0.38978740157480313</v>
      </c>
    </row>
    <row r="468" spans="1:31" x14ac:dyDescent="0.25">
      <c r="A468" s="66">
        <v>466000</v>
      </c>
      <c r="B468" s="84" t="s">
        <v>69</v>
      </c>
      <c r="C468" s="61">
        <v>509000</v>
      </c>
      <c r="D468" s="58">
        <f t="shared" si="147"/>
        <v>241775</v>
      </c>
      <c r="E468" s="58">
        <f t="shared" si="148"/>
        <v>67188</v>
      </c>
      <c r="F468" s="58">
        <v>1000</v>
      </c>
      <c r="G468" s="58">
        <v>135</v>
      </c>
      <c r="H468" s="58">
        <v>281</v>
      </c>
      <c r="I468" s="58">
        <f t="shared" si="149"/>
        <v>68604</v>
      </c>
      <c r="J468" s="58">
        <f t="shared" si="150"/>
        <v>173171</v>
      </c>
      <c r="K468" s="58">
        <f t="shared" si="151"/>
        <v>173170</v>
      </c>
      <c r="L468" s="59">
        <f t="shared" si="152"/>
        <v>0.34021611001964636</v>
      </c>
      <c r="M468" s="60">
        <f t="shared" si="153"/>
        <v>0.47499803536345775</v>
      </c>
      <c r="O468" s="110">
        <v>130480.00000000001</v>
      </c>
      <c r="P468" s="59">
        <f t="shared" si="154"/>
        <v>0.25634577603143421</v>
      </c>
      <c r="Q468" s="60">
        <f t="shared" si="155"/>
        <v>0.39112770137524561</v>
      </c>
      <c r="R468" s="112">
        <f t="shared" si="156"/>
        <v>0.39211001964636544</v>
      </c>
      <c r="S468" s="119">
        <f t="shared" si="163"/>
        <v>129795</v>
      </c>
      <c r="T468" s="60">
        <f t="shared" si="157"/>
        <v>0.255</v>
      </c>
      <c r="U468" s="112">
        <f t="shared" si="158"/>
        <v>0.3897819253438114</v>
      </c>
      <c r="V468" s="119">
        <f t="shared" si="164"/>
        <v>173171</v>
      </c>
      <c r="W468" s="60">
        <f t="shared" si="159"/>
        <v>0.34021807465618858</v>
      </c>
      <c r="X468" s="112">
        <f t="shared" si="160"/>
        <v>0.47499999999999998</v>
      </c>
      <c r="Y468" s="119">
        <f t="shared" si="165"/>
        <v>172671</v>
      </c>
      <c r="Z468" s="60">
        <f t="shared" si="161"/>
        <v>0.33923575638506875</v>
      </c>
      <c r="AA468" s="112">
        <f t="shared" si="162"/>
        <v>0.47401768172888015</v>
      </c>
      <c r="AC468" s="90">
        <v>129795</v>
      </c>
      <c r="AD468" s="91">
        <f t="shared" si="166"/>
        <v>0.255</v>
      </c>
      <c r="AE468" s="92">
        <f t="shared" si="167"/>
        <v>0.3897819253438114</v>
      </c>
    </row>
    <row r="469" spans="1:31" x14ac:dyDescent="0.25">
      <c r="A469" s="66">
        <v>467000</v>
      </c>
      <c r="B469" s="84" t="s">
        <v>69</v>
      </c>
      <c r="C469" s="61">
        <v>510000</v>
      </c>
      <c r="D469" s="58">
        <f t="shared" si="147"/>
        <v>242250</v>
      </c>
      <c r="E469" s="58">
        <f t="shared" si="148"/>
        <v>67320</v>
      </c>
      <c r="F469" s="58">
        <v>1000</v>
      </c>
      <c r="G469" s="58">
        <v>135</v>
      </c>
      <c r="H469" s="58">
        <v>281</v>
      </c>
      <c r="I469" s="58">
        <f t="shared" si="149"/>
        <v>68736</v>
      </c>
      <c r="J469" s="58">
        <f t="shared" si="150"/>
        <v>173514</v>
      </c>
      <c r="K469" s="58">
        <f t="shared" si="151"/>
        <v>173510</v>
      </c>
      <c r="L469" s="59">
        <f t="shared" si="152"/>
        <v>0.34021568627450982</v>
      </c>
      <c r="M469" s="60">
        <f t="shared" si="153"/>
        <v>0.4749921568627451</v>
      </c>
      <c r="O469" s="110">
        <v>130760.00000000001</v>
      </c>
      <c r="P469" s="59">
        <f t="shared" si="154"/>
        <v>0.25639215686274514</v>
      </c>
      <c r="Q469" s="60">
        <f t="shared" si="155"/>
        <v>0.39116862745098041</v>
      </c>
      <c r="R469" s="112">
        <f t="shared" si="156"/>
        <v>0.39214901960784315</v>
      </c>
      <c r="S469" s="119">
        <f t="shared" si="163"/>
        <v>130050</v>
      </c>
      <c r="T469" s="60">
        <f t="shared" si="157"/>
        <v>0.255</v>
      </c>
      <c r="U469" s="112">
        <f t="shared" si="158"/>
        <v>0.38977647058823528</v>
      </c>
      <c r="V469" s="119">
        <f t="shared" si="164"/>
        <v>173514</v>
      </c>
      <c r="W469" s="60">
        <f t="shared" si="159"/>
        <v>0.3402235294117647</v>
      </c>
      <c r="X469" s="112">
        <f t="shared" si="160"/>
        <v>0.47499999999999998</v>
      </c>
      <c r="Y469" s="119">
        <f t="shared" si="165"/>
        <v>173014</v>
      </c>
      <c r="Z469" s="60">
        <f t="shared" si="161"/>
        <v>0.33924313725490196</v>
      </c>
      <c r="AA469" s="112">
        <f t="shared" si="162"/>
        <v>0.47401960784313724</v>
      </c>
      <c r="AC469" s="90">
        <v>130050</v>
      </c>
      <c r="AD469" s="91">
        <f t="shared" si="166"/>
        <v>0.255</v>
      </c>
      <c r="AE469" s="92">
        <f t="shared" si="167"/>
        <v>0.38977647058823528</v>
      </c>
    </row>
    <row r="470" spans="1:31" x14ac:dyDescent="0.25">
      <c r="A470" s="66">
        <v>468000</v>
      </c>
      <c r="B470" s="84" t="s">
        <v>69</v>
      </c>
      <c r="C470" s="61">
        <v>511000</v>
      </c>
      <c r="D470" s="58">
        <f t="shared" si="147"/>
        <v>242725</v>
      </c>
      <c r="E470" s="58">
        <f t="shared" si="148"/>
        <v>67452</v>
      </c>
      <c r="F470" s="58">
        <v>1000</v>
      </c>
      <c r="G470" s="58">
        <v>135</v>
      </c>
      <c r="H470" s="58">
        <v>281</v>
      </c>
      <c r="I470" s="58">
        <f t="shared" si="149"/>
        <v>68868</v>
      </c>
      <c r="J470" s="58">
        <f t="shared" si="150"/>
        <v>173857</v>
      </c>
      <c r="K470" s="58">
        <f t="shared" si="151"/>
        <v>173850</v>
      </c>
      <c r="L470" s="59">
        <f t="shared" si="152"/>
        <v>0.34021526418786691</v>
      </c>
      <c r="M470" s="60">
        <f t="shared" si="153"/>
        <v>0.47498630136986303</v>
      </c>
      <c r="O470" s="110">
        <v>131040.00000000001</v>
      </c>
      <c r="P470" s="59">
        <f t="shared" si="154"/>
        <v>0.2564383561643836</v>
      </c>
      <c r="Q470" s="60">
        <f t="shared" si="155"/>
        <v>0.39120939334637966</v>
      </c>
      <c r="R470" s="112">
        <f t="shared" si="156"/>
        <v>0.39218786692759294</v>
      </c>
      <c r="S470" s="119">
        <f t="shared" si="163"/>
        <v>130305</v>
      </c>
      <c r="T470" s="60">
        <f t="shared" si="157"/>
        <v>0.255</v>
      </c>
      <c r="U470" s="112">
        <f t="shared" si="158"/>
        <v>0.38977103718199607</v>
      </c>
      <c r="V470" s="119">
        <f t="shared" si="164"/>
        <v>173857</v>
      </c>
      <c r="W470" s="60">
        <f t="shared" si="159"/>
        <v>0.34022896281800391</v>
      </c>
      <c r="X470" s="112">
        <f t="shared" si="160"/>
        <v>0.47499999999999998</v>
      </c>
      <c r="Y470" s="119">
        <f t="shared" si="165"/>
        <v>173357</v>
      </c>
      <c r="Z470" s="60">
        <f t="shared" si="161"/>
        <v>0.33925048923679063</v>
      </c>
      <c r="AA470" s="112">
        <f t="shared" si="162"/>
        <v>0.4740215264187867</v>
      </c>
      <c r="AC470" s="90">
        <v>130305</v>
      </c>
      <c r="AD470" s="91">
        <f t="shared" si="166"/>
        <v>0.255</v>
      </c>
      <c r="AE470" s="92">
        <f t="shared" si="167"/>
        <v>0.38977103718199607</v>
      </c>
    </row>
    <row r="471" spans="1:31" x14ac:dyDescent="0.25">
      <c r="A471" s="66">
        <v>469000</v>
      </c>
      <c r="B471" s="84" t="s">
        <v>69</v>
      </c>
      <c r="C471" s="61">
        <v>512000</v>
      </c>
      <c r="D471" s="58">
        <f t="shared" si="147"/>
        <v>243200</v>
      </c>
      <c r="E471" s="58">
        <f t="shared" si="148"/>
        <v>67584</v>
      </c>
      <c r="F471" s="58">
        <v>1000</v>
      </c>
      <c r="G471" s="58">
        <v>135</v>
      </c>
      <c r="H471" s="58">
        <v>281</v>
      </c>
      <c r="I471" s="58">
        <f t="shared" si="149"/>
        <v>69000</v>
      </c>
      <c r="J471" s="58">
        <f t="shared" si="150"/>
        <v>174200</v>
      </c>
      <c r="K471" s="58">
        <f t="shared" si="151"/>
        <v>174200</v>
      </c>
      <c r="L471" s="59">
        <f t="shared" si="152"/>
        <v>0.34023437499999998</v>
      </c>
      <c r="M471" s="60">
        <f t="shared" si="153"/>
        <v>0.47499999999999998</v>
      </c>
      <c r="O471" s="110">
        <v>131320</v>
      </c>
      <c r="P471" s="59">
        <f t="shared" si="154"/>
        <v>0.25648437499999999</v>
      </c>
      <c r="Q471" s="60">
        <f t="shared" si="155"/>
        <v>0.39124999999999999</v>
      </c>
      <c r="R471" s="112">
        <f t="shared" si="156"/>
        <v>0.39222656249999999</v>
      </c>
      <c r="S471" s="119">
        <f t="shared" si="163"/>
        <v>130560</v>
      </c>
      <c r="T471" s="60">
        <f t="shared" si="157"/>
        <v>0.255</v>
      </c>
      <c r="U471" s="112">
        <f t="shared" si="158"/>
        <v>0.389765625</v>
      </c>
      <c r="V471" s="119">
        <f t="shared" si="164"/>
        <v>174200</v>
      </c>
      <c r="W471" s="60">
        <f t="shared" si="159"/>
        <v>0.34023437499999998</v>
      </c>
      <c r="X471" s="112">
        <f t="shared" si="160"/>
        <v>0.47499999999999998</v>
      </c>
      <c r="Y471" s="119">
        <f t="shared" si="165"/>
        <v>173700</v>
      </c>
      <c r="Z471" s="60">
        <f t="shared" si="161"/>
        <v>0.33925781249999998</v>
      </c>
      <c r="AA471" s="112">
        <f t="shared" si="162"/>
        <v>0.47402343749999998</v>
      </c>
      <c r="AC471" s="90">
        <v>130560</v>
      </c>
      <c r="AD471" s="91">
        <f t="shared" si="166"/>
        <v>0.255</v>
      </c>
      <c r="AE471" s="92">
        <f t="shared" si="167"/>
        <v>0.389765625</v>
      </c>
    </row>
    <row r="472" spans="1:31" x14ac:dyDescent="0.25">
      <c r="A472" s="66">
        <v>470000</v>
      </c>
      <c r="B472" s="84" t="s">
        <v>69</v>
      </c>
      <c r="C472" s="61">
        <v>513000</v>
      </c>
      <c r="D472" s="58">
        <f t="shared" si="147"/>
        <v>243675</v>
      </c>
      <c r="E472" s="58">
        <f t="shared" si="148"/>
        <v>67716</v>
      </c>
      <c r="F472" s="58">
        <v>1000</v>
      </c>
      <c r="G472" s="58">
        <v>135</v>
      </c>
      <c r="H472" s="58">
        <v>281</v>
      </c>
      <c r="I472" s="58">
        <f t="shared" si="149"/>
        <v>69132</v>
      </c>
      <c r="J472" s="58">
        <f t="shared" si="150"/>
        <v>174543</v>
      </c>
      <c r="K472" s="58">
        <f t="shared" si="151"/>
        <v>174540</v>
      </c>
      <c r="L472" s="59">
        <f t="shared" si="152"/>
        <v>0.34023391812865494</v>
      </c>
      <c r="M472" s="60">
        <f t="shared" si="153"/>
        <v>0.47499415204678364</v>
      </c>
      <c r="O472" s="110">
        <v>131600</v>
      </c>
      <c r="P472" s="59">
        <f t="shared" si="154"/>
        <v>0.25653021442495128</v>
      </c>
      <c r="Q472" s="60">
        <f t="shared" si="155"/>
        <v>0.39129044834307991</v>
      </c>
      <c r="R472" s="112">
        <f t="shared" si="156"/>
        <v>0.39226510721247565</v>
      </c>
      <c r="S472" s="119">
        <f t="shared" si="163"/>
        <v>130815</v>
      </c>
      <c r="T472" s="60">
        <f t="shared" si="157"/>
        <v>0.255</v>
      </c>
      <c r="U472" s="112">
        <f t="shared" si="158"/>
        <v>0.38976023391812864</v>
      </c>
      <c r="V472" s="119">
        <f t="shared" si="164"/>
        <v>174543</v>
      </c>
      <c r="W472" s="60">
        <f t="shared" si="159"/>
        <v>0.34023976608187134</v>
      </c>
      <c r="X472" s="112">
        <f t="shared" si="160"/>
        <v>0.47499999999999998</v>
      </c>
      <c r="Y472" s="119">
        <f t="shared" si="165"/>
        <v>174043</v>
      </c>
      <c r="Z472" s="60">
        <f t="shared" si="161"/>
        <v>0.33926510721247566</v>
      </c>
      <c r="AA472" s="112">
        <f t="shared" si="162"/>
        <v>0.47402534113060429</v>
      </c>
      <c r="AC472" s="90">
        <v>130815</v>
      </c>
      <c r="AD472" s="91">
        <f t="shared" si="166"/>
        <v>0.255</v>
      </c>
      <c r="AE472" s="92">
        <f t="shared" si="167"/>
        <v>0.38976023391812864</v>
      </c>
    </row>
    <row r="473" spans="1:31" x14ac:dyDescent="0.25">
      <c r="A473" s="66">
        <v>471000</v>
      </c>
      <c r="B473" s="84" t="s">
        <v>69</v>
      </c>
      <c r="C473" s="61">
        <v>514000</v>
      </c>
      <c r="D473" s="58">
        <f t="shared" si="147"/>
        <v>244150</v>
      </c>
      <c r="E473" s="58">
        <f t="shared" si="148"/>
        <v>67848</v>
      </c>
      <c r="F473" s="58">
        <v>1000</v>
      </c>
      <c r="G473" s="58">
        <v>135</v>
      </c>
      <c r="H473" s="58">
        <v>281</v>
      </c>
      <c r="I473" s="58">
        <f t="shared" si="149"/>
        <v>69264</v>
      </c>
      <c r="J473" s="58">
        <f t="shared" si="150"/>
        <v>174886</v>
      </c>
      <c r="K473" s="58">
        <f t="shared" si="151"/>
        <v>174880</v>
      </c>
      <c r="L473" s="59">
        <f t="shared" si="152"/>
        <v>0.34023346303501945</v>
      </c>
      <c r="M473" s="60">
        <f t="shared" si="153"/>
        <v>0.47498832684824904</v>
      </c>
      <c r="O473" s="110">
        <v>131880</v>
      </c>
      <c r="P473" s="59">
        <f t="shared" si="154"/>
        <v>0.25657587548638133</v>
      </c>
      <c r="Q473" s="60">
        <f t="shared" si="155"/>
        <v>0.39133073929961087</v>
      </c>
      <c r="R473" s="112">
        <f t="shared" si="156"/>
        <v>0.39230350194552527</v>
      </c>
      <c r="S473" s="119">
        <f t="shared" si="163"/>
        <v>131070</v>
      </c>
      <c r="T473" s="60">
        <f t="shared" si="157"/>
        <v>0.255</v>
      </c>
      <c r="U473" s="112">
        <f t="shared" si="158"/>
        <v>0.38975486381322955</v>
      </c>
      <c r="V473" s="119">
        <f t="shared" si="164"/>
        <v>174886</v>
      </c>
      <c r="W473" s="60">
        <f t="shared" si="159"/>
        <v>0.34024513618677044</v>
      </c>
      <c r="X473" s="112">
        <f t="shared" si="160"/>
        <v>0.47499999999999998</v>
      </c>
      <c r="Y473" s="119">
        <f t="shared" si="165"/>
        <v>174386</v>
      </c>
      <c r="Z473" s="60">
        <f t="shared" si="161"/>
        <v>0.33927237354085604</v>
      </c>
      <c r="AA473" s="112">
        <f t="shared" si="162"/>
        <v>0.47402723735408558</v>
      </c>
      <c r="AC473" s="90">
        <v>131070</v>
      </c>
      <c r="AD473" s="91">
        <f t="shared" si="166"/>
        <v>0.255</v>
      </c>
      <c r="AE473" s="92">
        <f t="shared" si="167"/>
        <v>0.38975486381322955</v>
      </c>
    </row>
    <row r="474" spans="1:31" x14ac:dyDescent="0.25">
      <c r="A474" s="66">
        <v>472000</v>
      </c>
      <c r="B474" s="84" t="s">
        <v>69</v>
      </c>
      <c r="C474" s="61">
        <v>515000</v>
      </c>
      <c r="D474" s="58">
        <f t="shared" si="147"/>
        <v>244625</v>
      </c>
      <c r="E474" s="58">
        <f t="shared" si="148"/>
        <v>67980</v>
      </c>
      <c r="F474" s="58">
        <v>1000</v>
      </c>
      <c r="G474" s="58">
        <v>135</v>
      </c>
      <c r="H474" s="58">
        <v>281</v>
      </c>
      <c r="I474" s="58">
        <f t="shared" si="149"/>
        <v>69396</v>
      </c>
      <c r="J474" s="58">
        <f t="shared" si="150"/>
        <v>175229</v>
      </c>
      <c r="K474" s="58">
        <f t="shared" si="151"/>
        <v>175220</v>
      </c>
      <c r="L474" s="59">
        <f t="shared" si="152"/>
        <v>0.34023300970873788</v>
      </c>
      <c r="M474" s="60">
        <f t="shared" si="153"/>
        <v>0.47498252427184467</v>
      </c>
      <c r="O474" s="110">
        <v>132160</v>
      </c>
      <c r="P474" s="59">
        <f t="shared" si="154"/>
        <v>0.25662135922330098</v>
      </c>
      <c r="Q474" s="60">
        <f t="shared" si="155"/>
        <v>0.39137087378640778</v>
      </c>
      <c r="R474" s="112">
        <f t="shared" si="156"/>
        <v>0.39234174757281554</v>
      </c>
      <c r="S474" s="119">
        <f t="shared" si="163"/>
        <v>131325</v>
      </c>
      <c r="T474" s="60">
        <f t="shared" si="157"/>
        <v>0.255</v>
      </c>
      <c r="U474" s="112">
        <f t="shared" si="158"/>
        <v>0.3897495145631068</v>
      </c>
      <c r="V474" s="119">
        <f t="shared" si="164"/>
        <v>175229</v>
      </c>
      <c r="W474" s="60">
        <f t="shared" si="159"/>
        <v>0.34025048543689318</v>
      </c>
      <c r="X474" s="112">
        <f t="shared" si="160"/>
        <v>0.47499999999999998</v>
      </c>
      <c r="Y474" s="119">
        <f t="shared" si="165"/>
        <v>174729</v>
      </c>
      <c r="Z474" s="60">
        <f t="shared" si="161"/>
        <v>0.33927961165048542</v>
      </c>
      <c r="AA474" s="112">
        <f t="shared" si="162"/>
        <v>0.47402912621359222</v>
      </c>
      <c r="AC474" s="90">
        <v>131325</v>
      </c>
      <c r="AD474" s="91">
        <f t="shared" si="166"/>
        <v>0.255</v>
      </c>
      <c r="AE474" s="92">
        <f t="shared" si="167"/>
        <v>0.3897495145631068</v>
      </c>
    </row>
    <row r="475" spans="1:31" x14ac:dyDescent="0.25">
      <c r="A475" s="66">
        <v>473000</v>
      </c>
      <c r="B475" s="84" t="s">
        <v>69</v>
      </c>
      <c r="C475" s="61">
        <v>516000</v>
      </c>
      <c r="D475" s="58">
        <f t="shared" si="147"/>
        <v>245100</v>
      </c>
      <c r="E475" s="58">
        <f t="shared" si="148"/>
        <v>68112</v>
      </c>
      <c r="F475" s="58">
        <v>1000</v>
      </c>
      <c r="G475" s="58">
        <v>135</v>
      </c>
      <c r="H475" s="58">
        <v>281</v>
      </c>
      <c r="I475" s="58">
        <f t="shared" si="149"/>
        <v>69528</v>
      </c>
      <c r="J475" s="58">
        <f t="shared" si="150"/>
        <v>175572</v>
      </c>
      <c r="K475" s="58">
        <f t="shared" si="151"/>
        <v>175570</v>
      </c>
      <c r="L475" s="59">
        <f t="shared" si="152"/>
        <v>0.3402519379844961</v>
      </c>
      <c r="M475" s="60">
        <f t="shared" si="153"/>
        <v>0.47499612403100777</v>
      </c>
      <c r="O475" s="110">
        <v>132440</v>
      </c>
      <c r="P475" s="59">
        <f t="shared" si="154"/>
        <v>0.25666666666666665</v>
      </c>
      <c r="Q475" s="60">
        <f t="shared" si="155"/>
        <v>0.39141085271317827</v>
      </c>
      <c r="R475" s="112">
        <f t="shared" si="156"/>
        <v>0.39237984496124029</v>
      </c>
      <c r="S475" s="119">
        <f t="shared" si="163"/>
        <v>131580</v>
      </c>
      <c r="T475" s="60">
        <f t="shared" si="157"/>
        <v>0.255</v>
      </c>
      <c r="U475" s="112">
        <f t="shared" si="158"/>
        <v>0.38974418604651162</v>
      </c>
      <c r="V475" s="119">
        <f t="shared" si="164"/>
        <v>175572</v>
      </c>
      <c r="W475" s="60">
        <f t="shared" si="159"/>
        <v>0.34025581395348836</v>
      </c>
      <c r="X475" s="112">
        <f t="shared" si="160"/>
        <v>0.47499999999999998</v>
      </c>
      <c r="Y475" s="119">
        <f t="shared" si="165"/>
        <v>175072</v>
      </c>
      <c r="Z475" s="60">
        <f t="shared" si="161"/>
        <v>0.33928682170542634</v>
      </c>
      <c r="AA475" s="112">
        <f t="shared" si="162"/>
        <v>0.47403100775193796</v>
      </c>
      <c r="AC475" s="90">
        <v>131580</v>
      </c>
      <c r="AD475" s="91">
        <f t="shared" si="166"/>
        <v>0.255</v>
      </c>
      <c r="AE475" s="92">
        <f t="shared" si="167"/>
        <v>0.38974418604651162</v>
      </c>
    </row>
    <row r="476" spans="1:31" x14ac:dyDescent="0.25">
      <c r="A476" s="66">
        <v>474000</v>
      </c>
      <c r="B476" s="84" t="s">
        <v>69</v>
      </c>
      <c r="C476" s="61">
        <v>518000</v>
      </c>
      <c r="D476" s="58">
        <f t="shared" si="147"/>
        <v>246050</v>
      </c>
      <c r="E476" s="58">
        <f t="shared" si="148"/>
        <v>68376</v>
      </c>
      <c r="F476" s="58">
        <v>1000</v>
      </c>
      <c r="G476" s="58">
        <v>135</v>
      </c>
      <c r="H476" s="58">
        <v>281</v>
      </c>
      <c r="I476" s="58">
        <f t="shared" si="149"/>
        <v>69792</v>
      </c>
      <c r="J476" s="58">
        <f t="shared" si="150"/>
        <v>176258</v>
      </c>
      <c r="K476" s="58">
        <f t="shared" si="151"/>
        <v>176250</v>
      </c>
      <c r="L476" s="59">
        <f t="shared" si="152"/>
        <v>0.34025096525096526</v>
      </c>
      <c r="M476" s="60">
        <f t="shared" si="153"/>
        <v>0.47498455598455597</v>
      </c>
      <c r="O476" s="110">
        <v>132720</v>
      </c>
      <c r="P476" s="59">
        <f t="shared" si="154"/>
        <v>0.25621621621621621</v>
      </c>
      <c r="Q476" s="60">
        <f t="shared" si="155"/>
        <v>0.39094980694980697</v>
      </c>
      <c r="R476" s="112">
        <f t="shared" si="156"/>
        <v>0.39191505791505793</v>
      </c>
      <c r="S476" s="119">
        <f t="shared" si="163"/>
        <v>132090</v>
      </c>
      <c r="T476" s="60">
        <f t="shared" si="157"/>
        <v>0.255</v>
      </c>
      <c r="U476" s="112">
        <f t="shared" si="158"/>
        <v>0.38973359073359071</v>
      </c>
      <c r="V476" s="119">
        <f t="shared" si="164"/>
        <v>176258</v>
      </c>
      <c r="W476" s="60">
        <f t="shared" si="159"/>
        <v>0.34026640926640928</v>
      </c>
      <c r="X476" s="112">
        <f t="shared" si="160"/>
        <v>0.47499999999999998</v>
      </c>
      <c r="Y476" s="119">
        <f t="shared" si="165"/>
        <v>175758</v>
      </c>
      <c r="Z476" s="60">
        <f t="shared" si="161"/>
        <v>0.33930115830115831</v>
      </c>
      <c r="AA476" s="112">
        <f t="shared" si="162"/>
        <v>0.47403474903474901</v>
      </c>
      <c r="AC476" s="90">
        <v>132090</v>
      </c>
      <c r="AD476" s="91">
        <f t="shared" si="166"/>
        <v>0.255</v>
      </c>
      <c r="AE476" s="92">
        <f t="shared" si="167"/>
        <v>0.38973359073359071</v>
      </c>
    </row>
    <row r="477" spans="1:31" x14ac:dyDescent="0.25">
      <c r="A477" s="66">
        <v>475000</v>
      </c>
      <c r="B477" s="84" t="s">
        <v>69</v>
      </c>
      <c r="C477" s="61">
        <v>519000</v>
      </c>
      <c r="D477" s="58">
        <f t="shared" si="147"/>
        <v>246525</v>
      </c>
      <c r="E477" s="58">
        <f t="shared" si="148"/>
        <v>68508</v>
      </c>
      <c r="F477" s="58">
        <v>1000</v>
      </c>
      <c r="G477" s="58">
        <v>135</v>
      </c>
      <c r="H477" s="58">
        <v>281</v>
      </c>
      <c r="I477" s="58">
        <f t="shared" si="149"/>
        <v>69924</v>
      </c>
      <c r="J477" s="58">
        <f t="shared" si="150"/>
        <v>176601</v>
      </c>
      <c r="K477" s="58">
        <f t="shared" si="151"/>
        <v>176600</v>
      </c>
      <c r="L477" s="59">
        <f t="shared" si="152"/>
        <v>0.34026974951830441</v>
      </c>
      <c r="M477" s="60">
        <f t="shared" si="153"/>
        <v>0.47499807321772641</v>
      </c>
      <c r="O477" s="110">
        <v>133000</v>
      </c>
      <c r="P477" s="59">
        <f t="shared" si="154"/>
        <v>0.25626204238921002</v>
      </c>
      <c r="Q477" s="60">
        <f t="shared" si="155"/>
        <v>0.39099036608863197</v>
      </c>
      <c r="R477" s="112">
        <f t="shared" si="156"/>
        <v>0.39195375722543352</v>
      </c>
      <c r="S477" s="119">
        <f t="shared" si="163"/>
        <v>132345</v>
      </c>
      <c r="T477" s="60">
        <f t="shared" si="157"/>
        <v>0.255</v>
      </c>
      <c r="U477" s="112">
        <f t="shared" si="158"/>
        <v>0.38972832369942195</v>
      </c>
      <c r="V477" s="119">
        <f t="shared" si="164"/>
        <v>176601</v>
      </c>
      <c r="W477" s="60">
        <f t="shared" si="159"/>
        <v>0.34027167630057803</v>
      </c>
      <c r="X477" s="112">
        <f t="shared" si="160"/>
        <v>0.47499999999999998</v>
      </c>
      <c r="Y477" s="119">
        <f t="shared" si="165"/>
        <v>176101</v>
      </c>
      <c r="Z477" s="60">
        <f t="shared" si="161"/>
        <v>0.33930828516377648</v>
      </c>
      <c r="AA477" s="112">
        <f t="shared" si="162"/>
        <v>0.47403660886319848</v>
      </c>
      <c r="AC477" s="90">
        <v>132345</v>
      </c>
      <c r="AD477" s="91">
        <f t="shared" si="166"/>
        <v>0.255</v>
      </c>
      <c r="AE477" s="92">
        <f t="shared" si="167"/>
        <v>0.38972832369942195</v>
      </c>
    </row>
    <row r="478" spans="1:31" x14ac:dyDescent="0.25">
      <c r="A478" s="66">
        <v>476000</v>
      </c>
      <c r="B478" s="84" t="s">
        <v>69</v>
      </c>
      <c r="C478" s="61">
        <v>520000</v>
      </c>
      <c r="D478" s="58">
        <f t="shared" si="147"/>
        <v>247000</v>
      </c>
      <c r="E478" s="58">
        <f t="shared" si="148"/>
        <v>68640</v>
      </c>
      <c r="F478" s="58">
        <v>1000</v>
      </c>
      <c r="G478" s="58">
        <v>135</v>
      </c>
      <c r="H478" s="58">
        <v>281</v>
      </c>
      <c r="I478" s="58">
        <f t="shared" si="149"/>
        <v>70056</v>
      </c>
      <c r="J478" s="58">
        <f t="shared" si="150"/>
        <v>176944</v>
      </c>
      <c r="K478" s="58">
        <f t="shared" si="151"/>
        <v>176940</v>
      </c>
      <c r="L478" s="59">
        <f t="shared" si="152"/>
        <v>0.34026923076923077</v>
      </c>
      <c r="M478" s="60">
        <f t="shared" si="153"/>
        <v>0.47499230769230771</v>
      </c>
      <c r="O478" s="110">
        <v>133280</v>
      </c>
      <c r="P478" s="59">
        <f t="shared" si="154"/>
        <v>0.25630769230769229</v>
      </c>
      <c r="Q478" s="60">
        <f t="shared" si="155"/>
        <v>0.39103076923076924</v>
      </c>
      <c r="R478" s="112">
        <f t="shared" si="156"/>
        <v>0.3919923076923077</v>
      </c>
      <c r="S478" s="119">
        <f t="shared" si="163"/>
        <v>132600</v>
      </c>
      <c r="T478" s="60">
        <f t="shared" si="157"/>
        <v>0.255</v>
      </c>
      <c r="U478" s="112">
        <f t="shared" si="158"/>
        <v>0.38972307692307695</v>
      </c>
      <c r="V478" s="119">
        <f t="shared" si="164"/>
        <v>176944</v>
      </c>
      <c r="W478" s="60">
        <f t="shared" si="159"/>
        <v>0.34027692307692309</v>
      </c>
      <c r="X478" s="112">
        <f t="shared" si="160"/>
        <v>0.47499999999999998</v>
      </c>
      <c r="Y478" s="119">
        <f t="shared" si="165"/>
        <v>176444</v>
      </c>
      <c r="Z478" s="60">
        <f t="shared" si="161"/>
        <v>0.33931538461538463</v>
      </c>
      <c r="AA478" s="112">
        <f t="shared" si="162"/>
        <v>0.47403846153846152</v>
      </c>
      <c r="AC478" s="90">
        <v>132600</v>
      </c>
      <c r="AD478" s="91">
        <f t="shared" si="166"/>
        <v>0.255</v>
      </c>
      <c r="AE478" s="92">
        <f t="shared" si="167"/>
        <v>0.38972307692307695</v>
      </c>
    </row>
    <row r="479" spans="1:31" x14ac:dyDescent="0.25">
      <c r="A479" s="66">
        <v>477000</v>
      </c>
      <c r="B479" s="84" t="s">
        <v>69</v>
      </c>
      <c r="C479" s="61">
        <v>521000</v>
      </c>
      <c r="D479" s="58">
        <f t="shared" si="147"/>
        <v>247475</v>
      </c>
      <c r="E479" s="58">
        <f t="shared" si="148"/>
        <v>68772</v>
      </c>
      <c r="F479" s="58">
        <v>1000</v>
      </c>
      <c r="G479" s="58">
        <v>135</v>
      </c>
      <c r="H479" s="58">
        <v>281</v>
      </c>
      <c r="I479" s="58">
        <f t="shared" si="149"/>
        <v>70188</v>
      </c>
      <c r="J479" s="58">
        <f t="shared" si="150"/>
        <v>177287</v>
      </c>
      <c r="K479" s="58">
        <f t="shared" si="151"/>
        <v>177280</v>
      </c>
      <c r="L479" s="59">
        <f t="shared" si="152"/>
        <v>0.34026871401151632</v>
      </c>
      <c r="M479" s="60">
        <f t="shared" si="153"/>
        <v>0.47498656429942421</v>
      </c>
      <c r="O479" s="110">
        <v>133560</v>
      </c>
      <c r="P479" s="59">
        <f t="shared" si="154"/>
        <v>0.2563531669865643</v>
      </c>
      <c r="Q479" s="60">
        <f t="shared" si="155"/>
        <v>0.39107101727447219</v>
      </c>
      <c r="R479" s="112">
        <f t="shared" si="156"/>
        <v>0.39203071017274471</v>
      </c>
      <c r="S479" s="119">
        <f t="shared" si="163"/>
        <v>132855</v>
      </c>
      <c r="T479" s="60">
        <f t="shared" si="157"/>
        <v>0.255</v>
      </c>
      <c r="U479" s="112">
        <f t="shared" si="158"/>
        <v>0.3897178502879079</v>
      </c>
      <c r="V479" s="119">
        <f t="shared" si="164"/>
        <v>177287</v>
      </c>
      <c r="W479" s="60">
        <f t="shared" si="159"/>
        <v>0.34028214971209214</v>
      </c>
      <c r="X479" s="112">
        <f t="shared" si="160"/>
        <v>0.47499999999999998</v>
      </c>
      <c r="Y479" s="119">
        <f t="shared" si="165"/>
        <v>176787</v>
      </c>
      <c r="Z479" s="60">
        <f t="shared" si="161"/>
        <v>0.33932245681381956</v>
      </c>
      <c r="AA479" s="112">
        <f t="shared" si="162"/>
        <v>0.47404030710172745</v>
      </c>
      <c r="AC479" s="90">
        <v>132855</v>
      </c>
      <c r="AD479" s="91">
        <f t="shared" si="166"/>
        <v>0.255</v>
      </c>
      <c r="AE479" s="92">
        <f t="shared" si="167"/>
        <v>0.3897178502879079</v>
      </c>
    </row>
    <row r="480" spans="1:31" x14ac:dyDescent="0.25">
      <c r="A480" s="66">
        <v>478000</v>
      </c>
      <c r="B480" s="84" t="s">
        <v>69</v>
      </c>
      <c r="C480" s="61">
        <v>522000</v>
      </c>
      <c r="D480" s="58">
        <f t="shared" si="147"/>
        <v>247950</v>
      </c>
      <c r="E480" s="58">
        <f t="shared" si="148"/>
        <v>68904</v>
      </c>
      <c r="F480" s="58">
        <v>1000</v>
      </c>
      <c r="G480" s="58">
        <v>135</v>
      </c>
      <c r="H480" s="58">
        <v>281</v>
      </c>
      <c r="I480" s="58">
        <f t="shared" si="149"/>
        <v>70320</v>
      </c>
      <c r="J480" s="58">
        <f t="shared" si="150"/>
        <v>177630</v>
      </c>
      <c r="K480" s="58">
        <f t="shared" si="151"/>
        <v>177630</v>
      </c>
      <c r="L480" s="59">
        <f t="shared" si="152"/>
        <v>0.3402873563218391</v>
      </c>
      <c r="M480" s="60">
        <f t="shared" si="153"/>
        <v>0.47499999999999998</v>
      </c>
      <c r="O480" s="110">
        <v>133840</v>
      </c>
      <c r="P480" s="59">
        <f t="shared" si="154"/>
        <v>0.25639846743295019</v>
      </c>
      <c r="Q480" s="60">
        <f t="shared" si="155"/>
        <v>0.39111111111111113</v>
      </c>
      <c r="R480" s="112">
        <f t="shared" si="156"/>
        <v>0.39206896551724135</v>
      </c>
      <c r="S480" s="119">
        <f t="shared" si="163"/>
        <v>133110</v>
      </c>
      <c r="T480" s="60">
        <f t="shared" si="157"/>
        <v>0.255</v>
      </c>
      <c r="U480" s="112">
        <f t="shared" si="158"/>
        <v>0.38971264367816094</v>
      </c>
      <c r="V480" s="119">
        <f t="shared" si="164"/>
        <v>177630</v>
      </c>
      <c r="W480" s="60">
        <f t="shared" si="159"/>
        <v>0.3402873563218391</v>
      </c>
      <c r="X480" s="112">
        <f t="shared" si="160"/>
        <v>0.47499999999999998</v>
      </c>
      <c r="Y480" s="119">
        <f t="shared" si="165"/>
        <v>177130</v>
      </c>
      <c r="Z480" s="60">
        <f t="shared" si="161"/>
        <v>0.33932950191570882</v>
      </c>
      <c r="AA480" s="112">
        <f t="shared" si="162"/>
        <v>0.47404214559386976</v>
      </c>
      <c r="AC480" s="90">
        <v>133110</v>
      </c>
      <c r="AD480" s="91">
        <f t="shared" si="166"/>
        <v>0.255</v>
      </c>
      <c r="AE480" s="92">
        <f t="shared" si="167"/>
        <v>0.38971264367816094</v>
      </c>
    </row>
    <row r="481" spans="1:31" x14ac:dyDescent="0.25">
      <c r="A481" s="66">
        <v>479000</v>
      </c>
      <c r="B481" s="84" t="s">
        <v>69</v>
      </c>
      <c r="C481" s="61">
        <v>523000</v>
      </c>
      <c r="D481" s="58">
        <f t="shared" si="147"/>
        <v>248425</v>
      </c>
      <c r="E481" s="58">
        <f t="shared" si="148"/>
        <v>69036</v>
      </c>
      <c r="F481" s="58">
        <v>1000</v>
      </c>
      <c r="G481" s="58">
        <v>135</v>
      </c>
      <c r="H481" s="58">
        <v>281</v>
      </c>
      <c r="I481" s="58">
        <f t="shared" si="149"/>
        <v>70452</v>
      </c>
      <c r="J481" s="58">
        <f t="shared" si="150"/>
        <v>177973</v>
      </c>
      <c r="K481" s="58">
        <f t="shared" si="151"/>
        <v>177970</v>
      </c>
      <c r="L481" s="59">
        <f t="shared" si="152"/>
        <v>0.34028680688336521</v>
      </c>
      <c r="M481" s="60">
        <f t="shared" si="153"/>
        <v>0.47499426386233268</v>
      </c>
      <c r="O481" s="110">
        <v>134120</v>
      </c>
      <c r="P481" s="59">
        <f t="shared" si="154"/>
        <v>0.25644359464627153</v>
      </c>
      <c r="Q481" s="60">
        <f t="shared" si="155"/>
        <v>0.391151051625239</v>
      </c>
      <c r="R481" s="112">
        <f t="shared" si="156"/>
        <v>0.39210707456978966</v>
      </c>
      <c r="S481" s="119">
        <f t="shared" si="163"/>
        <v>133365</v>
      </c>
      <c r="T481" s="60">
        <f t="shared" si="157"/>
        <v>0.255</v>
      </c>
      <c r="U481" s="112">
        <f t="shared" si="158"/>
        <v>0.38970745697896747</v>
      </c>
      <c r="V481" s="119">
        <f t="shared" si="164"/>
        <v>177973</v>
      </c>
      <c r="W481" s="60">
        <f t="shared" si="159"/>
        <v>0.34029254302103251</v>
      </c>
      <c r="X481" s="112">
        <f t="shared" si="160"/>
        <v>0.47499999999999998</v>
      </c>
      <c r="Y481" s="119">
        <f t="shared" si="165"/>
        <v>177473</v>
      </c>
      <c r="Z481" s="60">
        <f t="shared" si="161"/>
        <v>0.33933652007648185</v>
      </c>
      <c r="AA481" s="112">
        <f t="shared" si="162"/>
        <v>0.47404397705544932</v>
      </c>
      <c r="AC481" s="90">
        <v>133365</v>
      </c>
      <c r="AD481" s="91">
        <f t="shared" si="166"/>
        <v>0.255</v>
      </c>
      <c r="AE481" s="92">
        <f t="shared" si="167"/>
        <v>0.38970745697896747</v>
      </c>
    </row>
    <row r="482" spans="1:31" x14ac:dyDescent="0.25">
      <c r="A482" s="66">
        <v>480000</v>
      </c>
      <c r="B482" s="84" t="s">
        <v>69</v>
      </c>
      <c r="C482" s="61">
        <v>524000</v>
      </c>
      <c r="D482" s="58">
        <f t="shared" si="147"/>
        <v>248900</v>
      </c>
      <c r="E482" s="58">
        <f t="shared" si="148"/>
        <v>69168</v>
      </c>
      <c r="F482" s="58">
        <v>1000</v>
      </c>
      <c r="G482" s="58">
        <v>135</v>
      </c>
      <c r="H482" s="58">
        <v>281</v>
      </c>
      <c r="I482" s="58">
        <f t="shared" si="149"/>
        <v>70584</v>
      </c>
      <c r="J482" s="58">
        <f t="shared" si="150"/>
        <v>178316</v>
      </c>
      <c r="K482" s="58">
        <f t="shared" si="151"/>
        <v>178310</v>
      </c>
      <c r="L482" s="59">
        <f t="shared" si="152"/>
        <v>0.34028625954198471</v>
      </c>
      <c r="M482" s="60">
        <f t="shared" si="153"/>
        <v>0.4749885496183206</v>
      </c>
      <c r="O482" s="110">
        <v>134400</v>
      </c>
      <c r="P482" s="59">
        <f t="shared" si="154"/>
        <v>0.25648854961832063</v>
      </c>
      <c r="Q482" s="60">
        <f t="shared" si="155"/>
        <v>0.39119083969465651</v>
      </c>
      <c r="R482" s="112">
        <f t="shared" si="156"/>
        <v>0.39214503816793894</v>
      </c>
      <c r="S482" s="119">
        <f t="shared" si="163"/>
        <v>133620</v>
      </c>
      <c r="T482" s="60">
        <f t="shared" si="157"/>
        <v>0.255</v>
      </c>
      <c r="U482" s="112">
        <f t="shared" si="158"/>
        <v>0.38970229007633589</v>
      </c>
      <c r="V482" s="119">
        <f t="shared" si="164"/>
        <v>178316</v>
      </c>
      <c r="W482" s="60">
        <f t="shared" si="159"/>
        <v>0.34029770992366415</v>
      </c>
      <c r="X482" s="112">
        <f t="shared" si="160"/>
        <v>0.47499999999999998</v>
      </c>
      <c r="Y482" s="119">
        <f t="shared" si="165"/>
        <v>177816</v>
      </c>
      <c r="Z482" s="60">
        <f t="shared" si="161"/>
        <v>0.33934351145038166</v>
      </c>
      <c r="AA482" s="112">
        <f t="shared" si="162"/>
        <v>0.47404580152671755</v>
      </c>
      <c r="AC482" s="90">
        <v>133620</v>
      </c>
      <c r="AD482" s="91">
        <f t="shared" si="166"/>
        <v>0.255</v>
      </c>
      <c r="AE482" s="92">
        <f t="shared" si="167"/>
        <v>0.38970229007633589</v>
      </c>
    </row>
    <row r="483" spans="1:31" x14ac:dyDescent="0.25">
      <c r="A483" s="66">
        <v>481000</v>
      </c>
      <c r="B483" s="84" t="s">
        <v>69</v>
      </c>
      <c r="C483" s="61">
        <v>525000</v>
      </c>
      <c r="D483" s="58">
        <f t="shared" si="147"/>
        <v>249375</v>
      </c>
      <c r="E483" s="58">
        <f t="shared" si="148"/>
        <v>69300</v>
      </c>
      <c r="F483" s="58">
        <v>1000</v>
      </c>
      <c r="G483" s="58">
        <v>135</v>
      </c>
      <c r="H483" s="58">
        <v>281</v>
      </c>
      <c r="I483" s="58">
        <f t="shared" si="149"/>
        <v>70716</v>
      </c>
      <c r="J483" s="58">
        <f t="shared" si="150"/>
        <v>178659</v>
      </c>
      <c r="K483" s="58">
        <f t="shared" si="151"/>
        <v>178650</v>
      </c>
      <c r="L483" s="59">
        <f t="shared" si="152"/>
        <v>0.3402857142857143</v>
      </c>
      <c r="M483" s="60">
        <f t="shared" si="153"/>
        <v>0.47498285714285715</v>
      </c>
      <c r="O483" s="110">
        <v>134680</v>
      </c>
      <c r="P483" s="59">
        <f t="shared" si="154"/>
        <v>0.25653333333333334</v>
      </c>
      <c r="Q483" s="60">
        <f t="shared" si="155"/>
        <v>0.39123047619047618</v>
      </c>
      <c r="R483" s="112">
        <f t="shared" si="156"/>
        <v>0.39218285714285717</v>
      </c>
      <c r="S483" s="119">
        <f t="shared" si="163"/>
        <v>133875</v>
      </c>
      <c r="T483" s="60">
        <f t="shared" si="157"/>
        <v>0.255</v>
      </c>
      <c r="U483" s="112">
        <f t="shared" si="158"/>
        <v>0.38969714285714285</v>
      </c>
      <c r="V483" s="119">
        <f t="shared" si="164"/>
        <v>178659</v>
      </c>
      <c r="W483" s="60">
        <f t="shared" si="159"/>
        <v>0.34030285714285713</v>
      </c>
      <c r="X483" s="112">
        <f t="shared" si="160"/>
        <v>0.47499999999999998</v>
      </c>
      <c r="Y483" s="119">
        <f t="shared" si="165"/>
        <v>178159</v>
      </c>
      <c r="Z483" s="60">
        <f t="shared" si="161"/>
        <v>0.3393504761904762</v>
      </c>
      <c r="AA483" s="112">
        <f t="shared" si="162"/>
        <v>0.47404761904761905</v>
      </c>
      <c r="AC483" s="90">
        <v>133875</v>
      </c>
      <c r="AD483" s="91">
        <f t="shared" si="166"/>
        <v>0.255</v>
      </c>
      <c r="AE483" s="92">
        <f t="shared" si="167"/>
        <v>0.38969714285714285</v>
      </c>
    </row>
    <row r="484" spans="1:31" x14ac:dyDescent="0.25">
      <c r="A484" s="66">
        <v>482000</v>
      </c>
      <c r="B484" s="84" t="s">
        <v>69</v>
      </c>
      <c r="C484" s="61">
        <v>526000</v>
      </c>
      <c r="D484" s="58">
        <f t="shared" si="147"/>
        <v>249850</v>
      </c>
      <c r="E484" s="58">
        <f t="shared" si="148"/>
        <v>69432</v>
      </c>
      <c r="F484" s="58">
        <v>1000</v>
      </c>
      <c r="G484" s="58">
        <v>135</v>
      </c>
      <c r="H484" s="58">
        <v>281</v>
      </c>
      <c r="I484" s="58">
        <f t="shared" si="149"/>
        <v>70848</v>
      </c>
      <c r="J484" s="58">
        <f t="shared" si="150"/>
        <v>179002</v>
      </c>
      <c r="K484" s="58">
        <f t="shared" si="151"/>
        <v>179000</v>
      </c>
      <c r="L484" s="59">
        <f t="shared" si="152"/>
        <v>0.34030418250950573</v>
      </c>
      <c r="M484" s="60">
        <f t="shared" si="153"/>
        <v>0.47499619771863116</v>
      </c>
      <c r="O484" s="110">
        <v>134960</v>
      </c>
      <c r="P484" s="59">
        <f t="shared" si="154"/>
        <v>0.25657794676806084</v>
      </c>
      <c r="Q484" s="60">
        <f t="shared" si="155"/>
        <v>0.39126996197718633</v>
      </c>
      <c r="R484" s="112">
        <f t="shared" si="156"/>
        <v>0.39222053231939163</v>
      </c>
      <c r="S484" s="119">
        <f t="shared" si="163"/>
        <v>134130</v>
      </c>
      <c r="T484" s="60">
        <f t="shared" si="157"/>
        <v>0.255</v>
      </c>
      <c r="U484" s="112">
        <f t="shared" si="158"/>
        <v>0.3896920152091255</v>
      </c>
      <c r="V484" s="119">
        <f t="shared" si="164"/>
        <v>179002</v>
      </c>
      <c r="W484" s="60">
        <f t="shared" si="159"/>
        <v>0.34030798479087454</v>
      </c>
      <c r="X484" s="112">
        <f t="shared" si="160"/>
        <v>0.47499999999999998</v>
      </c>
      <c r="Y484" s="119">
        <f t="shared" si="165"/>
        <v>178502</v>
      </c>
      <c r="Z484" s="60">
        <f t="shared" si="161"/>
        <v>0.33935741444866918</v>
      </c>
      <c r="AA484" s="112">
        <f t="shared" si="162"/>
        <v>0.47404942965779467</v>
      </c>
      <c r="AC484" s="90">
        <v>134130</v>
      </c>
      <c r="AD484" s="91">
        <f t="shared" si="166"/>
        <v>0.255</v>
      </c>
      <c r="AE484" s="92">
        <f t="shared" si="167"/>
        <v>0.3896920152091255</v>
      </c>
    </row>
    <row r="485" spans="1:31" x14ac:dyDescent="0.25">
      <c r="A485" s="66">
        <v>483000</v>
      </c>
      <c r="B485" s="84" t="s">
        <v>69</v>
      </c>
      <c r="C485" s="61">
        <v>527000</v>
      </c>
      <c r="D485" s="58">
        <f t="shared" si="147"/>
        <v>250325</v>
      </c>
      <c r="E485" s="58">
        <f t="shared" si="148"/>
        <v>69564</v>
      </c>
      <c r="F485" s="58">
        <v>1000</v>
      </c>
      <c r="G485" s="58">
        <v>135</v>
      </c>
      <c r="H485" s="58">
        <v>281</v>
      </c>
      <c r="I485" s="58">
        <f t="shared" si="149"/>
        <v>70980</v>
      </c>
      <c r="J485" s="58">
        <f t="shared" si="150"/>
        <v>179345</v>
      </c>
      <c r="K485" s="58">
        <f t="shared" si="151"/>
        <v>179340</v>
      </c>
      <c r="L485" s="59">
        <f t="shared" si="152"/>
        <v>0.340303605313093</v>
      </c>
      <c r="M485" s="60">
        <f t="shared" si="153"/>
        <v>0.47499051233396583</v>
      </c>
      <c r="O485" s="110">
        <v>135240</v>
      </c>
      <c r="P485" s="59">
        <f t="shared" si="154"/>
        <v>0.25662239089184063</v>
      </c>
      <c r="Q485" s="60">
        <f t="shared" si="155"/>
        <v>0.39130929791271346</v>
      </c>
      <c r="R485" s="112">
        <f t="shared" si="156"/>
        <v>0.39225806451612905</v>
      </c>
      <c r="S485" s="119">
        <f t="shared" si="163"/>
        <v>134385</v>
      </c>
      <c r="T485" s="60">
        <f t="shared" si="157"/>
        <v>0.255</v>
      </c>
      <c r="U485" s="112">
        <f t="shared" si="158"/>
        <v>0.38968690702087289</v>
      </c>
      <c r="V485" s="119">
        <f t="shared" si="164"/>
        <v>179345</v>
      </c>
      <c r="W485" s="60">
        <f t="shared" si="159"/>
        <v>0.34031309297912715</v>
      </c>
      <c r="X485" s="112">
        <f t="shared" si="160"/>
        <v>0.47499999999999998</v>
      </c>
      <c r="Y485" s="119">
        <f t="shared" si="165"/>
        <v>178845</v>
      </c>
      <c r="Z485" s="60">
        <f t="shared" si="161"/>
        <v>0.33936432637571157</v>
      </c>
      <c r="AA485" s="112">
        <f t="shared" si="162"/>
        <v>0.47405123339658445</v>
      </c>
      <c r="AC485" s="90">
        <v>134385</v>
      </c>
      <c r="AD485" s="91">
        <f t="shared" si="166"/>
        <v>0.255</v>
      </c>
      <c r="AE485" s="92">
        <f t="shared" si="167"/>
        <v>0.38968690702087289</v>
      </c>
    </row>
    <row r="486" spans="1:31" x14ac:dyDescent="0.25">
      <c r="A486" s="66">
        <v>484000</v>
      </c>
      <c r="B486" s="84" t="s">
        <v>69</v>
      </c>
      <c r="C486" s="61">
        <v>528000</v>
      </c>
      <c r="D486" s="58">
        <f t="shared" si="147"/>
        <v>250800</v>
      </c>
      <c r="E486" s="58">
        <f t="shared" si="148"/>
        <v>69696</v>
      </c>
      <c r="F486" s="58">
        <v>1000</v>
      </c>
      <c r="G486" s="58">
        <v>135</v>
      </c>
      <c r="H486" s="58">
        <v>281</v>
      </c>
      <c r="I486" s="58">
        <f t="shared" si="149"/>
        <v>71112</v>
      </c>
      <c r="J486" s="58">
        <f t="shared" si="150"/>
        <v>179688</v>
      </c>
      <c r="K486" s="58">
        <f t="shared" si="151"/>
        <v>179680</v>
      </c>
      <c r="L486" s="59">
        <f t="shared" si="152"/>
        <v>0.34030303030303033</v>
      </c>
      <c r="M486" s="60">
        <f t="shared" si="153"/>
        <v>0.47498484848484851</v>
      </c>
      <c r="O486" s="110">
        <v>135520</v>
      </c>
      <c r="P486" s="59">
        <f t="shared" si="154"/>
        <v>0.25666666666666665</v>
      </c>
      <c r="Q486" s="60">
        <f t="shared" si="155"/>
        <v>0.39134848484848483</v>
      </c>
      <c r="R486" s="112">
        <f t="shared" si="156"/>
        <v>0.39229545454545456</v>
      </c>
      <c r="S486" s="119">
        <f t="shared" si="163"/>
        <v>134640</v>
      </c>
      <c r="T486" s="60">
        <f t="shared" si="157"/>
        <v>0.255</v>
      </c>
      <c r="U486" s="112">
        <f t="shared" si="158"/>
        <v>0.38968181818181818</v>
      </c>
      <c r="V486" s="119">
        <f t="shared" si="164"/>
        <v>179688</v>
      </c>
      <c r="W486" s="60">
        <f t="shared" si="159"/>
        <v>0.3403181818181818</v>
      </c>
      <c r="X486" s="112">
        <f t="shared" si="160"/>
        <v>0.47499999999999998</v>
      </c>
      <c r="Y486" s="119">
        <f t="shared" si="165"/>
        <v>179188</v>
      </c>
      <c r="Z486" s="60">
        <f t="shared" si="161"/>
        <v>0.33937121212121213</v>
      </c>
      <c r="AA486" s="112">
        <f t="shared" si="162"/>
        <v>0.47405303030303031</v>
      </c>
      <c r="AC486" s="90">
        <v>134640</v>
      </c>
      <c r="AD486" s="91">
        <f t="shared" si="166"/>
        <v>0.255</v>
      </c>
      <c r="AE486" s="92">
        <f t="shared" si="167"/>
        <v>0.38968181818181818</v>
      </c>
    </row>
    <row r="487" spans="1:31" x14ac:dyDescent="0.25">
      <c r="A487" s="66">
        <v>485000</v>
      </c>
      <c r="B487" s="84" t="s">
        <v>69</v>
      </c>
      <c r="C487" s="61">
        <v>530000</v>
      </c>
      <c r="D487" s="58">
        <f t="shared" si="147"/>
        <v>251750</v>
      </c>
      <c r="E487" s="58">
        <f t="shared" si="148"/>
        <v>69960</v>
      </c>
      <c r="F487" s="58">
        <v>1000</v>
      </c>
      <c r="G487" s="58">
        <v>135</v>
      </c>
      <c r="H487" s="58">
        <v>281</v>
      </c>
      <c r="I487" s="58">
        <f t="shared" si="149"/>
        <v>71376</v>
      </c>
      <c r="J487" s="58">
        <f t="shared" si="150"/>
        <v>180374</v>
      </c>
      <c r="K487" s="58">
        <f t="shared" si="151"/>
        <v>180370</v>
      </c>
      <c r="L487" s="59">
        <f t="shared" si="152"/>
        <v>0.34032075471698114</v>
      </c>
      <c r="M487" s="60">
        <f t="shared" si="153"/>
        <v>0.47499245283018871</v>
      </c>
      <c r="O487" s="110">
        <v>135800</v>
      </c>
      <c r="P487" s="59">
        <f t="shared" si="154"/>
        <v>0.25622641509433963</v>
      </c>
      <c r="Q487" s="60">
        <f t="shared" si="155"/>
        <v>0.39089811320754719</v>
      </c>
      <c r="R487" s="112">
        <f t="shared" si="156"/>
        <v>0.39184150943396229</v>
      </c>
      <c r="S487" s="119">
        <f t="shared" si="163"/>
        <v>135150</v>
      </c>
      <c r="T487" s="60">
        <f t="shared" si="157"/>
        <v>0.255</v>
      </c>
      <c r="U487" s="112">
        <f t="shared" si="158"/>
        <v>0.38967169811320757</v>
      </c>
      <c r="V487" s="119">
        <f t="shared" si="164"/>
        <v>180374</v>
      </c>
      <c r="W487" s="60">
        <f t="shared" si="159"/>
        <v>0.34032830188679247</v>
      </c>
      <c r="X487" s="112">
        <f t="shared" si="160"/>
        <v>0.47499999999999998</v>
      </c>
      <c r="Y487" s="119">
        <f t="shared" si="165"/>
        <v>179874</v>
      </c>
      <c r="Z487" s="60">
        <f t="shared" si="161"/>
        <v>0.33938490566037738</v>
      </c>
      <c r="AA487" s="112">
        <f t="shared" si="162"/>
        <v>0.47405660377358488</v>
      </c>
      <c r="AC487" s="90">
        <v>135150</v>
      </c>
      <c r="AD487" s="91">
        <f t="shared" si="166"/>
        <v>0.255</v>
      </c>
      <c r="AE487" s="92">
        <f t="shared" si="167"/>
        <v>0.38967169811320757</v>
      </c>
    </row>
    <row r="488" spans="1:31" x14ac:dyDescent="0.25">
      <c r="A488" s="66">
        <v>486000</v>
      </c>
      <c r="B488" s="84" t="s">
        <v>69</v>
      </c>
      <c r="C488" s="61">
        <v>531000</v>
      </c>
      <c r="D488" s="58">
        <f t="shared" si="147"/>
        <v>252225</v>
      </c>
      <c r="E488" s="58">
        <f t="shared" si="148"/>
        <v>70092</v>
      </c>
      <c r="F488" s="58">
        <v>1000</v>
      </c>
      <c r="G488" s="58">
        <v>135</v>
      </c>
      <c r="H488" s="58">
        <v>281</v>
      </c>
      <c r="I488" s="58">
        <f t="shared" si="149"/>
        <v>71508</v>
      </c>
      <c r="J488" s="58">
        <f t="shared" si="150"/>
        <v>180717</v>
      </c>
      <c r="K488" s="58">
        <f t="shared" si="151"/>
        <v>180710</v>
      </c>
      <c r="L488" s="59">
        <f t="shared" si="152"/>
        <v>0.34032015065913374</v>
      </c>
      <c r="M488" s="60">
        <f t="shared" si="153"/>
        <v>0.47498681732580039</v>
      </c>
      <c r="O488" s="110">
        <v>136080</v>
      </c>
      <c r="P488" s="59">
        <f t="shared" si="154"/>
        <v>0.25627118644067798</v>
      </c>
      <c r="Q488" s="60">
        <f t="shared" si="155"/>
        <v>0.39093785310734464</v>
      </c>
      <c r="R488" s="112">
        <f t="shared" si="156"/>
        <v>0.39187947269303203</v>
      </c>
      <c r="S488" s="119">
        <f t="shared" si="163"/>
        <v>135405</v>
      </c>
      <c r="T488" s="60">
        <f t="shared" si="157"/>
        <v>0.255</v>
      </c>
      <c r="U488" s="112">
        <f t="shared" si="158"/>
        <v>0.38966666666666666</v>
      </c>
      <c r="V488" s="119">
        <f t="shared" si="164"/>
        <v>180717</v>
      </c>
      <c r="W488" s="60">
        <f t="shared" si="159"/>
        <v>0.34033333333333332</v>
      </c>
      <c r="X488" s="112">
        <f t="shared" si="160"/>
        <v>0.47499999999999998</v>
      </c>
      <c r="Y488" s="119">
        <f t="shared" si="165"/>
        <v>180217</v>
      </c>
      <c r="Z488" s="60">
        <f t="shared" si="161"/>
        <v>0.33939171374764593</v>
      </c>
      <c r="AA488" s="112">
        <f t="shared" si="162"/>
        <v>0.47405838041431264</v>
      </c>
      <c r="AC488" s="90">
        <v>135405</v>
      </c>
      <c r="AD488" s="91">
        <f t="shared" si="166"/>
        <v>0.255</v>
      </c>
      <c r="AE488" s="92">
        <f t="shared" si="167"/>
        <v>0.38966666666666666</v>
      </c>
    </row>
    <row r="489" spans="1:31" x14ac:dyDescent="0.25">
      <c r="A489" s="66">
        <v>487000</v>
      </c>
      <c r="B489" s="84" t="s">
        <v>69</v>
      </c>
      <c r="C489" s="61">
        <v>532000</v>
      </c>
      <c r="D489" s="58">
        <f t="shared" si="147"/>
        <v>252700</v>
      </c>
      <c r="E489" s="58">
        <f t="shared" si="148"/>
        <v>70224</v>
      </c>
      <c r="F489" s="58">
        <v>1000</v>
      </c>
      <c r="G489" s="58">
        <v>135</v>
      </c>
      <c r="H489" s="58">
        <v>281</v>
      </c>
      <c r="I489" s="58">
        <f t="shared" si="149"/>
        <v>71640</v>
      </c>
      <c r="J489" s="58">
        <f t="shared" si="150"/>
        <v>181060</v>
      </c>
      <c r="K489" s="58">
        <f t="shared" si="151"/>
        <v>181060</v>
      </c>
      <c r="L489" s="59">
        <f t="shared" si="152"/>
        <v>0.34033834586466166</v>
      </c>
      <c r="M489" s="60">
        <f t="shared" si="153"/>
        <v>0.47499999999999998</v>
      </c>
      <c r="O489" s="110">
        <v>136360</v>
      </c>
      <c r="P489" s="59">
        <f t="shared" si="154"/>
        <v>0.25631578947368422</v>
      </c>
      <c r="Q489" s="60">
        <f t="shared" si="155"/>
        <v>0.39097744360902253</v>
      </c>
      <c r="R489" s="112">
        <f t="shared" si="156"/>
        <v>0.39191729323308272</v>
      </c>
      <c r="S489" s="119">
        <f t="shared" si="163"/>
        <v>135660</v>
      </c>
      <c r="T489" s="60">
        <f t="shared" si="157"/>
        <v>0.255</v>
      </c>
      <c r="U489" s="112">
        <f t="shared" si="158"/>
        <v>0.38966165413533832</v>
      </c>
      <c r="V489" s="119">
        <f t="shared" si="164"/>
        <v>181060</v>
      </c>
      <c r="W489" s="60">
        <f t="shared" si="159"/>
        <v>0.34033834586466166</v>
      </c>
      <c r="X489" s="112">
        <f t="shared" si="160"/>
        <v>0.47499999999999998</v>
      </c>
      <c r="Y489" s="119">
        <f t="shared" si="165"/>
        <v>180560</v>
      </c>
      <c r="Z489" s="60">
        <f t="shared" si="161"/>
        <v>0.33939849624060148</v>
      </c>
      <c r="AA489" s="112">
        <f t="shared" si="162"/>
        <v>0.47406015037593985</v>
      </c>
      <c r="AC489" s="90">
        <v>135660</v>
      </c>
      <c r="AD489" s="91">
        <f t="shared" si="166"/>
        <v>0.255</v>
      </c>
      <c r="AE489" s="92">
        <f t="shared" si="167"/>
        <v>0.38966165413533832</v>
      </c>
    </row>
    <row r="490" spans="1:31" x14ac:dyDescent="0.25">
      <c r="A490" s="66">
        <v>488000</v>
      </c>
      <c r="B490" s="84" t="s">
        <v>69</v>
      </c>
      <c r="C490" s="61">
        <v>533000</v>
      </c>
      <c r="D490" s="58">
        <f t="shared" si="147"/>
        <v>253175</v>
      </c>
      <c r="E490" s="58">
        <f t="shared" si="148"/>
        <v>70356</v>
      </c>
      <c r="F490" s="58">
        <v>1000</v>
      </c>
      <c r="G490" s="58">
        <v>135</v>
      </c>
      <c r="H490" s="58">
        <v>281</v>
      </c>
      <c r="I490" s="58">
        <f t="shared" si="149"/>
        <v>71772</v>
      </c>
      <c r="J490" s="58">
        <f t="shared" si="150"/>
        <v>181403</v>
      </c>
      <c r="K490" s="58">
        <f t="shared" si="151"/>
        <v>181400</v>
      </c>
      <c r="L490" s="59">
        <f t="shared" si="152"/>
        <v>0.3403377110694184</v>
      </c>
      <c r="M490" s="60">
        <f t="shared" si="153"/>
        <v>0.47499437148217638</v>
      </c>
      <c r="O490" s="110">
        <v>136640</v>
      </c>
      <c r="P490" s="59">
        <f t="shared" si="154"/>
        <v>0.25636022514071294</v>
      </c>
      <c r="Q490" s="60">
        <f t="shared" si="155"/>
        <v>0.39101688555347092</v>
      </c>
      <c r="R490" s="112">
        <f t="shared" si="156"/>
        <v>0.39195497185741091</v>
      </c>
      <c r="S490" s="119">
        <f t="shared" si="163"/>
        <v>135915</v>
      </c>
      <c r="T490" s="60">
        <f t="shared" si="157"/>
        <v>0.255</v>
      </c>
      <c r="U490" s="112">
        <f t="shared" si="158"/>
        <v>0.38965666041275798</v>
      </c>
      <c r="V490" s="119">
        <f t="shared" si="164"/>
        <v>181403</v>
      </c>
      <c r="W490" s="60">
        <f t="shared" si="159"/>
        <v>0.340343339587242</v>
      </c>
      <c r="X490" s="112">
        <f t="shared" si="160"/>
        <v>0.47499999999999998</v>
      </c>
      <c r="Y490" s="119">
        <f t="shared" si="165"/>
        <v>180903</v>
      </c>
      <c r="Z490" s="60">
        <f t="shared" si="161"/>
        <v>0.33940525328330207</v>
      </c>
      <c r="AA490" s="112">
        <f t="shared" si="162"/>
        <v>0.47406191369606004</v>
      </c>
      <c r="AC490" s="90">
        <v>135915</v>
      </c>
      <c r="AD490" s="91">
        <f t="shared" si="166"/>
        <v>0.255</v>
      </c>
      <c r="AE490" s="92">
        <f t="shared" si="167"/>
        <v>0.38965666041275798</v>
      </c>
    </row>
    <row r="491" spans="1:31" x14ac:dyDescent="0.25">
      <c r="A491" s="66">
        <v>489000</v>
      </c>
      <c r="B491" s="84" t="s">
        <v>69</v>
      </c>
      <c r="C491" s="61">
        <v>534000</v>
      </c>
      <c r="D491" s="58">
        <f t="shared" si="147"/>
        <v>253650</v>
      </c>
      <c r="E491" s="58">
        <f t="shared" si="148"/>
        <v>70488</v>
      </c>
      <c r="F491" s="58">
        <v>1000</v>
      </c>
      <c r="G491" s="58">
        <v>135</v>
      </c>
      <c r="H491" s="58">
        <v>281</v>
      </c>
      <c r="I491" s="58">
        <f t="shared" si="149"/>
        <v>71904</v>
      </c>
      <c r="J491" s="58">
        <f t="shared" si="150"/>
        <v>181746</v>
      </c>
      <c r="K491" s="58">
        <f t="shared" si="151"/>
        <v>181740</v>
      </c>
      <c r="L491" s="59">
        <f t="shared" si="152"/>
        <v>0.34033707865168539</v>
      </c>
      <c r="M491" s="60">
        <f t="shared" si="153"/>
        <v>0.47498876404494383</v>
      </c>
      <c r="O491" s="110">
        <v>136920</v>
      </c>
      <c r="P491" s="59">
        <f t="shared" si="154"/>
        <v>0.25640449438202245</v>
      </c>
      <c r="Q491" s="60">
        <f t="shared" si="155"/>
        <v>0.3910561797752809</v>
      </c>
      <c r="R491" s="112">
        <f t="shared" si="156"/>
        <v>0.39199250936329588</v>
      </c>
      <c r="S491" s="119">
        <f t="shared" si="163"/>
        <v>136170</v>
      </c>
      <c r="T491" s="60">
        <f t="shared" si="157"/>
        <v>0.255</v>
      </c>
      <c r="U491" s="112">
        <f t="shared" si="158"/>
        <v>0.38965168539325845</v>
      </c>
      <c r="V491" s="119">
        <f t="shared" si="164"/>
        <v>181746</v>
      </c>
      <c r="W491" s="60">
        <f t="shared" si="159"/>
        <v>0.34034831460674159</v>
      </c>
      <c r="X491" s="112">
        <f t="shared" si="160"/>
        <v>0.47499999999999998</v>
      </c>
      <c r="Y491" s="119">
        <f t="shared" si="165"/>
        <v>181246</v>
      </c>
      <c r="Z491" s="60">
        <f t="shared" si="161"/>
        <v>0.3394119850187266</v>
      </c>
      <c r="AA491" s="112">
        <f t="shared" si="162"/>
        <v>0.47406367041198499</v>
      </c>
      <c r="AC491" s="90">
        <v>136170</v>
      </c>
      <c r="AD491" s="91">
        <f t="shared" si="166"/>
        <v>0.255</v>
      </c>
      <c r="AE491" s="92">
        <f t="shared" si="167"/>
        <v>0.38965168539325845</v>
      </c>
    </row>
    <row r="492" spans="1:31" x14ac:dyDescent="0.25">
      <c r="A492" s="66">
        <v>490000</v>
      </c>
      <c r="B492" s="84" t="s">
        <v>69</v>
      </c>
      <c r="C492" s="61">
        <v>535000</v>
      </c>
      <c r="D492" s="58">
        <f t="shared" si="147"/>
        <v>254125</v>
      </c>
      <c r="E492" s="58">
        <f t="shared" si="148"/>
        <v>70620</v>
      </c>
      <c r="F492" s="58">
        <v>1000</v>
      </c>
      <c r="G492" s="58">
        <v>135</v>
      </c>
      <c r="H492" s="58">
        <v>281</v>
      </c>
      <c r="I492" s="58">
        <f t="shared" si="149"/>
        <v>72036</v>
      </c>
      <c r="J492" s="58">
        <f t="shared" si="150"/>
        <v>182089</v>
      </c>
      <c r="K492" s="58">
        <f t="shared" si="151"/>
        <v>182080</v>
      </c>
      <c r="L492" s="59">
        <f t="shared" si="152"/>
        <v>0.34033644859813084</v>
      </c>
      <c r="M492" s="60">
        <f t="shared" si="153"/>
        <v>0.47498317757009345</v>
      </c>
      <c r="O492" s="110">
        <v>137200</v>
      </c>
      <c r="P492" s="59">
        <f t="shared" si="154"/>
        <v>0.25644859813084114</v>
      </c>
      <c r="Q492" s="60">
        <f t="shared" si="155"/>
        <v>0.39109532710280376</v>
      </c>
      <c r="R492" s="112">
        <f t="shared" si="156"/>
        <v>0.39202990654205605</v>
      </c>
      <c r="S492" s="119">
        <f t="shared" si="163"/>
        <v>136425</v>
      </c>
      <c r="T492" s="60">
        <f t="shared" si="157"/>
        <v>0.255</v>
      </c>
      <c r="U492" s="112">
        <f t="shared" si="158"/>
        <v>0.38964672897196262</v>
      </c>
      <c r="V492" s="119">
        <f t="shared" si="164"/>
        <v>182089</v>
      </c>
      <c r="W492" s="60">
        <f t="shared" si="159"/>
        <v>0.34035327102803736</v>
      </c>
      <c r="X492" s="112">
        <f t="shared" si="160"/>
        <v>0.47499999999999998</v>
      </c>
      <c r="Y492" s="119">
        <f t="shared" si="165"/>
        <v>181589</v>
      </c>
      <c r="Z492" s="60">
        <f t="shared" si="161"/>
        <v>0.33941869158878507</v>
      </c>
      <c r="AA492" s="112">
        <f t="shared" si="162"/>
        <v>0.47406542056074769</v>
      </c>
      <c r="AC492" s="90">
        <v>136425</v>
      </c>
      <c r="AD492" s="91">
        <f t="shared" si="166"/>
        <v>0.255</v>
      </c>
      <c r="AE492" s="92">
        <f t="shared" si="167"/>
        <v>0.38964672897196262</v>
      </c>
    </row>
    <row r="493" spans="1:31" x14ac:dyDescent="0.25">
      <c r="A493" s="66">
        <v>491000</v>
      </c>
      <c r="B493" s="84" t="s">
        <v>69</v>
      </c>
      <c r="C493" s="61">
        <v>536000</v>
      </c>
      <c r="D493" s="58">
        <f t="shared" si="147"/>
        <v>254600</v>
      </c>
      <c r="E493" s="58">
        <f t="shared" si="148"/>
        <v>70752</v>
      </c>
      <c r="F493" s="58">
        <v>1000</v>
      </c>
      <c r="G493" s="58">
        <v>135</v>
      </c>
      <c r="H493" s="58">
        <v>281</v>
      </c>
      <c r="I493" s="58">
        <f t="shared" si="149"/>
        <v>72168</v>
      </c>
      <c r="J493" s="58">
        <f t="shared" si="150"/>
        <v>182432</v>
      </c>
      <c r="K493" s="58">
        <f t="shared" si="151"/>
        <v>182430</v>
      </c>
      <c r="L493" s="59">
        <f t="shared" si="152"/>
        <v>0.34035447761194032</v>
      </c>
      <c r="M493" s="60">
        <f t="shared" si="153"/>
        <v>0.4749962686567164</v>
      </c>
      <c r="O493" s="110">
        <v>137480</v>
      </c>
      <c r="P493" s="59">
        <f t="shared" si="154"/>
        <v>0.25649253731343286</v>
      </c>
      <c r="Q493" s="60">
        <f t="shared" si="155"/>
        <v>0.39113432835820894</v>
      </c>
      <c r="R493" s="112">
        <f t="shared" si="156"/>
        <v>0.39206716417910448</v>
      </c>
      <c r="S493" s="119">
        <f t="shared" si="163"/>
        <v>136680</v>
      </c>
      <c r="T493" s="60">
        <f t="shared" si="157"/>
        <v>0.255</v>
      </c>
      <c r="U493" s="112">
        <f t="shared" si="158"/>
        <v>0.38964179104477614</v>
      </c>
      <c r="V493" s="119">
        <f t="shared" si="164"/>
        <v>182432</v>
      </c>
      <c r="W493" s="60">
        <f t="shared" si="159"/>
        <v>0.3403582089552239</v>
      </c>
      <c r="X493" s="112">
        <f t="shared" si="160"/>
        <v>0.47499999999999998</v>
      </c>
      <c r="Y493" s="119">
        <f t="shared" si="165"/>
        <v>181932</v>
      </c>
      <c r="Z493" s="60">
        <f t="shared" si="161"/>
        <v>0.33942537313432836</v>
      </c>
      <c r="AA493" s="112">
        <f t="shared" si="162"/>
        <v>0.47406716417910449</v>
      </c>
      <c r="AC493" s="90">
        <v>136680</v>
      </c>
      <c r="AD493" s="91">
        <f t="shared" si="166"/>
        <v>0.255</v>
      </c>
      <c r="AE493" s="92">
        <f t="shared" si="167"/>
        <v>0.38964179104477614</v>
      </c>
    </row>
    <row r="494" spans="1:31" x14ac:dyDescent="0.25">
      <c r="A494" s="66">
        <v>492000</v>
      </c>
      <c r="B494" s="84" t="s">
        <v>69</v>
      </c>
      <c r="C494" s="61">
        <v>537000</v>
      </c>
      <c r="D494" s="58">
        <f t="shared" si="147"/>
        <v>255075</v>
      </c>
      <c r="E494" s="58">
        <f t="shared" si="148"/>
        <v>70884</v>
      </c>
      <c r="F494" s="58">
        <v>1000</v>
      </c>
      <c r="G494" s="58">
        <v>135</v>
      </c>
      <c r="H494" s="58">
        <v>281</v>
      </c>
      <c r="I494" s="58">
        <f t="shared" si="149"/>
        <v>72300</v>
      </c>
      <c r="J494" s="58">
        <f t="shared" si="150"/>
        <v>182775</v>
      </c>
      <c r="K494" s="58">
        <f t="shared" si="151"/>
        <v>182770</v>
      </c>
      <c r="L494" s="59">
        <f t="shared" si="152"/>
        <v>0.34035381750465549</v>
      </c>
      <c r="M494" s="60">
        <f t="shared" si="153"/>
        <v>0.47499068901303537</v>
      </c>
      <c r="O494" s="110">
        <v>137760</v>
      </c>
      <c r="P494" s="59">
        <f t="shared" si="154"/>
        <v>0.25653631284916201</v>
      </c>
      <c r="Q494" s="60">
        <f t="shared" si="155"/>
        <v>0.39117318435754189</v>
      </c>
      <c r="R494" s="112">
        <f t="shared" si="156"/>
        <v>0.39210428305400374</v>
      </c>
      <c r="S494" s="119">
        <f t="shared" si="163"/>
        <v>136935</v>
      </c>
      <c r="T494" s="60">
        <f t="shared" si="157"/>
        <v>0.255</v>
      </c>
      <c r="U494" s="112">
        <f t="shared" si="158"/>
        <v>0.38963687150837989</v>
      </c>
      <c r="V494" s="119">
        <f t="shared" si="164"/>
        <v>182775</v>
      </c>
      <c r="W494" s="60">
        <f t="shared" si="159"/>
        <v>0.34036312849162009</v>
      </c>
      <c r="X494" s="112">
        <f t="shared" si="160"/>
        <v>0.47499999999999998</v>
      </c>
      <c r="Y494" s="119">
        <f t="shared" si="165"/>
        <v>182275</v>
      </c>
      <c r="Z494" s="60">
        <f t="shared" si="161"/>
        <v>0.3394320297951583</v>
      </c>
      <c r="AA494" s="112">
        <f t="shared" si="162"/>
        <v>0.47406890130353818</v>
      </c>
      <c r="AC494" s="90">
        <v>136935</v>
      </c>
      <c r="AD494" s="91">
        <f t="shared" si="166"/>
        <v>0.255</v>
      </c>
      <c r="AE494" s="92">
        <f t="shared" si="167"/>
        <v>0.38963687150837989</v>
      </c>
    </row>
    <row r="495" spans="1:31" x14ac:dyDescent="0.25">
      <c r="A495" s="66">
        <v>493000</v>
      </c>
      <c r="B495" s="84" t="s">
        <v>69</v>
      </c>
      <c r="C495" s="61">
        <v>538000</v>
      </c>
      <c r="D495" s="58">
        <f t="shared" si="147"/>
        <v>255550</v>
      </c>
      <c r="E495" s="58">
        <f t="shared" si="148"/>
        <v>71016</v>
      </c>
      <c r="F495" s="58">
        <v>1000</v>
      </c>
      <c r="G495" s="58">
        <v>135</v>
      </c>
      <c r="H495" s="58">
        <v>281</v>
      </c>
      <c r="I495" s="58">
        <f t="shared" si="149"/>
        <v>72432</v>
      </c>
      <c r="J495" s="58">
        <f t="shared" si="150"/>
        <v>183118</v>
      </c>
      <c r="K495" s="58">
        <f t="shared" si="151"/>
        <v>183110</v>
      </c>
      <c r="L495" s="59">
        <f t="shared" si="152"/>
        <v>0.3403531598513011</v>
      </c>
      <c r="M495" s="60">
        <f t="shared" si="153"/>
        <v>0.47498513011152416</v>
      </c>
      <c r="O495" s="110">
        <v>138040</v>
      </c>
      <c r="P495" s="59">
        <f t="shared" si="154"/>
        <v>0.25657992565055759</v>
      </c>
      <c r="Q495" s="60">
        <f t="shared" si="155"/>
        <v>0.39121189591078065</v>
      </c>
      <c r="R495" s="112">
        <f t="shared" si="156"/>
        <v>0.39214126394052046</v>
      </c>
      <c r="S495" s="119">
        <f t="shared" si="163"/>
        <v>137190</v>
      </c>
      <c r="T495" s="60">
        <f t="shared" si="157"/>
        <v>0.255</v>
      </c>
      <c r="U495" s="112">
        <f t="shared" si="158"/>
        <v>0.38963197026022306</v>
      </c>
      <c r="V495" s="119">
        <f t="shared" si="164"/>
        <v>183118</v>
      </c>
      <c r="W495" s="60">
        <f t="shared" si="159"/>
        <v>0.34036802973977698</v>
      </c>
      <c r="X495" s="112">
        <f t="shared" si="160"/>
        <v>0.47499999999999998</v>
      </c>
      <c r="Y495" s="119">
        <f t="shared" si="165"/>
        <v>182618</v>
      </c>
      <c r="Z495" s="60">
        <f t="shared" si="161"/>
        <v>0.33943866171003717</v>
      </c>
      <c r="AA495" s="112">
        <f t="shared" si="162"/>
        <v>0.47407063197026023</v>
      </c>
      <c r="AC495" s="90">
        <v>137190</v>
      </c>
      <c r="AD495" s="91">
        <f t="shared" si="166"/>
        <v>0.255</v>
      </c>
      <c r="AE495" s="92">
        <f t="shared" si="167"/>
        <v>0.38963197026022306</v>
      </c>
    </row>
    <row r="496" spans="1:31" x14ac:dyDescent="0.25">
      <c r="A496" s="66">
        <v>494000</v>
      </c>
      <c r="B496" s="84" t="s">
        <v>69</v>
      </c>
      <c r="C496" s="61">
        <v>539000</v>
      </c>
      <c r="D496" s="58">
        <f t="shared" si="147"/>
        <v>256025</v>
      </c>
      <c r="E496" s="58">
        <f t="shared" si="148"/>
        <v>71148</v>
      </c>
      <c r="F496" s="58">
        <v>1000</v>
      </c>
      <c r="G496" s="58">
        <v>135</v>
      </c>
      <c r="H496" s="58">
        <v>281</v>
      </c>
      <c r="I496" s="58">
        <f t="shared" si="149"/>
        <v>72564</v>
      </c>
      <c r="J496" s="58">
        <f t="shared" si="150"/>
        <v>183461</v>
      </c>
      <c r="K496" s="58">
        <f t="shared" si="151"/>
        <v>183460</v>
      </c>
      <c r="L496" s="59">
        <f t="shared" si="152"/>
        <v>0.34037105751391467</v>
      </c>
      <c r="M496" s="60">
        <f t="shared" si="153"/>
        <v>0.4749981447124304</v>
      </c>
      <c r="O496" s="110">
        <v>138320</v>
      </c>
      <c r="P496" s="59">
        <f t="shared" si="154"/>
        <v>0.25662337662337664</v>
      </c>
      <c r="Q496" s="60">
        <f t="shared" si="155"/>
        <v>0.39125046382189238</v>
      </c>
      <c r="R496" s="112">
        <f t="shared" si="156"/>
        <v>0.39217810760667904</v>
      </c>
      <c r="S496" s="119">
        <f t="shared" si="163"/>
        <v>137445</v>
      </c>
      <c r="T496" s="60">
        <f t="shared" si="157"/>
        <v>0.255</v>
      </c>
      <c r="U496" s="112">
        <f t="shared" si="158"/>
        <v>0.38962708719851574</v>
      </c>
      <c r="V496" s="119">
        <f t="shared" si="164"/>
        <v>183461</v>
      </c>
      <c r="W496" s="60">
        <f t="shared" si="159"/>
        <v>0.34037291280148424</v>
      </c>
      <c r="X496" s="112">
        <f t="shared" si="160"/>
        <v>0.47499999999999998</v>
      </c>
      <c r="Y496" s="119">
        <f t="shared" si="165"/>
        <v>182961</v>
      </c>
      <c r="Z496" s="60">
        <f t="shared" si="161"/>
        <v>0.33944526901669758</v>
      </c>
      <c r="AA496" s="112">
        <f t="shared" si="162"/>
        <v>0.47407235621521338</v>
      </c>
      <c r="AC496" s="90">
        <v>137445</v>
      </c>
      <c r="AD496" s="91">
        <f t="shared" si="166"/>
        <v>0.255</v>
      </c>
      <c r="AE496" s="92">
        <f t="shared" si="167"/>
        <v>0.38962708719851574</v>
      </c>
    </row>
    <row r="497" spans="1:31" x14ac:dyDescent="0.25">
      <c r="A497" s="66">
        <v>495000</v>
      </c>
      <c r="B497" s="84" t="s">
        <v>69</v>
      </c>
      <c r="C497" s="61">
        <v>540000</v>
      </c>
      <c r="D497" s="58">
        <f t="shared" si="147"/>
        <v>256500</v>
      </c>
      <c r="E497" s="58">
        <f t="shared" si="148"/>
        <v>71280</v>
      </c>
      <c r="F497" s="58">
        <v>1000</v>
      </c>
      <c r="G497" s="58">
        <v>135</v>
      </c>
      <c r="H497" s="58">
        <v>281</v>
      </c>
      <c r="I497" s="58">
        <f t="shared" si="149"/>
        <v>72696</v>
      </c>
      <c r="J497" s="58">
        <f t="shared" si="150"/>
        <v>183804</v>
      </c>
      <c r="K497" s="58">
        <f t="shared" si="151"/>
        <v>183800</v>
      </c>
      <c r="L497" s="59">
        <f t="shared" si="152"/>
        <v>0.34037037037037038</v>
      </c>
      <c r="M497" s="60">
        <f t="shared" si="153"/>
        <v>0.47499259259259258</v>
      </c>
      <c r="O497" s="110">
        <v>138600</v>
      </c>
      <c r="P497" s="59">
        <f t="shared" si="154"/>
        <v>0.25666666666666665</v>
      </c>
      <c r="Q497" s="60">
        <f t="shared" si="155"/>
        <v>0.39128888888888891</v>
      </c>
      <c r="R497" s="112">
        <f t="shared" si="156"/>
        <v>0.39221481481481479</v>
      </c>
      <c r="S497" s="119">
        <f t="shared" si="163"/>
        <v>137700</v>
      </c>
      <c r="T497" s="60">
        <f t="shared" si="157"/>
        <v>0.255</v>
      </c>
      <c r="U497" s="112">
        <f t="shared" si="158"/>
        <v>0.3896222222222222</v>
      </c>
      <c r="V497" s="119">
        <f t="shared" si="164"/>
        <v>183804</v>
      </c>
      <c r="W497" s="60">
        <f t="shared" si="159"/>
        <v>0.34037777777777778</v>
      </c>
      <c r="X497" s="112">
        <f t="shared" si="160"/>
        <v>0.47499999999999998</v>
      </c>
      <c r="Y497" s="119">
        <f t="shared" si="165"/>
        <v>183304</v>
      </c>
      <c r="Z497" s="60">
        <f t="shared" si="161"/>
        <v>0.33945185185185184</v>
      </c>
      <c r="AA497" s="112">
        <f t="shared" si="162"/>
        <v>0.47407407407407409</v>
      </c>
      <c r="AC497" s="90">
        <v>137700</v>
      </c>
      <c r="AD497" s="91">
        <f t="shared" si="166"/>
        <v>0.255</v>
      </c>
      <c r="AE497" s="92">
        <f t="shared" si="167"/>
        <v>0.3896222222222222</v>
      </c>
    </row>
    <row r="498" spans="1:31" x14ac:dyDescent="0.25">
      <c r="A498" s="66">
        <v>496000</v>
      </c>
      <c r="B498" s="84" t="s">
        <v>69</v>
      </c>
      <c r="C498" s="61">
        <v>542000</v>
      </c>
      <c r="D498" s="58">
        <f t="shared" si="147"/>
        <v>257450</v>
      </c>
      <c r="E498" s="58">
        <f t="shared" si="148"/>
        <v>71544</v>
      </c>
      <c r="F498" s="58">
        <v>1000</v>
      </c>
      <c r="G498" s="58">
        <v>135</v>
      </c>
      <c r="H498" s="58">
        <v>281</v>
      </c>
      <c r="I498" s="58">
        <f t="shared" si="149"/>
        <v>72960</v>
      </c>
      <c r="J498" s="58">
        <f t="shared" si="150"/>
        <v>184490</v>
      </c>
      <c r="K498" s="58">
        <f t="shared" si="151"/>
        <v>184490</v>
      </c>
      <c r="L498" s="59">
        <f t="shared" si="152"/>
        <v>0.34038745387453873</v>
      </c>
      <c r="M498" s="60">
        <f t="shared" si="153"/>
        <v>0.47499999999999998</v>
      </c>
      <c r="O498" s="110">
        <v>138880</v>
      </c>
      <c r="P498" s="59">
        <f t="shared" si="154"/>
        <v>0.25623616236162361</v>
      </c>
      <c r="Q498" s="60">
        <f t="shared" si="155"/>
        <v>0.39084870848708486</v>
      </c>
      <c r="R498" s="112">
        <f t="shared" si="156"/>
        <v>0.3917712177121771</v>
      </c>
      <c r="S498" s="119">
        <f t="shared" si="163"/>
        <v>138210</v>
      </c>
      <c r="T498" s="60">
        <f t="shared" si="157"/>
        <v>0.255</v>
      </c>
      <c r="U498" s="112">
        <f t="shared" si="158"/>
        <v>0.38961254612546126</v>
      </c>
      <c r="V498" s="119">
        <f t="shared" si="164"/>
        <v>184490</v>
      </c>
      <c r="W498" s="60">
        <f t="shared" si="159"/>
        <v>0.34038745387453873</v>
      </c>
      <c r="X498" s="112">
        <f t="shared" si="160"/>
        <v>0.47499999999999998</v>
      </c>
      <c r="Y498" s="119">
        <f t="shared" si="165"/>
        <v>183990</v>
      </c>
      <c r="Z498" s="60">
        <f t="shared" si="161"/>
        <v>0.33946494464944649</v>
      </c>
      <c r="AA498" s="112">
        <f t="shared" si="162"/>
        <v>0.47407749077490774</v>
      </c>
      <c r="AC498" s="90">
        <v>138210</v>
      </c>
      <c r="AD498" s="91">
        <f t="shared" si="166"/>
        <v>0.255</v>
      </c>
      <c r="AE498" s="92">
        <f t="shared" si="167"/>
        <v>0.38961254612546126</v>
      </c>
    </row>
    <row r="499" spans="1:31" x14ac:dyDescent="0.25">
      <c r="A499" s="66">
        <v>497000</v>
      </c>
      <c r="B499" s="84" t="s">
        <v>69</v>
      </c>
      <c r="C499" s="61">
        <v>543000</v>
      </c>
      <c r="D499" s="58">
        <f t="shared" si="147"/>
        <v>257925</v>
      </c>
      <c r="E499" s="58">
        <f t="shared" si="148"/>
        <v>71676</v>
      </c>
      <c r="F499" s="58">
        <v>1000</v>
      </c>
      <c r="G499" s="58">
        <v>135</v>
      </c>
      <c r="H499" s="58">
        <v>281</v>
      </c>
      <c r="I499" s="58">
        <f t="shared" si="149"/>
        <v>73092</v>
      </c>
      <c r="J499" s="58">
        <f t="shared" si="150"/>
        <v>184833</v>
      </c>
      <c r="K499" s="58">
        <f t="shared" si="151"/>
        <v>184830</v>
      </c>
      <c r="L499" s="59">
        <f t="shared" si="152"/>
        <v>0.34038674033149169</v>
      </c>
      <c r="M499" s="60">
        <f t="shared" si="153"/>
        <v>0.47499447513812154</v>
      </c>
      <c r="O499" s="110">
        <v>139160</v>
      </c>
      <c r="P499" s="59">
        <f t="shared" si="154"/>
        <v>0.25627992633517493</v>
      </c>
      <c r="Q499" s="60">
        <f t="shared" si="155"/>
        <v>0.39088766114180479</v>
      </c>
      <c r="R499" s="112">
        <f t="shared" si="156"/>
        <v>0.39180847145488029</v>
      </c>
      <c r="S499" s="119">
        <f t="shared" si="163"/>
        <v>138465</v>
      </c>
      <c r="T499" s="60">
        <f t="shared" si="157"/>
        <v>0.255</v>
      </c>
      <c r="U499" s="112">
        <f t="shared" si="158"/>
        <v>0.38960773480662986</v>
      </c>
      <c r="V499" s="119">
        <f t="shared" si="164"/>
        <v>184833</v>
      </c>
      <c r="W499" s="60">
        <f t="shared" si="159"/>
        <v>0.34039226519337018</v>
      </c>
      <c r="X499" s="112">
        <f t="shared" si="160"/>
        <v>0.47499999999999998</v>
      </c>
      <c r="Y499" s="119">
        <f t="shared" si="165"/>
        <v>184333</v>
      </c>
      <c r="Z499" s="60">
        <f t="shared" si="161"/>
        <v>0.33947145488029468</v>
      </c>
      <c r="AA499" s="112">
        <f t="shared" si="162"/>
        <v>0.47407918968692447</v>
      </c>
      <c r="AC499" s="90">
        <v>138465</v>
      </c>
      <c r="AD499" s="91">
        <f t="shared" si="166"/>
        <v>0.255</v>
      </c>
      <c r="AE499" s="92">
        <f t="shared" si="167"/>
        <v>0.38960773480662986</v>
      </c>
    </row>
    <row r="500" spans="1:31" x14ac:dyDescent="0.25">
      <c r="A500" s="66">
        <v>498000</v>
      </c>
      <c r="B500" s="84" t="s">
        <v>69</v>
      </c>
      <c r="C500" s="61">
        <v>544000</v>
      </c>
      <c r="D500" s="58">
        <f t="shared" si="147"/>
        <v>258400</v>
      </c>
      <c r="E500" s="58">
        <f t="shared" si="148"/>
        <v>71808</v>
      </c>
      <c r="F500" s="58">
        <v>1000</v>
      </c>
      <c r="G500" s="58">
        <v>135</v>
      </c>
      <c r="H500" s="58">
        <v>281</v>
      </c>
      <c r="I500" s="58">
        <f t="shared" si="149"/>
        <v>73224</v>
      </c>
      <c r="J500" s="58">
        <f t="shared" si="150"/>
        <v>185176</v>
      </c>
      <c r="K500" s="58">
        <f t="shared" si="151"/>
        <v>185170</v>
      </c>
      <c r="L500" s="59">
        <f t="shared" si="152"/>
        <v>0.34038602941176471</v>
      </c>
      <c r="M500" s="60">
        <f t="shared" si="153"/>
        <v>0.4749889705882353</v>
      </c>
      <c r="O500" s="110">
        <v>139440</v>
      </c>
      <c r="P500" s="59">
        <f t="shared" si="154"/>
        <v>0.25632352941176473</v>
      </c>
      <c r="Q500" s="60">
        <f t="shared" si="155"/>
        <v>0.39092647058823532</v>
      </c>
      <c r="R500" s="112">
        <f t="shared" si="156"/>
        <v>0.39184558823529414</v>
      </c>
      <c r="S500" s="119">
        <f t="shared" si="163"/>
        <v>138720</v>
      </c>
      <c r="T500" s="60">
        <f t="shared" si="157"/>
        <v>0.255</v>
      </c>
      <c r="U500" s="112">
        <f t="shared" si="158"/>
        <v>0.3896029411764706</v>
      </c>
      <c r="V500" s="119">
        <f t="shared" si="164"/>
        <v>185176</v>
      </c>
      <c r="W500" s="60">
        <f t="shared" si="159"/>
        <v>0.34039705882352939</v>
      </c>
      <c r="X500" s="112">
        <f t="shared" si="160"/>
        <v>0.47499999999999998</v>
      </c>
      <c r="Y500" s="119">
        <f t="shared" si="165"/>
        <v>184676</v>
      </c>
      <c r="Z500" s="60">
        <f t="shared" si="161"/>
        <v>0.33947794117647057</v>
      </c>
      <c r="AA500" s="112">
        <f t="shared" si="162"/>
        <v>0.47408088235294116</v>
      </c>
      <c r="AC500" s="90">
        <v>138720</v>
      </c>
      <c r="AD500" s="91">
        <f t="shared" si="166"/>
        <v>0.255</v>
      </c>
      <c r="AE500" s="92">
        <f t="shared" si="167"/>
        <v>0.3896029411764706</v>
      </c>
    </row>
    <row r="501" spans="1:31" x14ac:dyDescent="0.25">
      <c r="A501" s="66">
        <v>499000</v>
      </c>
      <c r="B501" s="84" t="s">
        <v>69</v>
      </c>
      <c r="C501" s="61">
        <v>545000</v>
      </c>
      <c r="D501" s="58">
        <f t="shared" si="147"/>
        <v>258875</v>
      </c>
      <c r="E501" s="58">
        <f t="shared" si="148"/>
        <v>71940</v>
      </c>
      <c r="F501" s="58">
        <v>1000</v>
      </c>
      <c r="G501" s="58">
        <v>135</v>
      </c>
      <c r="H501" s="58">
        <v>281</v>
      </c>
      <c r="I501" s="58">
        <f t="shared" si="149"/>
        <v>73356</v>
      </c>
      <c r="J501" s="58">
        <f t="shared" si="150"/>
        <v>185519</v>
      </c>
      <c r="K501" s="58">
        <f t="shared" si="151"/>
        <v>185510</v>
      </c>
      <c r="L501" s="59">
        <f t="shared" si="152"/>
        <v>0.3403853211009174</v>
      </c>
      <c r="M501" s="60">
        <f t="shared" si="153"/>
        <v>0.47498348623853209</v>
      </c>
      <c r="O501" s="110">
        <v>139720</v>
      </c>
      <c r="P501" s="59">
        <f t="shared" si="154"/>
        <v>0.25636697247706425</v>
      </c>
      <c r="Q501" s="60">
        <f t="shared" si="155"/>
        <v>0.39096513761467888</v>
      </c>
      <c r="R501" s="112">
        <f t="shared" si="156"/>
        <v>0.39188256880733946</v>
      </c>
      <c r="S501" s="119">
        <f t="shared" si="163"/>
        <v>138975</v>
      </c>
      <c r="T501" s="60">
        <f t="shared" si="157"/>
        <v>0.255</v>
      </c>
      <c r="U501" s="112">
        <f t="shared" si="158"/>
        <v>0.38959816513761469</v>
      </c>
      <c r="V501" s="119">
        <f t="shared" si="164"/>
        <v>185519</v>
      </c>
      <c r="W501" s="60">
        <f t="shared" si="159"/>
        <v>0.34040183486238534</v>
      </c>
      <c r="X501" s="112">
        <f t="shared" si="160"/>
        <v>0.47499999999999998</v>
      </c>
      <c r="Y501" s="119">
        <f t="shared" si="165"/>
        <v>185019</v>
      </c>
      <c r="Z501" s="60">
        <f t="shared" si="161"/>
        <v>0.33948440366972477</v>
      </c>
      <c r="AA501" s="112">
        <f t="shared" si="162"/>
        <v>0.47408256880733946</v>
      </c>
      <c r="AC501" s="90">
        <v>138975</v>
      </c>
      <c r="AD501" s="91">
        <f t="shared" si="166"/>
        <v>0.255</v>
      </c>
      <c r="AE501" s="92">
        <f t="shared" si="167"/>
        <v>0.38959816513761469</v>
      </c>
    </row>
    <row r="502" spans="1:31" x14ac:dyDescent="0.25">
      <c r="A502" s="66">
        <v>500000</v>
      </c>
      <c r="B502" s="84" t="s">
        <v>69</v>
      </c>
      <c r="C502" s="61">
        <v>546000</v>
      </c>
      <c r="D502" s="58">
        <f t="shared" si="147"/>
        <v>259350</v>
      </c>
      <c r="E502" s="58">
        <f t="shared" si="148"/>
        <v>72072</v>
      </c>
      <c r="F502" s="58">
        <v>1000</v>
      </c>
      <c r="G502" s="58">
        <v>135</v>
      </c>
      <c r="H502" s="58">
        <v>281</v>
      </c>
      <c r="I502" s="58">
        <f t="shared" si="149"/>
        <v>73488</v>
      </c>
      <c r="J502" s="58">
        <f t="shared" si="150"/>
        <v>185862</v>
      </c>
      <c r="K502" s="58">
        <f t="shared" si="151"/>
        <v>185860</v>
      </c>
      <c r="L502" s="59">
        <f t="shared" si="152"/>
        <v>0.3404029304029304</v>
      </c>
      <c r="M502" s="60">
        <f t="shared" si="153"/>
        <v>0.47499633699633698</v>
      </c>
      <c r="O502" s="110">
        <v>140000</v>
      </c>
      <c r="P502" s="59">
        <f t="shared" si="154"/>
        <v>0.25641025641025639</v>
      </c>
      <c r="Q502" s="60">
        <f t="shared" si="155"/>
        <v>0.39100366300366302</v>
      </c>
      <c r="R502" s="112">
        <f t="shared" si="156"/>
        <v>0.39191941391941393</v>
      </c>
      <c r="S502" s="119">
        <f t="shared" si="163"/>
        <v>139230</v>
      </c>
      <c r="T502" s="60">
        <f t="shared" si="157"/>
        <v>0.255</v>
      </c>
      <c r="U502" s="112">
        <f t="shared" si="158"/>
        <v>0.38959340659340658</v>
      </c>
      <c r="V502" s="119">
        <f t="shared" si="164"/>
        <v>185862</v>
      </c>
      <c r="W502" s="60">
        <f t="shared" si="159"/>
        <v>0.34040659340659341</v>
      </c>
      <c r="X502" s="112">
        <f t="shared" si="160"/>
        <v>0.47499999999999998</v>
      </c>
      <c r="Y502" s="119">
        <f t="shared" si="165"/>
        <v>185362</v>
      </c>
      <c r="Z502" s="60">
        <f t="shared" si="161"/>
        <v>0.33949084249084249</v>
      </c>
      <c r="AA502" s="112">
        <f t="shared" si="162"/>
        <v>0.47408424908424907</v>
      </c>
      <c r="AC502" s="90">
        <v>139230</v>
      </c>
      <c r="AD502" s="91">
        <f t="shared" si="166"/>
        <v>0.255</v>
      </c>
      <c r="AE502" s="92">
        <f t="shared" si="167"/>
        <v>0.38959340659340658</v>
      </c>
    </row>
    <row r="503" spans="1:31" x14ac:dyDescent="0.25">
      <c r="A503" s="66">
        <v>501000</v>
      </c>
      <c r="B503" s="84" t="s">
        <v>69</v>
      </c>
      <c r="C503" s="61">
        <v>547000</v>
      </c>
      <c r="D503" s="58">
        <f t="shared" si="147"/>
        <v>259825</v>
      </c>
      <c r="E503" s="58">
        <f t="shared" si="148"/>
        <v>72204</v>
      </c>
      <c r="F503" s="58">
        <v>1000</v>
      </c>
      <c r="G503" s="58">
        <v>135</v>
      </c>
      <c r="H503" s="58">
        <v>281</v>
      </c>
      <c r="I503" s="58">
        <f t="shared" si="149"/>
        <v>73620</v>
      </c>
      <c r="J503" s="58">
        <f t="shared" si="150"/>
        <v>186205</v>
      </c>
      <c r="K503" s="58">
        <f t="shared" si="151"/>
        <v>186200</v>
      </c>
      <c r="L503" s="59">
        <f t="shared" si="152"/>
        <v>0.34040219378427788</v>
      </c>
      <c r="M503" s="60">
        <f t="shared" si="153"/>
        <v>0.47499085923217549</v>
      </c>
      <c r="O503" s="110">
        <v>140280</v>
      </c>
      <c r="P503" s="59">
        <f t="shared" si="154"/>
        <v>0.25645338208409507</v>
      </c>
      <c r="Q503" s="60">
        <f t="shared" si="155"/>
        <v>0.39104204753199268</v>
      </c>
      <c r="R503" s="112">
        <f t="shared" si="156"/>
        <v>0.39195612431444243</v>
      </c>
      <c r="S503" s="119">
        <f t="shared" si="163"/>
        <v>139485</v>
      </c>
      <c r="T503" s="60">
        <f t="shared" si="157"/>
        <v>0.255</v>
      </c>
      <c r="U503" s="112">
        <f t="shared" si="158"/>
        <v>0.38958866544789761</v>
      </c>
      <c r="V503" s="119">
        <f t="shared" si="164"/>
        <v>186205</v>
      </c>
      <c r="W503" s="60">
        <f t="shared" si="159"/>
        <v>0.34041133455210237</v>
      </c>
      <c r="X503" s="112">
        <f t="shared" si="160"/>
        <v>0.47499999999999998</v>
      </c>
      <c r="Y503" s="119">
        <f t="shared" si="165"/>
        <v>185705</v>
      </c>
      <c r="Z503" s="60">
        <f t="shared" si="161"/>
        <v>0.33949725776965267</v>
      </c>
      <c r="AA503" s="112">
        <f t="shared" si="162"/>
        <v>0.47408592321755028</v>
      </c>
      <c r="AC503" s="90">
        <v>139485</v>
      </c>
      <c r="AD503" s="91">
        <f t="shared" si="166"/>
        <v>0.255</v>
      </c>
      <c r="AE503" s="92">
        <f t="shared" si="167"/>
        <v>0.38958866544789761</v>
      </c>
    </row>
    <row r="504" spans="1:31" x14ac:dyDescent="0.25">
      <c r="A504" s="66">
        <v>502000</v>
      </c>
      <c r="B504" s="84" t="s">
        <v>69</v>
      </c>
      <c r="C504" s="61">
        <v>548000</v>
      </c>
      <c r="D504" s="58">
        <f t="shared" si="147"/>
        <v>260300</v>
      </c>
      <c r="E504" s="58">
        <f t="shared" si="148"/>
        <v>72336</v>
      </c>
      <c r="F504" s="58">
        <v>1000</v>
      </c>
      <c r="G504" s="58">
        <v>135</v>
      </c>
      <c r="H504" s="58">
        <v>281</v>
      </c>
      <c r="I504" s="58">
        <f t="shared" si="149"/>
        <v>73752</v>
      </c>
      <c r="J504" s="58">
        <f t="shared" si="150"/>
        <v>186548</v>
      </c>
      <c r="K504" s="58">
        <f t="shared" si="151"/>
        <v>186540</v>
      </c>
      <c r="L504" s="59">
        <f t="shared" si="152"/>
        <v>0.3404014598540146</v>
      </c>
      <c r="M504" s="60">
        <f t="shared" si="153"/>
        <v>0.47498540145985402</v>
      </c>
      <c r="O504" s="110">
        <v>140560</v>
      </c>
      <c r="P504" s="59">
        <f t="shared" si="154"/>
        <v>0.25649635036496349</v>
      </c>
      <c r="Q504" s="60">
        <f t="shared" si="155"/>
        <v>0.39108029197080291</v>
      </c>
      <c r="R504" s="112">
        <f t="shared" si="156"/>
        <v>0.39199270072992703</v>
      </c>
      <c r="S504" s="119">
        <f t="shared" si="163"/>
        <v>139740</v>
      </c>
      <c r="T504" s="60">
        <f t="shared" si="157"/>
        <v>0.255</v>
      </c>
      <c r="U504" s="112">
        <f t="shared" si="158"/>
        <v>0.38958394160583942</v>
      </c>
      <c r="V504" s="119">
        <f t="shared" si="164"/>
        <v>186548</v>
      </c>
      <c r="W504" s="60">
        <f t="shared" si="159"/>
        <v>0.34041605839416056</v>
      </c>
      <c r="X504" s="112">
        <f t="shared" si="160"/>
        <v>0.47499999999999998</v>
      </c>
      <c r="Y504" s="119">
        <f t="shared" si="165"/>
        <v>186048</v>
      </c>
      <c r="Z504" s="60">
        <f t="shared" si="161"/>
        <v>0.33950364963503649</v>
      </c>
      <c r="AA504" s="112">
        <f t="shared" si="162"/>
        <v>0.47408759124087591</v>
      </c>
      <c r="AC504" s="90">
        <v>139740</v>
      </c>
      <c r="AD504" s="91">
        <f t="shared" si="166"/>
        <v>0.255</v>
      </c>
      <c r="AE504" s="92">
        <f t="shared" si="167"/>
        <v>0.38958394160583942</v>
      </c>
    </row>
    <row r="505" spans="1:31" x14ac:dyDescent="0.25">
      <c r="A505" s="66">
        <v>503000</v>
      </c>
      <c r="B505" s="84" t="s">
        <v>69</v>
      </c>
      <c r="C505" s="61">
        <v>549000</v>
      </c>
      <c r="D505" s="58">
        <f t="shared" si="147"/>
        <v>260775</v>
      </c>
      <c r="E505" s="58">
        <f t="shared" si="148"/>
        <v>72468</v>
      </c>
      <c r="F505" s="58">
        <v>1000</v>
      </c>
      <c r="G505" s="58">
        <v>135</v>
      </c>
      <c r="H505" s="58">
        <v>281</v>
      </c>
      <c r="I505" s="58">
        <f t="shared" si="149"/>
        <v>73884</v>
      </c>
      <c r="J505" s="58">
        <f t="shared" si="150"/>
        <v>186891</v>
      </c>
      <c r="K505" s="58">
        <f t="shared" si="151"/>
        <v>186890</v>
      </c>
      <c r="L505" s="59">
        <f t="shared" si="152"/>
        <v>0.34041894353369762</v>
      </c>
      <c r="M505" s="60">
        <f t="shared" si="153"/>
        <v>0.47499817850637521</v>
      </c>
      <c r="O505" s="110">
        <v>140840</v>
      </c>
      <c r="P505" s="59">
        <f t="shared" si="154"/>
        <v>0.25653916211293259</v>
      </c>
      <c r="Q505" s="60">
        <f t="shared" si="155"/>
        <v>0.39111839708561019</v>
      </c>
      <c r="R505" s="112">
        <f t="shared" si="156"/>
        <v>0.39202914389799637</v>
      </c>
      <c r="S505" s="119">
        <f t="shared" si="163"/>
        <v>139995</v>
      </c>
      <c r="T505" s="60">
        <f t="shared" si="157"/>
        <v>0.255</v>
      </c>
      <c r="U505" s="112">
        <f t="shared" si="158"/>
        <v>0.3895792349726776</v>
      </c>
      <c r="V505" s="119">
        <f t="shared" si="164"/>
        <v>186891</v>
      </c>
      <c r="W505" s="60">
        <f t="shared" si="159"/>
        <v>0.34042076502732238</v>
      </c>
      <c r="X505" s="112">
        <f t="shared" si="160"/>
        <v>0.47499999999999998</v>
      </c>
      <c r="Y505" s="119">
        <f t="shared" si="165"/>
        <v>186391</v>
      </c>
      <c r="Z505" s="60">
        <f t="shared" si="161"/>
        <v>0.33951001821493626</v>
      </c>
      <c r="AA505" s="112">
        <f t="shared" si="162"/>
        <v>0.47408925318761386</v>
      </c>
      <c r="AC505" s="90">
        <v>139995</v>
      </c>
      <c r="AD505" s="91">
        <f t="shared" si="166"/>
        <v>0.255</v>
      </c>
      <c r="AE505" s="92">
        <f t="shared" si="167"/>
        <v>0.3895792349726776</v>
      </c>
    </row>
    <row r="506" spans="1:31" x14ac:dyDescent="0.25">
      <c r="A506" s="66">
        <v>504000</v>
      </c>
      <c r="B506" s="84" t="s">
        <v>69</v>
      </c>
      <c r="C506" s="61">
        <v>550000</v>
      </c>
      <c r="D506" s="58">
        <f t="shared" si="147"/>
        <v>261250</v>
      </c>
      <c r="E506" s="58">
        <f t="shared" si="148"/>
        <v>72600</v>
      </c>
      <c r="F506" s="58">
        <v>1000</v>
      </c>
      <c r="G506" s="58">
        <v>135</v>
      </c>
      <c r="H506" s="58">
        <v>281</v>
      </c>
      <c r="I506" s="58">
        <f t="shared" si="149"/>
        <v>74016</v>
      </c>
      <c r="J506" s="58">
        <f t="shared" si="150"/>
        <v>187234</v>
      </c>
      <c r="K506" s="58">
        <f t="shared" si="151"/>
        <v>187230</v>
      </c>
      <c r="L506" s="59">
        <f t="shared" si="152"/>
        <v>0.34041818181818184</v>
      </c>
      <c r="M506" s="60">
        <f t="shared" si="153"/>
        <v>0.47499272727272729</v>
      </c>
      <c r="O506" s="110">
        <v>141120</v>
      </c>
      <c r="P506" s="59">
        <f t="shared" si="154"/>
        <v>0.25658181818181819</v>
      </c>
      <c r="Q506" s="60">
        <f t="shared" si="155"/>
        <v>0.39115636363636364</v>
      </c>
      <c r="R506" s="112">
        <f t="shared" si="156"/>
        <v>0.39206545454545455</v>
      </c>
      <c r="S506" s="119">
        <f t="shared" si="163"/>
        <v>140250</v>
      </c>
      <c r="T506" s="60">
        <f t="shared" si="157"/>
        <v>0.255</v>
      </c>
      <c r="U506" s="112">
        <f t="shared" si="158"/>
        <v>0.38957454545454545</v>
      </c>
      <c r="V506" s="119">
        <f t="shared" si="164"/>
        <v>187234</v>
      </c>
      <c r="W506" s="60">
        <f t="shared" si="159"/>
        <v>0.34042545454545453</v>
      </c>
      <c r="X506" s="112">
        <f t="shared" si="160"/>
        <v>0.47499999999999998</v>
      </c>
      <c r="Y506" s="119">
        <f t="shared" si="165"/>
        <v>186734</v>
      </c>
      <c r="Z506" s="60">
        <f t="shared" si="161"/>
        <v>0.33951636363636362</v>
      </c>
      <c r="AA506" s="112">
        <f t="shared" si="162"/>
        <v>0.47409090909090912</v>
      </c>
      <c r="AC506" s="90">
        <v>140250</v>
      </c>
      <c r="AD506" s="91">
        <f t="shared" si="166"/>
        <v>0.255</v>
      </c>
      <c r="AE506" s="92">
        <f t="shared" si="167"/>
        <v>0.38957454545454545</v>
      </c>
    </row>
    <row r="507" spans="1:31" x14ac:dyDescent="0.25">
      <c r="A507" s="66">
        <v>505000</v>
      </c>
      <c r="B507" s="84" t="s">
        <v>69</v>
      </c>
      <c r="C507" s="61">
        <v>551000</v>
      </c>
      <c r="D507" s="58">
        <f t="shared" si="147"/>
        <v>261725</v>
      </c>
      <c r="E507" s="58">
        <f t="shared" si="148"/>
        <v>72732</v>
      </c>
      <c r="F507" s="58">
        <v>1000</v>
      </c>
      <c r="G507" s="58">
        <v>135</v>
      </c>
      <c r="H507" s="58">
        <v>281</v>
      </c>
      <c r="I507" s="58">
        <f t="shared" si="149"/>
        <v>74148</v>
      </c>
      <c r="J507" s="58">
        <f t="shared" si="150"/>
        <v>187577</v>
      </c>
      <c r="K507" s="58">
        <f t="shared" si="151"/>
        <v>187570</v>
      </c>
      <c r="L507" s="59">
        <f t="shared" si="152"/>
        <v>0.34041742286751359</v>
      </c>
      <c r="M507" s="60">
        <f t="shared" si="153"/>
        <v>0.47498729582577132</v>
      </c>
      <c r="O507" s="110">
        <v>141400</v>
      </c>
      <c r="P507" s="59">
        <f t="shared" si="154"/>
        <v>0.25662431941923775</v>
      </c>
      <c r="Q507" s="60">
        <f t="shared" si="155"/>
        <v>0.39119419237749548</v>
      </c>
      <c r="R507" s="112">
        <f t="shared" si="156"/>
        <v>0.39210163339382942</v>
      </c>
      <c r="S507" s="119">
        <f t="shared" si="163"/>
        <v>140505</v>
      </c>
      <c r="T507" s="60">
        <f t="shared" si="157"/>
        <v>0.255</v>
      </c>
      <c r="U507" s="112">
        <f t="shared" si="158"/>
        <v>0.38956987295825773</v>
      </c>
      <c r="V507" s="119">
        <f t="shared" si="164"/>
        <v>187577</v>
      </c>
      <c r="W507" s="60">
        <f t="shared" si="159"/>
        <v>0.3404301270417423</v>
      </c>
      <c r="X507" s="112">
        <f t="shared" si="160"/>
        <v>0.47499999999999998</v>
      </c>
      <c r="Y507" s="119">
        <f t="shared" si="165"/>
        <v>187077</v>
      </c>
      <c r="Z507" s="60">
        <f t="shared" si="161"/>
        <v>0.33952268602540836</v>
      </c>
      <c r="AA507" s="112">
        <f t="shared" si="162"/>
        <v>0.47409255898366603</v>
      </c>
      <c r="AC507" s="90">
        <v>140505</v>
      </c>
      <c r="AD507" s="91">
        <f t="shared" si="166"/>
        <v>0.255</v>
      </c>
      <c r="AE507" s="92">
        <f t="shared" si="167"/>
        <v>0.38956987295825773</v>
      </c>
    </row>
    <row r="508" spans="1:31" x14ac:dyDescent="0.25">
      <c r="A508" s="66">
        <v>506000</v>
      </c>
      <c r="B508" s="84" t="s">
        <v>69</v>
      </c>
      <c r="C508" s="61">
        <v>552000</v>
      </c>
      <c r="D508" s="58">
        <f t="shared" si="147"/>
        <v>262200</v>
      </c>
      <c r="E508" s="58">
        <f t="shared" si="148"/>
        <v>72864</v>
      </c>
      <c r="F508" s="58">
        <v>1000</v>
      </c>
      <c r="G508" s="58">
        <v>135</v>
      </c>
      <c r="H508" s="58">
        <v>281</v>
      </c>
      <c r="I508" s="58">
        <f t="shared" si="149"/>
        <v>74280</v>
      </c>
      <c r="J508" s="58">
        <f t="shared" si="150"/>
        <v>187920</v>
      </c>
      <c r="K508" s="58">
        <f t="shared" si="151"/>
        <v>187920</v>
      </c>
      <c r="L508" s="59">
        <f t="shared" si="152"/>
        <v>0.34043478260869564</v>
      </c>
      <c r="M508" s="60">
        <f t="shared" si="153"/>
        <v>0.47499999999999998</v>
      </c>
      <c r="O508" s="110">
        <v>141680</v>
      </c>
      <c r="P508" s="59">
        <f t="shared" si="154"/>
        <v>0.25666666666666665</v>
      </c>
      <c r="Q508" s="60">
        <f t="shared" si="155"/>
        <v>0.39123188405797099</v>
      </c>
      <c r="R508" s="112">
        <f t="shared" si="156"/>
        <v>0.39213768115942027</v>
      </c>
      <c r="S508" s="119">
        <f t="shared" si="163"/>
        <v>140760</v>
      </c>
      <c r="T508" s="60">
        <f t="shared" si="157"/>
        <v>0.255</v>
      </c>
      <c r="U508" s="112">
        <f t="shared" si="158"/>
        <v>0.38956521739130434</v>
      </c>
      <c r="V508" s="119">
        <f t="shared" si="164"/>
        <v>187920</v>
      </c>
      <c r="W508" s="60">
        <f t="shared" si="159"/>
        <v>0.34043478260869564</v>
      </c>
      <c r="X508" s="112">
        <f t="shared" si="160"/>
        <v>0.47499999999999998</v>
      </c>
      <c r="Y508" s="119">
        <f t="shared" si="165"/>
        <v>187420</v>
      </c>
      <c r="Z508" s="60">
        <f t="shared" si="161"/>
        <v>0.33952898550724636</v>
      </c>
      <c r="AA508" s="112">
        <f t="shared" si="162"/>
        <v>0.4740942028985507</v>
      </c>
      <c r="AC508" s="90">
        <v>140760</v>
      </c>
      <c r="AD508" s="91">
        <f t="shared" si="166"/>
        <v>0.255</v>
      </c>
      <c r="AE508" s="92">
        <f t="shared" si="167"/>
        <v>0.38956521739130434</v>
      </c>
    </row>
    <row r="509" spans="1:31" x14ac:dyDescent="0.25">
      <c r="A509" s="66">
        <v>507000</v>
      </c>
      <c r="B509" s="84" t="s">
        <v>69</v>
      </c>
      <c r="C509" s="61">
        <v>554000</v>
      </c>
      <c r="D509" s="58">
        <f t="shared" si="147"/>
        <v>263150</v>
      </c>
      <c r="E509" s="58">
        <f t="shared" si="148"/>
        <v>73128</v>
      </c>
      <c r="F509" s="58">
        <v>1000</v>
      </c>
      <c r="G509" s="58">
        <v>135</v>
      </c>
      <c r="H509" s="58">
        <v>281</v>
      </c>
      <c r="I509" s="58">
        <f t="shared" si="149"/>
        <v>74544</v>
      </c>
      <c r="J509" s="58">
        <f t="shared" si="150"/>
        <v>188606</v>
      </c>
      <c r="K509" s="58">
        <f t="shared" si="151"/>
        <v>188600</v>
      </c>
      <c r="L509" s="59">
        <f t="shared" si="152"/>
        <v>0.3404332129963899</v>
      </c>
      <c r="M509" s="60">
        <f t="shared" si="153"/>
        <v>0.47498916967509025</v>
      </c>
      <c r="O509" s="110">
        <v>141960</v>
      </c>
      <c r="P509" s="59">
        <f t="shared" si="154"/>
        <v>0.25624548736462094</v>
      </c>
      <c r="Q509" s="60">
        <f t="shared" si="155"/>
        <v>0.39080144404332129</v>
      </c>
      <c r="R509" s="112">
        <f t="shared" si="156"/>
        <v>0.39170397111913358</v>
      </c>
      <c r="S509" s="119">
        <f t="shared" si="163"/>
        <v>141270</v>
      </c>
      <c r="T509" s="60">
        <f t="shared" si="157"/>
        <v>0.255</v>
      </c>
      <c r="U509" s="112">
        <f t="shared" si="158"/>
        <v>0.38955595667870035</v>
      </c>
      <c r="V509" s="119">
        <f t="shared" si="164"/>
        <v>188606</v>
      </c>
      <c r="W509" s="60">
        <f t="shared" si="159"/>
        <v>0.34044404332129963</v>
      </c>
      <c r="X509" s="112">
        <f t="shared" si="160"/>
        <v>0.47499999999999998</v>
      </c>
      <c r="Y509" s="119">
        <f t="shared" si="165"/>
        <v>188106</v>
      </c>
      <c r="Z509" s="60">
        <f t="shared" si="161"/>
        <v>0.33954151624548734</v>
      </c>
      <c r="AA509" s="112">
        <f t="shared" si="162"/>
        <v>0.47409747292418775</v>
      </c>
      <c r="AC509" s="90">
        <v>141270</v>
      </c>
      <c r="AD509" s="91">
        <f t="shared" si="166"/>
        <v>0.255</v>
      </c>
      <c r="AE509" s="92">
        <f t="shared" si="167"/>
        <v>0.38955595667870035</v>
      </c>
    </row>
    <row r="510" spans="1:31" x14ac:dyDescent="0.25">
      <c r="A510" s="66">
        <v>508000</v>
      </c>
      <c r="B510" s="84" t="s">
        <v>69</v>
      </c>
      <c r="C510" s="61">
        <v>555000</v>
      </c>
      <c r="D510" s="58">
        <f t="shared" si="147"/>
        <v>263625</v>
      </c>
      <c r="E510" s="58">
        <f t="shared" si="148"/>
        <v>73260</v>
      </c>
      <c r="F510" s="58">
        <v>1000</v>
      </c>
      <c r="G510" s="58">
        <v>135</v>
      </c>
      <c r="H510" s="58">
        <v>281</v>
      </c>
      <c r="I510" s="58">
        <f t="shared" si="149"/>
        <v>74676</v>
      </c>
      <c r="J510" s="58">
        <f t="shared" si="150"/>
        <v>188949</v>
      </c>
      <c r="K510" s="58">
        <f t="shared" si="151"/>
        <v>188940</v>
      </c>
      <c r="L510" s="59">
        <f t="shared" si="152"/>
        <v>0.34043243243243243</v>
      </c>
      <c r="M510" s="60">
        <f t="shared" si="153"/>
        <v>0.47498378378378381</v>
      </c>
      <c r="O510" s="110">
        <v>142240</v>
      </c>
      <c r="P510" s="59">
        <f t="shared" si="154"/>
        <v>0.25628828828828831</v>
      </c>
      <c r="Q510" s="60">
        <f t="shared" si="155"/>
        <v>0.39083963963963964</v>
      </c>
      <c r="R510" s="112">
        <f t="shared" si="156"/>
        <v>0.39174054054054053</v>
      </c>
      <c r="S510" s="119">
        <f t="shared" si="163"/>
        <v>141525</v>
      </c>
      <c r="T510" s="60">
        <f t="shared" si="157"/>
        <v>0.255</v>
      </c>
      <c r="U510" s="112">
        <f t="shared" si="158"/>
        <v>0.38955135135135133</v>
      </c>
      <c r="V510" s="119">
        <f t="shared" si="164"/>
        <v>188949</v>
      </c>
      <c r="W510" s="60">
        <f t="shared" si="159"/>
        <v>0.34044864864864866</v>
      </c>
      <c r="X510" s="112">
        <f t="shared" si="160"/>
        <v>0.47499999999999998</v>
      </c>
      <c r="Y510" s="119">
        <f t="shared" si="165"/>
        <v>188449</v>
      </c>
      <c r="Z510" s="60">
        <f t="shared" si="161"/>
        <v>0.33954774774774776</v>
      </c>
      <c r="AA510" s="112">
        <f t="shared" si="162"/>
        <v>0.47409909909909909</v>
      </c>
      <c r="AC510" s="90">
        <v>141525</v>
      </c>
      <c r="AD510" s="91">
        <f t="shared" si="166"/>
        <v>0.255</v>
      </c>
      <c r="AE510" s="92">
        <f t="shared" si="167"/>
        <v>0.38955135135135133</v>
      </c>
    </row>
    <row r="511" spans="1:31" x14ac:dyDescent="0.25">
      <c r="A511" s="66">
        <v>509000</v>
      </c>
      <c r="B511" s="84" t="s">
        <v>69</v>
      </c>
      <c r="C511" s="61">
        <v>556000</v>
      </c>
      <c r="D511" s="58">
        <f t="shared" si="147"/>
        <v>264100</v>
      </c>
      <c r="E511" s="58">
        <f t="shared" si="148"/>
        <v>73392</v>
      </c>
      <c r="F511" s="58">
        <v>1000</v>
      </c>
      <c r="G511" s="58">
        <v>135</v>
      </c>
      <c r="H511" s="58">
        <v>281</v>
      </c>
      <c r="I511" s="58">
        <f t="shared" si="149"/>
        <v>74808</v>
      </c>
      <c r="J511" s="58">
        <f t="shared" si="150"/>
        <v>189292</v>
      </c>
      <c r="K511" s="58">
        <f t="shared" si="151"/>
        <v>189290</v>
      </c>
      <c r="L511" s="59">
        <f t="shared" si="152"/>
        <v>0.34044964028776981</v>
      </c>
      <c r="M511" s="60">
        <f t="shared" si="153"/>
        <v>0.47499640287769784</v>
      </c>
      <c r="O511" s="110">
        <v>142520</v>
      </c>
      <c r="P511" s="59">
        <f t="shared" si="154"/>
        <v>0.25633093525179856</v>
      </c>
      <c r="Q511" s="60">
        <f t="shared" si="155"/>
        <v>0.3908776978417266</v>
      </c>
      <c r="R511" s="112">
        <f t="shared" si="156"/>
        <v>0.39177697841726616</v>
      </c>
      <c r="S511" s="119">
        <f t="shared" si="163"/>
        <v>141780</v>
      </c>
      <c r="T511" s="60">
        <f t="shared" si="157"/>
        <v>0.255</v>
      </c>
      <c r="U511" s="112">
        <f t="shared" si="158"/>
        <v>0.38954676258992804</v>
      </c>
      <c r="V511" s="119">
        <f t="shared" si="164"/>
        <v>189292</v>
      </c>
      <c r="W511" s="60">
        <f t="shared" si="159"/>
        <v>0.34045323741007194</v>
      </c>
      <c r="X511" s="112">
        <f t="shared" si="160"/>
        <v>0.47499999999999998</v>
      </c>
      <c r="Y511" s="119">
        <f t="shared" si="165"/>
        <v>188792</v>
      </c>
      <c r="Z511" s="60">
        <f t="shared" si="161"/>
        <v>0.33955395683453238</v>
      </c>
      <c r="AA511" s="112">
        <f t="shared" si="162"/>
        <v>0.47410071942446042</v>
      </c>
      <c r="AC511" s="90">
        <v>141780</v>
      </c>
      <c r="AD511" s="91">
        <f t="shared" si="166"/>
        <v>0.255</v>
      </c>
      <c r="AE511" s="92">
        <f t="shared" si="167"/>
        <v>0.38954676258992804</v>
      </c>
    </row>
    <row r="512" spans="1:31" x14ac:dyDescent="0.25">
      <c r="A512" s="66">
        <v>510000</v>
      </c>
      <c r="B512" s="84" t="s">
        <v>69</v>
      </c>
      <c r="C512" s="61">
        <v>557000</v>
      </c>
      <c r="D512" s="58">
        <f t="shared" si="147"/>
        <v>264575</v>
      </c>
      <c r="E512" s="58">
        <f t="shared" si="148"/>
        <v>73524</v>
      </c>
      <c r="F512" s="58">
        <v>1000</v>
      </c>
      <c r="G512" s="58">
        <v>135</v>
      </c>
      <c r="H512" s="58">
        <v>281</v>
      </c>
      <c r="I512" s="58">
        <f t="shared" si="149"/>
        <v>74940</v>
      </c>
      <c r="J512" s="58">
        <f t="shared" si="150"/>
        <v>189635</v>
      </c>
      <c r="K512" s="58">
        <f t="shared" si="151"/>
        <v>189630</v>
      </c>
      <c r="L512" s="59">
        <f t="shared" si="152"/>
        <v>0.34044883303411133</v>
      </c>
      <c r="M512" s="60">
        <f t="shared" si="153"/>
        <v>0.47499102333931775</v>
      </c>
      <c r="O512" s="110">
        <v>142800</v>
      </c>
      <c r="P512" s="59">
        <f t="shared" si="154"/>
        <v>0.2563734290843806</v>
      </c>
      <c r="Q512" s="60">
        <f t="shared" si="155"/>
        <v>0.39091561938958708</v>
      </c>
      <c r="R512" s="112">
        <f t="shared" si="156"/>
        <v>0.39181328545780969</v>
      </c>
      <c r="S512" s="119">
        <f t="shared" si="163"/>
        <v>142035</v>
      </c>
      <c r="T512" s="60">
        <f t="shared" si="157"/>
        <v>0.255</v>
      </c>
      <c r="U512" s="112">
        <f t="shared" si="158"/>
        <v>0.38954219030520648</v>
      </c>
      <c r="V512" s="119">
        <f t="shared" si="164"/>
        <v>189635</v>
      </c>
      <c r="W512" s="60">
        <f t="shared" si="159"/>
        <v>0.34045780969479356</v>
      </c>
      <c r="X512" s="112">
        <f t="shared" si="160"/>
        <v>0.47499999999999998</v>
      </c>
      <c r="Y512" s="119">
        <f t="shared" si="165"/>
        <v>189135</v>
      </c>
      <c r="Z512" s="60">
        <f t="shared" si="161"/>
        <v>0.33956014362657094</v>
      </c>
      <c r="AA512" s="112">
        <f t="shared" si="162"/>
        <v>0.47410233393177736</v>
      </c>
      <c r="AC512" s="90">
        <v>142035</v>
      </c>
      <c r="AD512" s="91">
        <f t="shared" si="166"/>
        <v>0.255</v>
      </c>
      <c r="AE512" s="92">
        <f t="shared" si="167"/>
        <v>0.38954219030520648</v>
      </c>
    </row>
    <row r="513" spans="1:31" x14ac:dyDescent="0.25">
      <c r="A513" s="66">
        <v>511000</v>
      </c>
      <c r="B513" s="84" t="s">
        <v>69</v>
      </c>
      <c r="C513" s="61">
        <v>558000</v>
      </c>
      <c r="D513" s="58">
        <f t="shared" si="147"/>
        <v>265050</v>
      </c>
      <c r="E513" s="58">
        <f t="shared" si="148"/>
        <v>73656</v>
      </c>
      <c r="F513" s="58">
        <v>1000</v>
      </c>
      <c r="G513" s="58">
        <v>135</v>
      </c>
      <c r="H513" s="58">
        <v>281</v>
      </c>
      <c r="I513" s="58">
        <f t="shared" si="149"/>
        <v>75072</v>
      </c>
      <c r="J513" s="58">
        <f t="shared" si="150"/>
        <v>189978</v>
      </c>
      <c r="K513" s="58">
        <f t="shared" si="151"/>
        <v>189970</v>
      </c>
      <c r="L513" s="59">
        <f t="shared" si="152"/>
        <v>0.34044802867383511</v>
      </c>
      <c r="M513" s="60">
        <f t="shared" si="153"/>
        <v>0.47498566308243728</v>
      </c>
      <c r="O513" s="110">
        <v>143080</v>
      </c>
      <c r="P513" s="59">
        <f t="shared" si="154"/>
        <v>0.25641577060931897</v>
      </c>
      <c r="Q513" s="60">
        <f t="shared" si="155"/>
        <v>0.39095340501792114</v>
      </c>
      <c r="R513" s="112">
        <f t="shared" si="156"/>
        <v>0.39184946236559137</v>
      </c>
      <c r="S513" s="119">
        <f t="shared" si="163"/>
        <v>142290</v>
      </c>
      <c r="T513" s="60">
        <f t="shared" si="157"/>
        <v>0.255</v>
      </c>
      <c r="U513" s="112">
        <f t="shared" si="158"/>
        <v>0.38953763440860217</v>
      </c>
      <c r="V513" s="119">
        <f t="shared" si="164"/>
        <v>189978</v>
      </c>
      <c r="W513" s="60">
        <f t="shared" si="159"/>
        <v>0.34046236559139786</v>
      </c>
      <c r="X513" s="112">
        <f t="shared" si="160"/>
        <v>0.47499999999999998</v>
      </c>
      <c r="Y513" s="119">
        <f t="shared" si="165"/>
        <v>189478</v>
      </c>
      <c r="Z513" s="60">
        <f t="shared" si="161"/>
        <v>0.33956630824372758</v>
      </c>
      <c r="AA513" s="112">
        <f t="shared" si="162"/>
        <v>0.47410394265232975</v>
      </c>
      <c r="AC513" s="90">
        <v>142290</v>
      </c>
      <c r="AD513" s="91">
        <f t="shared" si="166"/>
        <v>0.255</v>
      </c>
      <c r="AE513" s="92">
        <f t="shared" si="167"/>
        <v>0.38953763440860217</v>
      </c>
    </row>
    <row r="514" spans="1:31" x14ac:dyDescent="0.25">
      <c r="A514" s="66">
        <v>512000</v>
      </c>
      <c r="B514" s="84" t="s">
        <v>69</v>
      </c>
      <c r="C514" s="61">
        <v>559000</v>
      </c>
      <c r="D514" s="58">
        <f t="shared" si="147"/>
        <v>265525</v>
      </c>
      <c r="E514" s="58">
        <f t="shared" si="148"/>
        <v>73788</v>
      </c>
      <c r="F514" s="58">
        <v>1000</v>
      </c>
      <c r="G514" s="58">
        <v>135</v>
      </c>
      <c r="H514" s="58">
        <v>281</v>
      </c>
      <c r="I514" s="58">
        <f t="shared" si="149"/>
        <v>75204</v>
      </c>
      <c r="J514" s="58">
        <f t="shared" si="150"/>
        <v>190321</v>
      </c>
      <c r="K514" s="58">
        <f t="shared" si="151"/>
        <v>190320</v>
      </c>
      <c r="L514" s="59">
        <f t="shared" si="152"/>
        <v>0.34046511627906978</v>
      </c>
      <c r="M514" s="60">
        <f t="shared" si="153"/>
        <v>0.47499821109123436</v>
      </c>
      <c r="O514" s="110">
        <v>143360</v>
      </c>
      <c r="P514" s="59">
        <f t="shared" si="154"/>
        <v>0.25645796064400717</v>
      </c>
      <c r="Q514" s="60">
        <f t="shared" si="155"/>
        <v>0.39099105545617174</v>
      </c>
      <c r="R514" s="112">
        <f t="shared" si="156"/>
        <v>0.39188550983899822</v>
      </c>
      <c r="S514" s="119">
        <f t="shared" si="163"/>
        <v>142545</v>
      </c>
      <c r="T514" s="60">
        <f t="shared" si="157"/>
        <v>0.255</v>
      </c>
      <c r="U514" s="112">
        <f t="shared" si="158"/>
        <v>0.38953309481216458</v>
      </c>
      <c r="V514" s="119">
        <f t="shared" si="164"/>
        <v>190321</v>
      </c>
      <c r="W514" s="60">
        <f t="shared" si="159"/>
        <v>0.3404669051878354</v>
      </c>
      <c r="X514" s="112">
        <f t="shared" si="160"/>
        <v>0.47499999999999998</v>
      </c>
      <c r="Y514" s="119">
        <f t="shared" si="165"/>
        <v>189821</v>
      </c>
      <c r="Z514" s="60">
        <f t="shared" si="161"/>
        <v>0.33957245080500892</v>
      </c>
      <c r="AA514" s="112">
        <f t="shared" si="162"/>
        <v>0.47410554561717355</v>
      </c>
      <c r="AC514" s="90">
        <v>142545</v>
      </c>
      <c r="AD514" s="91">
        <f t="shared" si="166"/>
        <v>0.255</v>
      </c>
      <c r="AE514" s="92">
        <f t="shared" si="167"/>
        <v>0.38953309481216458</v>
      </c>
    </row>
    <row r="515" spans="1:31" x14ac:dyDescent="0.25">
      <c r="A515" s="66">
        <v>513000</v>
      </c>
      <c r="B515" s="84" t="s">
        <v>69</v>
      </c>
      <c r="C515" s="61">
        <v>560000</v>
      </c>
      <c r="D515" s="58">
        <f t="shared" si="147"/>
        <v>266000</v>
      </c>
      <c r="E515" s="58">
        <f t="shared" si="148"/>
        <v>73920</v>
      </c>
      <c r="F515" s="58">
        <v>1000</v>
      </c>
      <c r="G515" s="58">
        <v>135</v>
      </c>
      <c r="H515" s="58">
        <v>281</v>
      </c>
      <c r="I515" s="58">
        <f t="shared" si="149"/>
        <v>75336</v>
      </c>
      <c r="J515" s="58">
        <f t="shared" si="150"/>
        <v>190664</v>
      </c>
      <c r="K515" s="58">
        <f t="shared" si="151"/>
        <v>190660</v>
      </c>
      <c r="L515" s="59">
        <f t="shared" si="152"/>
        <v>0.34046428571428572</v>
      </c>
      <c r="M515" s="60">
        <f t="shared" si="153"/>
        <v>0.47499285714285716</v>
      </c>
      <c r="O515" s="110">
        <v>143640</v>
      </c>
      <c r="P515" s="59">
        <f t="shared" si="154"/>
        <v>0.25650000000000001</v>
      </c>
      <c r="Q515" s="60">
        <f t="shared" si="155"/>
        <v>0.39102857142857145</v>
      </c>
      <c r="R515" s="112">
        <f t="shared" si="156"/>
        <v>0.39192142857142859</v>
      </c>
      <c r="S515" s="119">
        <f t="shared" si="163"/>
        <v>142800</v>
      </c>
      <c r="T515" s="60">
        <f t="shared" si="157"/>
        <v>0.255</v>
      </c>
      <c r="U515" s="112">
        <f t="shared" si="158"/>
        <v>0.38952857142857145</v>
      </c>
      <c r="V515" s="119">
        <f t="shared" si="164"/>
        <v>190664</v>
      </c>
      <c r="W515" s="60">
        <f t="shared" si="159"/>
        <v>0.34047142857142859</v>
      </c>
      <c r="X515" s="112">
        <f t="shared" si="160"/>
        <v>0.47499999999999998</v>
      </c>
      <c r="Y515" s="119">
        <f t="shared" si="165"/>
        <v>190164</v>
      </c>
      <c r="Z515" s="60">
        <f t="shared" si="161"/>
        <v>0.33957857142857145</v>
      </c>
      <c r="AA515" s="112">
        <f t="shared" si="162"/>
        <v>0.47410714285714284</v>
      </c>
      <c r="AC515" s="90">
        <v>142800</v>
      </c>
      <c r="AD515" s="91">
        <f t="shared" si="166"/>
        <v>0.255</v>
      </c>
      <c r="AE515" s="92">
        <f t="shared" si="167"/>
        <v>0.38952857142857145</v>
      </c>
    </row>
    <row r="516" spans="1:31" x14ac:dyDescent="0.25">
      <c r="A516" s="66">
        <v>514000</v>
      </c>
      <c r="B516" s="84" t="s">
        <v>69</v>
      </c>
      <c r="C516" s="61">
        <v>561000</v>
      </c>
      <c r="D516" s="58">
        <f t="shared" si="147"/>
        <v>266475</v>
      </c>
      <c r="E516" s="58">
        <f t="shared" si="148"/>
        <v>74052</v>
      </c>
      <c r="F516" s="58">
        <v>1000</v>
      </c>
      <c r="G516" s="58">
        <v>135</v>
      </c>
      <c r="H516" s="58">
        <v>281</v>
      </c>
      <c r="I516" s="58">
        <f t="shared" si="149"/>
        <v>75468</v>
      </c>
      <c r="J516" s="58">
        <f t="shared" si="150"/>
        <v>191007</v>
      </c>
      <c r="K516" s="58">
        <f t="shared" si="151"/>
        <v>191000</v>
      </c>
      <c r="L516" s="59">
        <f t="shared" si="152"/>
        <v>0.34046345811051693</v>
      </c>
      <c r="M516" s="60">
        <f t="shared" si="153"/>
        <v>0.47498752228163993</v>
      </c>
      <c r="O516" s="110">
        <v>143920</v>
      </c>
      <c r="P516" s="59">
        <f t="shared" si="154"/>
        <v>0.25654188948306594</v>
      </c>
      <c r="Q516" s="60">
        <f t="shared" si="155"/>
        <v>0.39106595365418895</v>
      </c>
      <c r="R516" s="112">
        <f t="shared" si="156"/>
        <v>0.39195721925133692</v>
      </c>
      <c r="S516" s="119">
        <f t="shared" si="163"/>
        <v>143055</v>
      </c>
      <c r="T516" s="60">
        <f t="shared" si="157"/>
        <v>0.255</v>
      </c>
      <c r="U516" s="112">
        <f t="shared" si="158"/>
        <v>0.38952406417112301</v>
      </c>
      <c r="V516" s="119">
        <f t="shared" si="164"/>
        <v>191007</v>
      </c>
      <c r="W516" s="60">
        <f t="shared" si="159"/>
        <v>0.34047593582887703</v>
      </c>
      <c r="X516" s="112">
        <f t="shared" si="160"/>
        <v>0.47499999999999998</v>
      </c>
      <c r="Y516" s="119">
        <f t="shared" si="165"/>
        <v>190507</v>
      </c>
      <c r="Z516" s="60">
        <f t="shared" si="161"/>
        <v>0.33958467023172906</v>
      </c>
      <c r="AA516" s="112">
        <f t="shared" si="162"/>
        <v>0.47410873440285206</v>
      </c>
      <c r="AC516" s="90">
        <v>143055</v>
      </c>
      <c r="AD516" s="91">
        <f t="shared" si="166"/>
        <v>0.255</v>
      </c>
      <c r="AE516" s="92">
        <f t="shared" si="167"/>
        <v>0.38952406417112301</v>
      </c>
    </row>
    <row r="517" spans="1:31" x14ac:dyDescent="0.25">
      <c r="A517" s="66">
        <v>515000</v>
      </c>
      <c r="B517" s="84" t="s">
        <v>69</v>
      </c>
      <c r="C517" s="61">
        <v>562000</v>
      </c>
      <c r="D517" s="58">
        <f t="shared" si="147"/>
        <v>266950</v>
      </c>
      <c r="E517" s="58">
        <f t="shared" si="148"/>
        <v>74184</v>
      </c>
      <c r="F517" s="58">
        <v>1000</v>
      </c>
      <c r="G517" s="58">
        <v>135</v>
      </c>
      <c r="H517" s="58">
        <v>281</v>
      </c>
      <c r="I517" s="58">
        <f t="shared" si="149"/>
        <v>75600</v>
      </c>
      <c r="J517" s="58">
        <f t="shared" si="150"/>
        <v>191350</v>
      </c>
      <c r="K517" s="58">
        <f t="shared" si="151"/>
        <v>191350</v>
      </c>
      <c r="L517" s="59">
        <f t="shared" si="152"/>
        <v>0.34048042704626336</v>
      </c>
      <c r="M517" s="60">
        <f t="shared" si="153"/>
        <v>0.47499999999999998</v>
      </c>
      <c r="O517" s="110">
        <v>144200</v>
      </c>
      <c r="P517" s="59">
        <f t="shared" si="154"/>
        <v>0.25658362989323841</v>
      </c>
      <c r="Q517" s="60">
        <f t="shared" si="155"/>
        <v>0.39110320284697508</v>
      </c>
      <c r="R517" s="112">
        <f t="shared" si="156"/>
        <v>0.3919928825622776</v>
      </c>
      <c r="S517" s="119">
        <f t="shared" si="163"/>
        <v>143310</v>
      </c>
      <c r="T517" s="60">
        <f t="shared" si="157"/>
        <v>0.255</v>
      </c>
      <c r="U517" s="112">
        <f t="shared" si="158"/>
        <v>0.38951957295373668</v>
      </c>
      <c r="V517" s="119">
        <f t="shared" si="164"/>
        <v>191350</v>
      </c>
      <c r="W517" s="60">
        <f t="shared" si="159"/>
        <v>0.34048042704626336</v>
      </c>
      <c r="X517" s="112">
        <f t="shared" si="160"/>
        <v>0.47499999999999998</v>
      </c>
      <c r="Y517" s="119">
        <f t="shared" si="165"/>
        <v>190850</v>
      </c>
      <c r="Z517" s="60">
        <f t="shared" si="161"/>
        <v>0.33959074733096084</v>
      </c>
      <c r="AA517" s="112">
        <f t="shared" si="162"/>
        <v>0.47411032028469752</v>
      </c>
      <c r="AC517" s="90">
        <v>143310</v>
      </c>
      <c r="AD517" s="91">
        <f t="shared" si="166"/>
        <v>0.255</v>
      </c>
      <c r="AE517" s="92">
        <f t="shared" si="167"/>
        <v>0.38951957295373668</v>
      </c>
    </row>
    <row r="518" spans="1:31" x14ac:dyDescent="0.25">
      <c r="A518" s="66">
        <v>516000</v>
      </c>
      <c r="B518" s="84" t="s">
        <v>69</v>
      </c>
      <c r="C518" s="61">
        <v>563000</v>
      </c>
      <c r="D518" s="58">
        <f t="shared" ref="D518:D581" si="168">C518*0.475</f>
        <v>267425</v>
      </c>
      <c r="E518" s="58">
        <f t="shared" ref="E518:E581" si="169">C518*12%*1.1</f>
        <v>74316</v>
      </c>
      <c r="F518" s="58">
        <v>1000</v>
      </c>
      <c r="G518" s="58">
        <v>135</v>
      </c>
      <c r="H518" s="58">
        <v>281</v>
      </c>
      <c r="I518" s="58">
        <f t="shared" ref="I518:I581" si="170">E518+F518+G518+H518</f>
        <v>75732</v>
      </c>
      <c r="J518" s="58">
        <f t="shared" ref="J518:J581" si="171">D518-I518</f>
        <v>191693</v>
      </c>
      <c r="K518" s="58">
        <f t="shared" ref="K518:K581" si="172">TRUNC(J518,-1)</f>
        <v>191690</v>
      </c>
      <c r="L518" s="59">
        <f t="shared" ref="L518:L581" si="173">K518/C518</f>
        <v>0.34047957371225579</v>
      </c>
      <c r="M518" s="60">
        <f t="shared" ref="M518:M581" si="174">(I518+K518)/C518</f>
        <v>0.47499467140319718</v>
      </c>
      <c r="O518" s="110">
        <v>144480</v>
      </c>
      <c r="P518" s="59">
        <f t="shared" ref="P518:P581" si="175">O518/C518</f>
        <v>0.25662522202486676</v>
      </c>
      <c r="Q518" s="60">
        <f t="shared" ref="Q518:Q581" si="176">(I518+O518)/C518</f>
        <v>0.39114031971580815</v>
      </c>
      <c r="R518" s="112">
        <f t="shared" ref="R518:R581" si="177">(O518+I518+500)/C518</f>
        <v>0.39202841918294851</v>
      </c>
      <c r="S518" s="119">
        <f t="shared" si="163"/>
        <v>143565</v>
      </c>
      <c r="T518" s="60">
        <f t="shared" ref="T518:T581" si="178">S518/C518</f>
        <v>0.255</v>
      </c>
      <c r="U518" s="112">
        <f t="shared" ref="U518:U581" si="179">(I518+S518)/C518</f>
        <v>0.38951509769094139</v>
      </c>
      <c r="V518" s="119">
        <f t="shared" si="164"/>
        <v>191693</v>
      </c>
      <c r="W518" s="60">
        <f t="shared" ref="W518:W581" si="180">V518/C518</f>
        <v>0.34048490230905859</v>
      </c>
      <c r="X518" s="112">
        <f t="shared" ref="X518:X581" si="181">(I518+V518)/C518</f>
        <v>0.47499999999999998</v>
      </c>
      <c r="Y518" s="119">
        <f t="shared" si="165"/>
        <v>191193</v>
      </c>
      <c r="Z518" s="60">
        <f t="shared" ref="Z518:Z581" si="182">Y518/C518</f>
        <v>0.33959680284191829</v>
      </c>
      <c r="AA518" s="112">
        <f t="shared" ref="AA518:AA581" si="183">(I518+Y518)/C518</f>
        <v>0.47411190053285968</v>
      </c>
      <c r="AC518" s="90">
        <v>143565</v>
      </c>
      <c r="AD518" s="91">
        <f t="shared" si="166"/>
        <v>0.255</v>
      </c>
      <c r="AE518" s="92">
        <f t="shared" si="167"/>
        <v>0.38951509769094139</v>
      </c>
    </row>
    <row r="519" spans="1:31" x14ac:dyDescent="0.25">
      <c r="A519" s="66">
        <v>517000</v>
      </c>
      <c r="B519" s="84" t="s">
        <v>69</v>
      </c>
      <c r="C519" s="61">
        <v>564000</v>
      </c>
      <c r="D519" s="58">
        <f t="shared" si="168"/>
        <v>267900</v>
      </c>
      <c r="E519" s="58">
        <f t="shared" si="169"/>
        <v>74448</v>
      </c>
      <c r="F519" s="58">
        <v>1000</v>
      </c>
      <c r="G519" s="58">
        <v>135</v>
      </c>
      <c r="H519" s="58">
        <v>281</v>
      </c>
      <c r="I519" s="58">
        <f t="shared" si="170"/>
        <v>75864</v>
      </c>
      <c r="J519" s="58">
        <f t="shared" si="171"/>
        <v>192036</v>
      </c>
      <c r="K519" s="58">
        <f t="shared" si="172"/>
        <v>192030</v>
      </c>
      <c r="L519" s="59">
        <f t="shared" si="173"/>
        <v>0.34047872340425533</v>
      </c>
      <c r="M519" s="60">
        <f t="shared" si="174"/>
        <v>0.47498936170212763</v>
      </c>
      <c r="O519" s="110">
        <v>144760</v>
      </c>
      <c r="P519" s="59">
        <f t="shared" si="175"/>
        <v>0.25666666666666665</v>
      </c>
      <c r="Q519" s="60">
        <f t="shared" si="176"/>
        <v>0.39117730496453901</v>
      </c>
      <c r="R519" s="112">
        <f t="shared" si="177"/>
        <v>0.39206382978723403</v>
      </c>
      <c r="S519" s="119">
        <f t="shared" ref="S519:S582" si="184">ROUNDDOWN(C519*0.255,0)</f>
        <v>143820</v>
      </c>
      <c r="T519" s="60">
        <f t="shared" si="178"/>
        <v>0.255</v>
      </c>
      <c r="U519" s="112">
        <f t="shared" si="179"/>
        <v>0.38951063829787236</v>
      </c>
      <c r="V519" s="119">
        <f t="shared" ref="V519:V582" si="185">ROUNDDOWN(C519*0.475-I519,0)</f>
        <v>192036</v>
      </c>
      <c r="W519" s="60">
        <f t="shared" si="180"/>
        <v>0.34048936170212768</v>
      </c>
      <c r="X519" s="112">
        <f t="shared" si="181"/>
        <v>0.47499999999999998</v>
      </c>
      <c r="Y519" s="119">
        <f t="shared" ref="Y519:Y582" si="186">ROUNDDOWN(C519*0.475-I519-500,0)</f>
        <v>191536</v>
      </c>
      <c r="Z519" s="60">
        <f t="shared" si="182"/>
        <v>0.3396028368794326</v>
      </c>
      <c r="AA519" s="112">
        <f t="shared" si="183"/>
        <v>0.47411347517730495</v>
      </c>
      <c r="AC519" s="90">
        <v>143820</v>
      </c>
      <c r="AD519" s="91">
        <f t="shared" ref="AD519:AD582" si="187">AC519/C519</f>
        <v>0.255</v>
      </c>
      <c r="AE519" s="92">
        <f t="shared" ref="AE519:AE582" si="188">(I519+AC519)/C519</f>
        <v>0.38951063829787236</v>
      </c>
    </row>
    <row r="520" spans="1:31" x14ac:dyDescent="0.25">
      <c r="A520" s="66">
        <v>518000</v>
      </c>
      <c r="B520" s="84" t="s">
        <v>69</v>
      </c>
      <c r="C520" s="61">
        <v>566000</v>
      </c>
      <c r="D520" s="58">
        <f t="shared" si="168"/>
        <v>268850</v>
      </c>
      <c r="E520" s="58">
        <f t="shared" si="169"/>
        <v>74712</v>
      </c>
      <c r="F520" s="58">
        <v>1000</v>
      </c>
      <c r="G520" s="58">
        <v>135</v>
      </c>
      <c r="H520" s="58">
        <v>281</v>
      </c>
      <c r="I520" s="58">
        <f t="shared" si="170"/>
        <v>76128</v>
      </c>
      <c r="J520" s="58">
        <f t="shared" si="171"/>
        <v>192722</v>
      </c>
      <c r="K520" s="58">
        <f t="shared" si="172"/>
        <v>192720</v>
      </c>
      <c r="L520" s="59">
        <f t="shared" si="173"/>
        <v>0.34049469964664308</v>
      </c>
      <c r="M520" s="60">
        <f t="shared" si="174"/>
        <v>0.47499646643109539</v>
      </c>
      <c r="O520" s="110">
        <v>145040</v>
      </c>
      <c r="P520" s="59">
        <f t="shared" si="175"/>
        <v>0.25625441696113072</v>
      </c>
      <c r="Q520" s="60">
        <f t="shared" si="176"/>
        <v>0.39075618374558302</v>
      </c>
      <c r="R520" s="112">
        <f t="shared" si="177"/>
        <v>0.39163957597173144</v>
      </c>
      <c r="S520" s="119">
        <f t="shared" si="184"/>
        <v>144330</v>
      </c>
      <c r="T520" s="60">
        <f t="shared" si="178"/>
        <v>0.255</v>
      </c>
      <c r="U520" s="112">
        <f t="shared" si="179"/>
        <v>0.38950176678445231</v>
      </c>
      <c r="V520" s="119">
        <f t="shared" si="185"/>
        <v>192722</v>
      </c>
      <c r="W520" s="60">
        <f t="shared" si="180"/>
        <v>0.34049823321554773</v>
      </c>
      <c r="X520" s="112">
        <f t="shared" si="181"/>
        <v>0.47499999999999998</v>
      </c>
      <c r="Y520" s="119">
        <f t="shared" si="186"/>
        <v>192222</v>
      </c>
      <c r="Z520" s="60">
        <f t="shared" si="182"/>
        <v>0.33961484098939931</v>
      </c>
      <c r="AA520" s="112">
        <f t="shared" si="183"/>
        <v>0.47411660777385162</v>
      </c>
      <c r="AC520" s="90">
        <v>144330</v>
      </c>
      <c r="AD520" s="91">
        <f t="shared" si="187"/>
        <v>0.255</v>
      </c>
      <c r="AE520" s="92">
        <f t="shared" si="188"/>
        <v>0.38950176678445231</v>
      </c>
    </row>
    <row r="521" spans="1:31" x14ac:dyDescent="0.25">
      <c r="A521" s="66">
        <v>519000</v>
      </c>
      <c r="B521" s="84" t="s">
        <v>69</v>
      </c>
      <c r="C521" s="61">
        <v>567000</v>
      </c>
      <c r="D521" s="58">
        <f t="shared" si="168"/>
        <v>269325</v>
      </c>
      <c r="E521" s="58">
        <f t="shared" si="169"/>
        <v>74844</v>
      </c>
      <c r="F521" s="58">
        <v>1000</v>
      </c>
      <c r="G521" s="58">
        <v>135</v>
      </c>
      <c r="H521" s="58">
        <v>281</v>
      </c>
      <c r="I521" s="58">
        <f t="shared" si="170"/>
        <v>76260</v>
      </c>
      <c r="J521" s="58">
        <f t="shared" si="171"/>
        <v>193065</v>
      </c>
      <c r="K521" s="58">
        <f t="shared" si="172"/>
        <v>193060</v>
      </c>
      <c r="L521" s="59">
        <f t="shared" si="173"/>
        <v>0.34049382716049381</v>
      </c>
      <c r="M521" s="60">
        <f t="shared" si="174"/>
        <v>0.47499118165784832</v>
      </c>
      <c r="O521" s="110">
        <v>145320</v>
      </c>
      <c r="P521" s="59">
        <f t="shared" si="175"/>
        <v>0.2562962962962963</v>
      </c>
      <c r="Q521" s="60">
        <f t="shared" si="176"/>
        <v>0.3907936507936508</v>
      </c>
      <c r="R521" s="112">
        <f t="shared" si="177"/>
        <v>0.39167548500881832</v>
      </c>
      <c r="S521" s="119">
        <f t="shared" si="184"/>
        <v>144585</v>
      </c>
      <c r="T521" s="60">
        <f t="shared" si="178"/>
        <v>0.255</v>
      </c>
      <c r="U521" s="112">
        <f t="shared" si="179"/>
        <v>0.38949735449735451</v>
      </c>
      <c r="V521" s="119">
        <f t="shared" si="185"/>
        <v>193065</v>
      </c>
      <c r="W521" s="60">
        <f t="shared" si="180"/>
        <v>0.34050264550264553</v>
      </c>
      <c r="X521" s="112">
        <f t="shared" si="181"/>
        <v>0.47499999999999998</v>
      </c>
      <c r="Y521" s="119">
        <f t="shared" si="186"/>
        <v>192565</v>
      </c>
      <c r="Z521" s="60">
        <f t="shared" si="182"/>
        <v>0.33962081128747795</v>
      </c>
      <c r="AA521" s="112">
        <f t="shared" si="183"/>
        <v>0.47411816578483246</v>
      </c>
      <c r="AC521" s="90">
        <v>144585</v>
      </c>
      <c r="AD521" s="91">
        <f t="shared" si="187"/>
        <v>0.255</v>
      </c>
      <c r="AE521" s="92">
        <f t="shared" si="188"/>
        <v>0.38949735449735451</v>
      </c>
    </row>
    <row r="522" spans="1:31" x14ac:dyDescent="0.25">
      <c r="A522" s="66">
        <v>520000</v>
      </c>
      <c r="B522" s="84" t="s">
        <v>69</v>
      </c>
      <c r="C522" s="61">
        <v>568000</v>
      </c>
      <c r="D522" s="58">
        <f t="shared" si="168"/>
        <v>269800</v>
      </c>
      <c r="E522" s="58">
        <f t="shared" si="169"/>
        <v>74976</v>
      </c>
      <c r="F522" s="58">
        <v>1000</v>
      </c>
      <c r="G522" s="58">
        <v>135</v>
      </c>
      <c r="H522" s="58">
        <v>281</v>
      </c>
      <c r="I522" s="58">
        <f t="shared" si="170"/>
        <v>76392</v>
      </c>
      <c r="J522" s="58">
        <f t="shared" si="171"/>
        <v>193408</v>
      </c>
      <c r="K522" s="58">
        <f t="shared" si="172"/>
        <v>193400</v>
      </c>
      <c r="L522" s="59">
        <f t="shared" si="173"/>
        <v>0.34049295774647886</v>
      </c>
      <c r="M522" s="60">
        <f t="shared" si="174"/>
        <v>0.47498591549295777</v>
      </c>
      <c r="O522" s="110">
        <v>145600</v>
      </c>
      <c r="P522" s="59">
        <f t="shared" si="175"/>
        <v>0.25633802816901408</v>
      </c>
      <c r="Q522" s="60">
        <f t="shared" si="176"/>
        <v>0.39083098591549298</v>
      </c>
      <c r="R522" s="112">
        <f t="shared" si="177"/>
        <v>0.39171126760563379</v>
      </c>
      <c r="S522" s="119">
        <f t="shared" si="184"/>
        <v>144840</v>
      </c>
      <c r="T522" s="60">
        <f t="shared" si="178"/>
        <v>0.255</v>
      </c>
      <c r="U522" s="112">
        <f t="shared" si="179"/>
        <v>0.38949295774647885</v>
      </c>
      <c r="V522" s="119">
        <f t="shared" si="185"/>
        <v>193408</v>
      </c>
      <c r="W522" s="60">
        <f t="shared" si="180"/>
        <v>0.34050704225352113</v>
      </c>
      <c r="X522" s="112">
        <f t="shared" si="181"/>
        <v>0.47499999999999998</v>
      </c>
      <c r="Y522" s="119">
        <f t="shared" si="186"/>
        <v>192908</v>
      </c>
      <c r="Z522" s="60">
        <f t="shared" si="182"/>
        <v>0.33962676056338026</v>
      </c>
      <c r="AA522" s="112">
        <f t="shared" si="183"/>
        <v>0.47411971830985916</v>
      </c>
      <c r="AC522" s="90">
        <v>144840</v>
      </c>
      <c r="AD522" s="91">
        <f t="shared" si="187"/>
        <v>0.255</v>
      </c>
      <c r="AE522" s="92">
        <f t="shared" si="188"/>
        <v>0.38949295774647885</v>
      </c>
    </row>
    <row r="523" spans="1:31" x14ac:dyDescent="0.25">
      <c r="A523" s="66">
        <v>521000</v>
      </c>
      <c r="B523" s="84" t="s">
        <v>69</v>
      </c>
      <c r="C523" s="61">
        <v>569000</v>
      </c>
      <c r="D523" s="58">
        <f t="shared" si="168"/>
        <v>270275</v>
      </c>
      <c r="E523" s="58">
        <f t="shared" si="169"/>
        <v>75108</v>
      </c>
      <c r="F523" s="58">
        <v>1000</v>
      </c>
      <c r="G523" s="58">
        <v>135</v>
      </c>
      <c r="H523" s="58">
        <v>281</v>
      </c>
      <c r="I523" s="58">
        <f t="shared" si="170"/>
        <v>76524</v>
      </c>
      <c r="J523" s="58">
        <f t="shared" si="171"/>
        <v>193751</v>
      </c>
      <c r="K523" s="58">
        <f t="shared" si="172"/>
        <v>193750</v>
      </c>
      <c r="L523" s="59">
        <f t="shared" si="173"/>
        <v>0.3405096660808436</v>
      </c>
      <c r="M523" s="60">
        <f t="shared" si="174"/>
        <v>0.47499824253075573</v>
      </c>
      <c r="O523" s="110">
        <v>145880</v>
      </c>
      <c r="P523" s="59">
        <f t="shared" si="175"/>
        <v>0.25637961335676623</v>
      </c>
      <c r="Q523" s="60">
        <f t="shared" si="176"/>
        <v>0.39086818980667837</v>
      </c>
      <c r="R523" s="112">
        <f t="shared" si="177"/>
        <v>0.39174692442882247</v>
      </c>
      <c r="S523" s="119">
        <f t="shared" si="184"/>
        <v>145095</v>
      </c>
      <c r="T523" s="60">
        <f t="shared" si="178"/>
        <v>0.255</v>
      </c>
      <c r="U523" s="112">
        <f t="shared" si="179"/>
        <v>0.38948857644991214</v>
      </c>
      <c r="V523" s="119">
        <f t="shared" si="185"/>
        <v>193751</v>
      </c>
      <c r="W523" s="60">
        <f t="shared" si="180"/>
        <v>0.3405114235500879</v>
      </c>
      <c r="X523" s="112">
        <f t="shared" si="181"/>
        <v>0.47499999999999998</v>
      </c>
      <c r="Y523" s="119">
        <f t="shared" si="186"/>
        <v>193251</v>
      </c>
      <c r="Z523" s="60">
        <f t="shared" si="182"/>
        <v>0.33963268892794374</v>
      </c>
      <c r="AA523" s="112">
        <f t="shared" si="183"/>
        <v>0.47412126537785587</v>
      </c>
      <c r="AC523" s="90">
        <v>145095</v>
      </c>
      <c r="AD523" s="91">
        <f t="shared" si="187"/>
        <v>0.255</v>
      </c>
      <c r="AE523" s="92">
        <f t="shared" si="188"/>
        <v>0.38948857644991214</v>
      </c>
    </row>
    <row r="524" spans="1:31" x14ac:dyDescent="0.25">
      <c r="A524" s="66">
        <v>522000</v>
      </c>
      <c r="B524" s="84" t="s">
        <v>69</v>
      </c>
      <c r="C524" s="61">
        <v>570000</v>
      </c>
      <c r="D524" s="58">
        <f t="shared" si="168"/>
        <v>270750</v>
      </c>
      <c r="E524" s="58">
        <f t="shared" si="169"/>
        <v>75240</v>
      </c>
      <c r="F524" s="58">
        <v>1000</v>
      </c>
      <c r="G524" s="58">
        <v>135</v>
      </c>
      <c r="H524" s="58">
        <v>281</v>
      </c>
      <c r="I524" s="58">
        <f t="shared" si="170"/>
        <v>76656</v>
      </c>
      <c r="J524" s="58">
        <f t="shared" si="171"/>
        <v>194094</v>
      </c>
      <c r="K524" s="58">
        <f t="shared" si="172"/>
        <v>194090</v>
      </c>
      <c r="L524" s="59">
        <f t="shared" si="173"/>
        <v>0.34050877192982454</v>
      </c>
      <c r="M524" s="60">
        <f t="shared" si="174"/>
        <v>0.47499298245614036</v>
      </c>
      <c r="O524" s="110">
        <v>146160</v>
      </c>
      <c r="P524" s="59">
        <f t="shared" si="175"/>
        <v>0.25642105263157894</v>
      </c>
      <c r="Q524" s="60">
        <f t="shared" si="176"/>
        <v>0.39090526315789476</v>
      </c>
      <c r="R524" s="112">
        <f t="shared" si="177"/>
        <v>0.3917824561403509</v>
      </c>
      <c r="S524" s="119">
        <f t="shared" si="184"/>
        <v>145350</v>
      </c>
      <c r="T524" s="60">
        <f t="shared" si="178"/>
        <v>0.255</v>
      </c>
      <c r="U524" s="112">
        <f t="shared" si="179"/>
        <v>0.38948421052631577</v>
      </c>
      <c r="V524" s="119">
        <f t="shared" si="185"/>
        <v>194094</v>
      </c>
      <c r="W524" s="60">
        <f t="shared" si="180"/>
        <v>0.34051578947368422</v>
      </c>
      <c r="X524" s="112">
        <f t="shared" si="181"/>
        <v>0.47499999999999998</v>
      </c>
      <c r="Y524" s="119">
        <f t="shared" si="186"/>
        <v>193594</v>
      </c>
      <c r="Z524" s="60">
        <f t="shared" si="182"/>
        <v>0.33963859649122807</v>
      </c>
      <c r="AA524" s="112">
        <f t="shared" si="183"/>
        <v>0.47412280701754383</v>
      </c>
      <c r="AC524" s="90">
        <v>145350</v>
      </c>
      <c r="AD524" s="91">
        <f t="shared" si="187"/>
        <v>0.255</v>
      </c>
      <c r="AE524" s="92">
        <f t="shared" si="188"/>
        <v>0.38948421052631577</v>
      </c>
    </row>
    <row r="525" spans="1:31" x14ac:dyDescent="0.25">
      <c r="A525" s="66">
        <v>523000</v>
      </c>
      <c r="B525" s="84" t="s">
        <v>69</v>
      </c>
      <c r="C525" s="61">
        <v>571000</v>
      </c>
      <c r="D525" s="58">
        <f t="shared" si="168"/>
        <v>271225</v>
      </c>
      <c r="E525" s="58">
        <f t="shared" si="169"/>
        <v>75372</v>
      </c>
      <c r="F525" s="58">
        <v>1000</v>
      </c>
      <c r="G525" s="58">
        <v>135</v>
      </c>
      <c r="H525" s="58">
        <v>281</v>
      </c>
      <c r="I525" s="58">
        <f t="shared" si="170"/>
        <v>76788</v>
      </c>
      <c r="J525" s="58">
        <f t="shared" si="171"/>
        <v>194437</v>
      </c>
      <c r="K525" s="58">
        <f t="shared" si="172"/>
        <v>194430</v>
      </c>
      <c r="L525" s="59">
        <f t="shared" si="173"/>
        <v>0.34050788091068301</v>
      </c>
      <c r="M525" s="60">
        <f t="shared" si="174"/>
        <v>0.47498774080560419</v>
      </c>
      <c r="O525" s="110">
        <v>146440</v>
      </c>
      <c r="P525" s="59">
        <f t="shared" si="175"/>
        <v>0.25646234676007007</v>
      </c>
      <c r="Q525" s="60">
        <f t="shared" si="176"/>
        <v>0.39094220665499124</v>
      </c>
      <c r="R525" s="112">
        <f t="shared" si="177"/>
        <v>0.39181786339754815</v>
      </c>
      <c r="S525" s="119">
        <f t="shared" si="184"/>
        <v>145605</v>
      </c>
      <c r="T525" s="60">
        <f t="shared" si="178"/>
        <v>0.255</v>
      </c>
      <c r="U525" s="112">
        <f t="shared" si="179"/>
        <v>0.38947985989492118</v>
      </c>
      <c r="V525" s="119">
        <f t="shared" si="185"/>
        <v>194437</v>
      </c>
      <c r="W525" s="60">
        <f t="shared" si="180"/>
        <v>0.34052014010507881</v>
      </c>
      <c r="X525" s="112">
        <f t="shared" si="181"/>
        <v>0.47499999999999998</v>
      </c>
      <c r="Y525" s="119">
        <f t="shared" si="186"/>
        <v>193937</v>
      </c>
      <c r="Z525" s="60">
        <f t="shared" si="182"/>
        <v>0.3396444833625219</v>
      </c>
      <c r="AA525" s="112">
        <f t="shared" si="183"/>
        <v>0.47412434325744307</v>
      </c>
      <c r="AC525" s="90">
        <v>145605</v>
      </c>
      <c r="AD525" s="91">
        <f t="shared" si="187"/>
        <v>0.255</v>
      </c>
      <c r="AE525" s="92">
        <f t="shared" si="188"/>
        <v>0.38947985989492118</v>
      </c>
    </row>
    <row r="526" spans="1:31" x14ac:dyDescent="0.25">
      <c r="A526" s="66">
        <v>524000</v>
      </c>
      <c r="B526" s="84" t="s">
        <v>69</v>
      </c>
      <c r="C526" s="61">
        <v>572000</v>
      </c>
      <c r="D526" s="58">
        <f t="shared" si="168"/>
        <v>271700</v>
      </c>
      <c r="E526" s="58">
        <f t="shared" si="169"/>
        <v>75504</v>
      </c>
      <c r="F526" s="58">
        <v>1000</v>
      </c>
      <c r="G526" s="58">
        <v>135</v>
      </c>
      <c r="H526" s="58">
        <v>281</v>
      </c>
      <c r="I526" s="58">
        <f t="shared" si="170"/>
        <v>76920</v>
      </c>
      <c r="J526" s="58">
        <f t="shared" si="171"/>
        <v>194780</v>
      </c>
      <c r="K526" s="58">
        <f t="shared" si="172"/>
        <v>194780</v>
      </c>
      <c r="L526" s="59">
        <f t="shared" si="173"/>
        <v>0.34052447552447551</v>
      </c>
      <c r="M526" s="60">
        <f t="shared" si="174"/>
        <v>0.47499999999999998</v>
      </c>
      <c r="O526" s="110">
        <v>146720</v>
      </c>
      <c r="P526" s="59">
        <f t="shared" si="175"/>
        <v>0.25650349650349652</v>
      </c>
      <c r="Q526" s="60">
        <f t="shared" si="176"/>
        <v>0.39097902097902099</v>
      </c>
      <c r="R526" s="112">
        <f t="shared" si="177"/>
        <v>0.39185314685314687</v>
      </c>
      <c r="S526" s="119">
        <f t="shared" si="184"/>
        <v>145860</v>
      </c>
      <c r="T526" s="60">
        <f t="shared" si="178"/>
        <v>0.255</v>
      </c>
      <c r="U526" s="112">
        <f t="shared" si="179"/>
        <v>0.38947552447552447</v>
      </c>
      <c r="V526" s="119">
        <f t="shared" si="185"/>
        <v>194780</v>
      </c>
      <c r="W526" s="60">
        <f t="shared" si="180"/>
        <v>0.34052447552447551</v>
      </c>
      <c r="X526" s="112">
        <f t="shared" si="181"/>
        <v>0.47499999999999998</v>
      </c>
      <c r="Y526" s="119">
        <f t="shared" si="186"/>
        <v>194280</v>
      </c>
      <c r="Z526" s="60">
        <f t="shared" si="182"/>
        <v>0.33965034965034963</v>
      </c>
      <c r="AA526" s="112">
        <f t="shared" si="183"/>
        <v>0.47412587412587415</v>
      </c>
      <c r="AC526" s="90">
        <v>145860</v>
      </c>
      <c r="AD526" s="91">
        <f t="shared" si="187"/>
        <v>0.255</v>
      </c>
      <c r="AE526" s="92">
        <f t="shared" si="188"/>
        <v>0.38947552447552447</v>
      </c>
    </row>
    <row r="527" spans="1:31" x14ac:dyDescent="0.25">
      <c r="A527" s="66">
        <v>525000</v>
      </c>
      <c r="B527" s="84" t="s">
        <v>69</v>
      </c>
      <c r="C527" s="61">
        <v>573000</v>
      </c>
      <c r="D527" s="58">
        <f t="shared" si="168"/>
        <v>272175</v>
      </c>
      <c r="E527" s="58">
        <f t="shared" si="169"/>
        <v>75636</v>
      </c>
      <c r="F527" s="58">
        <v>1000</v>
      </c>
      <c r="G527" s="58">
        <v>135</v>
      </c>
      <c r="H527" s="58">
        <v>281</v>
      </c>
      <c r="I527" s="58">
        <f t="shared" si="170"/>
        <v>77052</v>
      </c>
      <c r="J527" s="58">
        <f t="shared" si="171"/>
        <v>195123</v>
      </c>
      <c r="K527" s="58">
        <f t="shared" si="172"/>
        <v>195120</v>
      </c>
      <c r="L527" s="59">
        <f t="shared" si="173"/>
        <v>0.34052356020942409</v>
      </c>
      <c r="M527" s="60">
        <f t="shared" si="174"/>
        <v>0.47499476439790578</v>
      </c>
      <c r="O527" s="110">
        <v>147000</v>
      </c>
      <c r="P527" s="59">
        <f t="shared" si="175"/>
        <v>0.25654450261780104</v>
      </c>
      <c r="Q527" s="60">
        <f t="shared" si="176"/>
        <v>0.39101570680628273</v>
      </c>
      <c r="R527" s="112">
        <f t="shared" si="177"/>
        <v>0.39188830715532286</v>
      </c>
      <c r="S527" s="119">
        <f t="shared" si="184"/>
        <v>146115</v>
      </c>
      <c r="T527" s="60">
        <f t="shared" si="178"/>
        <v>0.255</v>
      </c>
      <c r="U527" s="112">
        <f t="shared" si="179"/>
        <v>0.38947120418848169</v>
      </c>
      <c r="V527" s="119">
        <f t="shared" si="185"/>
        <v>195123</v>
      </c>
      <c r="W527" s="60">
        <f t="shared" si="180"/>
        <v>0.34052879581151835</v>
      </c>
      <c r="X527" s="112">
        <f t="shared" si="181"/>
        <v>0.47499999999999998</v>
      </c>
      <c r="Y527" s="119">
        <f t="shared" si="186"/>
        <v>194623</v>
      </c>
      <c r="Z527" s="60">
        <f t="shared" si="182"/>
        <v>0.33965619546247816</v>
      </c>
      <c r="AA527" s="112">
        <f t="shared" si="183"/>
        <v>0.47412739965095985</v>
      </c>
      <c r="AC527" s="90">
        <v>146115</v>
      </c>
      <c r="AD527" s="91">
        <f t="shared" si="187"/>
        <v>0.255</v>
      </c>
      <c r="AE527" s="92">
        <f t="shared" si="188"/>
        <v>0.38947120418848169</v>
      </c>
    </row>
    <row r="528" spans="1:31" x14ac:dyDescent="0.25">
      <c r="A528" s="66">
        <v>526000</v>
      </c>
      <c r="B528" s="84" t="s">
        <v>69</v>
      </c>
      <c r="C528" s="61">
        <v>574000</v>
      </c>
      <c r="D528" s="58">
        <f t="shared" si="168"/>
        <v>272650</v>
      </c>
      <c r="E528" s="58">
        <f t="shared" si="169"/>
        <v>75768</v>
      </c>
      <c r="F528" s="58">
        <v>1000</v>
      </c>
      <c r="G528" s="58">
        <v>135</v>
      </c>
      <c r="H528" s="58">
        <v>281</v>
      </c>
      <c r="I528" s="58">
        <f t="shared" si="170"/>
        <v>77184</v>
      </c>
      <c r="J528" s="58">
        <f t="shared" si="171"/>
        <v>195466</v>
      </c>
      <c r="K528" s="58">
        <f t="shared" si="172"/>
        <v>195460</v>
      </c>
      <c r="L528" s="59">
        <f t="shared" si="173"/>
        <v>0.3405226480836237</v>
      </c>
      <c r="M528" s="60">
        <f t="shared" si="174"/>
        <v>0.47498954703832752</v>
      </c>
      <c r="O528" s="110">
        <v>147280</v>
      </c>
      <c r="P528" s="59">
        <f t="shared" si="175"/>
        <v>0.25658536585365854</v>
      </c>
      <c r="Q528" s="60">
        <f t="shared" si="176"/>
        <v>0.39105226480836236</v>
      </c>
      <c r="R528" s="112">
        <f t="shared" si="177"/>
        <v>0.39192334494773517</v>
      </c>
      <c r="S528" s="119">
        <f t="shared" si="184"/>
        <v>146370</v>
      </c>
      <c r="T528" s="60">
        <f t="shared" si="178"/>
        <v>0.255</v>
      </c>
      <c r="U528" s="112">
        <f t="shared" si="179"/>
        <v>0.38946689895470382</v>
      </c>
      <c r="V528" s="119">
        <f t="shared" si="185"/>
        <v>195466</v>
      </c>
      <c r="W528" s="60">
        <f t="shared" si="180"/>
        <v>0.34053310104529616</v>
      </c>
      <c r="X528" s="112">
        <f t="shared" si="181"/>
        <v>0.47499999999999998</v>
      </c>
      <c r="Y528" s="119">
        <f t="shared" si="186"/>
        <v>194966</v>
      </c>
      <c r="Z528" s="60">
        <f t="shared" si="182"/>
        <v>0.33966202090592335</v>
      </c>
      <c r="AA528" s="112">
        <f t="shared" si="183"/>
        <v>0.47412891986062716</v>
      </c>
      <c r="AC528" s="90">
        <v>146370</v>
      </c>
      <c r="AD528" s="91">
        <f t="shared" si="187"/>
        <v>0.255</v>
      </c>
      <c r="AE528" s="92">
        <f t="shared" si="188"/>
        <v>0.38946689895470382</v>
      </c>
    </row>
    <row r="529" spans="1:31" x14ac:dyDescent="0.25">
      <c r="A529" s="66">
        <v>527000</v>
      </c>
      <c r="B529" s="84" t="s">
        <v>69</v>
      </c>
      <c r="C529" s="61">
        <v>575000</v>
      </c>
      <c r="D529" s="58">
        <f t="shared" si="168"/>
        <v>273125</v>
      </c>
      <c r="E529" s="58">
        <f t="shared" si="169"/>
        <v>75900</v>
      </c>
      <c r="F529" s="58">
        <v>1000</v>
      </c>
      <c r="G529" s="58">
        <v>135</v>
      </c>
      <c r="H529" s="58">
        <v>281</v>
      </c>
      <c r="I529" s="58">
        <f t="shared" si="170"/>
        <v>77316</v>
      </c>
      <c r="J529" s="58">
        <f t="shared" si="171"/>
        <v>195809</v>
      </c>
      <c r="K529" s="58">
        <f t="shared" si="172"/>
        <v>195800</v>
      </c>
      <c r="L529" s="59">
        <f t="shared" si="173"/>
        <v>0.34052173913043476</v>
      </c>
      <c r="M529" s="60">
        <f t="shared" si="174"/>
        <v>0.47498434782608695</v>
      </c>
      <c r="O529" s="110">
        <v>147560</v>
      </c>
      <c r="P529" s="59">
        <f t="shared" si="175"/>
        <v>0.25662608695652173</v>
      </c>
      <c r="Q529" s="60">
        <f t="shared" si="176"/>
        <v>0.39108869565217391</v>
      </c>
      <c r="R529" s="112">
        <f t="shared" si="177"/>
        <v>0.3919582608695652</v>
      </c>
      <c r="S529" s="119">
        <f t="shared" si="184"/>
        <v>146625</v>
      </c>
      <c r="T529" s="60">
        <f t="shared" si="178"/>
        <v>0.255</v>
      </c>
      <c r="U529" s="112">
        <f t="shared" si="179"/>
        <v>0.38946260869565219</v>
      </c>
      <c r="V529" s="119">
        <f t="shared" si="185"/>
        <v>195809</v>
      </c>
      <c r="W529" s="60">
        <f t="shared" si="180"/>
        <v>0.34053739130434785</v>
      </c>
      <c r="X529" s="112">
        <f t="shared" si="181"/>
        <v>0.47499999999999998</v>
      </c>
      <c r="Y529" s="119">
        <f t="shared" si="186"/>
        <v>195309</v>
      </c>
      <c r="Z529" s="60">
        <f t="shared" si="182"/>
        <v>0.3396678260869565</v>
      </c>
      <c r="AA529" s="112">
        <f t="shared" si="183"/>
        <v>0.47413043478260869</v>
      </c>
      <c r="AC529" s="90">
        <v>146625</v>
      </c>
      <c r="AD529" s="91">
        <f t="shared" si="187"/>
        <v>0.255</v>
      </c>
      <c r="AE529" s="92">
        <f t="shared" si="188"/>
        <v>0.38946260869565219</v>
      </c>
    </row>
    <row r="530" spans="1:31" x14ac:dyDescent="0.25">
      <c r="A530" s="66">
        <v>528000</v>
      </c>
      <c r="B530" s="84" t="s">
        <v>69</v>
      </c>
      <c r="C530" s="61">
        <v>576000</v>
      </c>
      <c r="D530" s="58">
        <f t="shared" si="168"/>
        <v>273600</v>
      </c>
      <c r="E530" s="58">
        <f t="shared" si="169"/>
        <v>76032</v>
      </c>
      <c r="F530" s="58">
        <v>1000</v>
      </c>
      <c r="G530" s="58">
        <v>135</v>
      </c>
      <c r="H530" s="58">
        <v>281</v>
      </c>
      <c r="I530" s="58">
        <f t="shared" si="170"/>
        <v>77448</v>
      </c>
      <c r="J530" s="58">
        <f t="shared" si="171"/>
        <v>196152</v>
      </c>
      <c r="K530" s="58">
        <f t="shared" si="172"/>
        <v>196150</v>
      </c>
      <c r="L530" s="59">
        <f t="shared" si="173"/>
        <v>0.34053819444444444</v>
      </c>
      <c r="M530" s="60">
        <f t="shared" si="174"/>
        <v>0.47499652777777779</v>
      </c>
      <c r="O530" s="110">
        <v>147840</v>
      </c>
      <c r="P530" s="59">
        <f t="shared" si="175"/>
        <v>0.25666666666666665</v>
      </c>
      <c r="Q530" s="60">
        <f t="shared" si="176"/>
        <v>0.391125</v>
      </c>
      <c r="R530" s="112">
        <f t="shared" si="177"/>
        <v>0.39199305555555558</v>
      </c>
      <c r="S530" s="119">
        <f t="shared" si="184"/>
        <v>146880</v>
      </c>
      <c r="T530" s="60">
        <f t="shared" si="178"/>
        <v>0.255</v>
      </c>
      <c r="U530" s="112">
        <f t="shared" si="179"/>
        <v>0.38945833333333335</v>
      </c>
      <c r="V530" s="119">
        <f t="shared" si="185"/>
        <v>196152</v>
      </c>
      <c r="W530" s="60">
        <f t="shared" si="180"/>
        <v>0.34054166666666669</v>
      </c>
      <c r="X530" s="112">
        <f t="shared" si="181"/>
        <v>0.47499999999999998</v>
      </c>
      <c r="Y530" s="119">
        <f t="shared" si="186"/>
        <v>195652</v>
      </c>
      <c r="Z530" s="60">
        <f t="shared" si="182"/>
        <v>0.33967361111111111</v>
      </c>
      <c r="AA530" s="112">
        <f t="shared" si="183"/>
        <v>0.47413194444444445</v>
      </c>
      <c r="AC530" s="90">
        <v>146880</v>
      </c>
      <c r="AD530" s="91">
        <f t="shared" si="187"/>
        <v>0.255</v>
      </c>
      <c r="AE530" s="92">
        <f t="shared" si="188"/>
        <v>0.38945833333333335</v>
      </c>
    </row>
    <row r="531" spans="1:31" x14ac:dyDescent="0.25">
      <c r="A531" s="66">
        <v>529000</v>
      </c>
      <c r="B531" s="84" t="s">
        <v>69</v>
      </c>
      <c r="C531" s="61">
        <v>578000</v>
      </c>
      <c r="D531" s="58">
        <f t="shared" si="168"/>
        <v>274550</v>
      </c>
      <c r="E531" s="58">
        <f t="shared" si="169"/>
        <v>76296</v>
      </c>
      <c r="F531" s="58">
        <v>1000</v>
      </c>
      <c r="G531" s="58">
        <v>135</v>
      </c>
      <c r="H531" s="58">
        <v>281</v>
      </c>
      <c r="I531" s="58">
        <f t="shared" si="170"/>
        <v>77712</v>
      </c>
      <c r="J531" s="58">
        <f t="shared" si="171"/>
        <v>196838</v>
      </c>
      <c r="K531" s="58">
        <f t="shared" si="172"/>
        <v>196830</v>
      </c>
      <c r="L531" s="59">
        <f t="shared" si="173"/>
        <v>0.34053633217993079</v>
      </c>
      <c r="M531" s="60">
        <f t="shared" si="174"/>
        <v>0.47498615916955017</v>
      </c>
      <c r="O531" s="110">
        <v>148120</v>
      </c>
      <c r="P531" s="59">
        <f t="shared" si="175"/>
        <v>0.25626297577854673</v>
      </c>
      <c r="Q531" s="60">
        <f t="shared" si="176"/>
        <v>0.39071280276816611</v>
      </c>
      <c r="R531" s="112">
        <f t="shared" si="177"/>
        <v>0.39157785467128026</v>
      </c>
      <c r="S531" s="119">
        <f t="shared" si="184"/>
        <v>147390</v>
      </c>
      <c r="T531" s="60">
        <f t="shared" si="178"/>
        <v>0.255</v>
      </c>
      <c r="U531" s="112">
        <f t="shared" si="179"/>
        <v>0.38944982698961939</v>
      </c>
      <c r="V531" s="119">
        <f t="shared" si="185"/>
        <v>196838</v>
      </c>
      <c r="W531" s="60">
        <f t="shared" si="180"/>
        <v>0.3405501730103806</v>
      </c>
      <c r="X531" s="112">
        <f t="shared" si="181"/>
        <v>0.47499999999999998</v>
      </c>
      <c r="Y531" s="119">
        <f t="shared" si="186"/>
        <v>196338</v>
      </c>
      <c r="Z531" s="60">
        <f t="shared" si="182"/>
        <v>0.33968512110726645</v>
      </c>
      <c r="AA531" s="112">
        <f t="shared" si="183"/>
        <v>0.47413494809688583</v>
      </c>
      <c r="AC531" s="90">
        <v>147390</v>
      </c>
      <c r="AD531" s="91">
        <f t="shared" si="187"/>
        <v>0.255</v>
      </c>
      <c r="AE531" s="92">
        <f t="shared" si="188"/>
        <v>0.38944982698961939</v>
      </c>
    </row>
    <row r="532" spans="1:31" x14ac:dyDescent="0.25">
      <c r="A532" s="66">
        <v>530000</v>
      </c>
      <c r="B532" s="84" t="s">
        <v>69</v>
      </c>
      <c r="C532" s="61">
        <v>579000</v>
      </c>
      <c r="D532" s="58">
        <f t="shared" si="168"/>
        <v>275025</v>
      </c>
      <c r="E532" s="58">
        <f t="shared" si="169"/>
        <v>76428</v>
      </c>
      <c r="F532" s="58">
        <v>1000</v>
      </c>
      <c r="G532" s="58">
        <v>135</v>
      </c>
      <c r="H532" s="58">
        <v>281</v>
      </c>
      <c r="I532" s="58">
        <f t="shared" si="170"/>
        <v>77844</v>
      </c>
      <c r="J532" s="58">
        <f t="shared" si="171"/>
        <v>197181</v>
      </c>
      <c r="K532" s="58">
        <f t="shared" si="172"/>
        <v>197180</v>
      </c>
      <c r="L532" s="59">
        <f t="shared" si="173"/>
        <v>0.34055267702936098</v>
      </c>
      <c r="M532" s="60">
        <f t="shared" si="174"/>
        <v>0.47499827288428326</v>
      </c>
      <c r="O532" s="110">
        <v>148400</v>
      </c>
      <c r="P532" s="59">
        <f t="shared" si="175"/>
        <v>0.25630397236614855</v>
      </c>
      <c r="Q532" s="60">
        <f t="shared" si="176"/>
        <v>0.39074956822107082</v>
      </c>
      <c r="R532" s="112">
        <f t="shared" si="177"/>
        <v>0.39161312607944732</v>
      </c>
      <c r="S532" s="119">
        <f t="shared" si="184"/>
        <v>147645</v>
      </c>
      <c r="T532" s="60">
        <f t="shared" si="178"/>
        <v>0.255</v>
      </c>
      <c r="U532" s="112">
        <f t="shared" si="179"/>
        <v>0.38944559585492228</v>
      </c>
      <c r="V532" s="119">
        <f t="shared" si="185"/>
        <v>197181</v>
      </c>
      <c r="W532" s="60">
        <f t="shared" si="180"/>
        <v>0.3405544041450777</v>
      </c>
      <c r="X532" s="112">
        <f t="shared" si="181"/>
        <v>0.47499999999999998</v>
      </c>
      <c r="Y532" s="119">
        <f t="shared" si="186"/>
        <v>196681</v>
      </c>
      <c r="Z532" s="60">
        <f t="shared" si="182"/>
        <v>0.33969084628670121</v>
      </c>
      <c r="AA532" s="112">
        <f t="shared" si="183"/>
        <v>0.47413644214162348</v>
      </c>
      <c r="AC532" s="90">
        <v>147645</v>
      </c>
      <c r="AD532" s="91">
        <f t="shared" si="187"/>
        <v>0.255</v>
      </c>
      <c r="AE532" s="92">
        <f t="shared" si="188"/>
        <v>0.38944559585492228</v>
      </c>
    </row>
    <row r="533" spans="1:31" x14ac:dyDescent="0.25">
      <c r="A533" s="66">
        <v>531000</v>
      </c>
      <c r="B533" s="84" t="s">
        <v>69</v>
      </c>
      <c r="C533" s="61">
        <v>580000</v>
      </c>
      <c r="D533" s="58">
        <f t="shared" si="168"/>
        <v>275500</v>
      </c>
      <c r="E533" s="58">
        <f t="shared" si="169"/>
        <v>76560</v>
      </c>
      <c r="F533" s="58">
        <v>1000</v>
      </c>
      <c r="G533" s="58">
        <v>135</v>
      </c>
      <c r="H533" s="58">
        <v>281</v>
      </c>
      <c r="I533" s="58">
        <f t="shared" si="170"/>
        <v>77976</v>
      </c>
      <c r="J533" s="58">
        <f t="shared" si="171"/>
        <v>197524</v>
      </c>
      <c r="K533" s="58">
        <f t="shared" si="172"/>
        <v>197520</v>
      </c>
      <c r="L533" s="59">
        <f t="shared" si="173"/>
        <v>0.34055172413793106</v>
      </c>
      <c r="M533" s="60">
        <f t="shared" si="174"/>
        <v>0.47499310344827589</v>
      </c>
      <c r="O533" s="110">
        <v>148680</v>
      </c>
      <c r="P533" s="59">
        <f t="shared" si="175"/>
        <v>0.25634482758620691</v>
      </c>
      <c r="Q533" s="60">
        <f t="shared" si="176"/>
        <v>0.39078620689655175</v>
      </c>
      <c r="R533" s="112">
        <f t="shared" si="177"/>
        <v>0.39164827586206896</v>
      </c>
      <c r="S533" s="119">
        <f t="shared" si="184"/>
        <v>147900</v>
      </c>
      <c r="T533" s="60">
        <f t="shared" si="178"/>
        <v>0.255</v>
      </c>
      <c r="U533" s="112">
        <f t="shared" si="179"/>
        <v>0.38944137931034484</v>
      </c>
      <c r="V533" s="119">
        <f t="shared" si="185"/>
        <v>197524</v>
      </c>
      <c r="W533" s="60">
        <f t="shared" si="180"/>
        <v>0.34055862068965514</v>
      </c>
      <c r="X533" s="112">
        <f t="shared" si="181"/>
        <v>0.47499999999999998</v>
      </c>
      <c r="Y533" s="119">
        <f t="shared" si="186"/>
        <v>197024</v>
      </c>
      <c r="Z533" s="60">
        <f t="shared" si="182"/>
        <v>0.33969655172413793</v>
      </c>
      <c r="AA533" s="112">
        <f t="shared" si="183"/>
        <v>0.47413793103448276</v>
      </c>
      <c r="AC533" s="90">
        <v>147900</v>
      </c>
      <c r="AD533" s="91">
        <f t="shared" si="187"/>
        <v>0.255</v>
      </c>
      <c r="AE533" s="92">
        <f t="shared" si="188"/>
        <v>0.38944137931034484</v>
      </c>
    </row>
    <row r="534" spans="1:31" x14ac:dyDescent="0.25">
      <c r="A534" s="66">
        <v>532000</v>
      </c>
      <c r="B534" s="84" t="s">
        <v>69</v>
      </c>
      <c r="C534" s="61">
        <v>581000</v>
      </c>
      <c r="D534" s="58">
        <f t="shared" si="168"/>
        <v>275975</v>
      </c>
      <c r="E534" s="58">
        <f t="shared" si="169"/>
        <v>76692</v>
      </c>
      <c r="F534" s="58">
        <v>1000</v>
      </c>
      <c r="G534" s="58">
        <v>135</v>
      </c>
      <c r="H534" s="58">
        <v>281</v>
      </c>
      <c r="I534" s="58">
        <f t="shared" si="170"/>
        <v>78108</v>
      </c>
      <c r="J534" s="58">
        <f t="shared" si="171"/>
        <v>197867</v>
      </c>
      <c r="K534" s="58">
        <f t="shared" si="172"/>
        <v>197860</v>
      </c>
      <c r="L534" s="59">
        <f t="shared" si="173"/>
        <v>0.34055077452667815</v>
      </c>
      <c r="M534" s="60">
        <f t="shared" si="174"/>
        <v>0.47498795180722891</v>
      </c>
      <c r="O534" s="110">
        <v>148960</v>
      </c>
      <c r="P534" s="59">
        <f t="shared" si="175"/>
        <v>0.25638554216867471</v>
      </c>
      <c r="Q534" s="60">
        <f t="shared" si="176"/>
        <v>0.39082271944922548</v>
      </c>
      <c r="R534" s="112">
        <f t="shared" si="177"/>
        <v>0.39168330464716006</v>
      </c>
      <c r="S534" s="119">
        <f t="shared" si="184"/>
        <v>148155</v>
      </c>
      <c r="T534" s="60">
        <f t="shared" si="178"/>
        <v>0.255</v>
      </c>
      <c r="U534" s="112">
        <f t="shared" si="179"/>
        <v>0.38943717728055077</v>
      </c>
      <c r="V534" s="119">
        <f t="shared" si="185"/>
        <v>197867</v>
      </c>
      <c r="W534" s="60">
        <f t="shared" si="180"/>
        <v>0.34056282271944921</v>
      </c>
      <c r="X534" s="112">
        <f t="shared" si="181"/>
        <v>0.47499999999999998</v>
      </c>
      <c r="Y534" s="119">
        <f t="shared" si="186"/>
        <v>197367</v>
      </c>
      <c r="Z534" s="60">
        <f t="shared" si="182"/>
        <v>0.33970223752151463</v>
      </c>
      <c r="AA534" s="112">
        <f t="shared" si="183"/>
        <v>0.4741394148020654</v>
      </c>
      <c r="AC534" s="90">
        <v>148155</v>
      </c>
      <c r="AD534" s="91">
        <f t="shared" si="187"/>
        <v>0.255</v>
      </c>
      <c r="AE534" s="92">
        <f t="shared" si="188"/>
        <v>0.38943717728055077</v>
      </c>
    </row>
    <row r="535" spans="1:31" x14ac:dyDescent="0.25">
      <c r="A535" s="66">
        <v>533000</v>
      </c>
      <c r="B535" s="84" t="s">
        <v>69</v>
      </c>
      <c r="C535" s="61">
        <v>582000</v>
      </c>
      <c r="D535" s="58">
        <f t="shared" si="168"/>
        <v>276450</v>
      </c>
      <c r="E535" s="58">
        <f t="shared" si="169"/>
        <v>76824</v>
      </c>
      <c r="F535" s="58">
        <v>1000</v>
      </c>
      <c r="G535" s="58">
        <v>135</v>
      </c>
      <c r="H535" s="58">
        <v>281</v>
      </c>
      <c r="I535" s="58">
        <f t="shared" si="170"/>
        <v>78240</v>
      </c>
      <c r="J535" s="58">
        <f t="shared" si="171"/>
        <v>198210</v>
      </c>
      <c r="K535" s="58">
        <f t="shared" si="172"/>
        <v>198210</v>
      </c>
      <c r="L535" s="59">
        <f t="shared" si="173"/>
        <v>0.34056701030927833</v>
      </c>
      <c r="M535" s="60">
        <f t="shared" si="174"/>
        <v>0.47499999999999998</v>
      </c>
      <c r="O535" s="110">
        <v>149240</v>
      </c>
      <c r="P535" s="59">
        <f t="shared" si="175"/>
        <v>0.25642611683848798</v>
      </c>
      <c r="Q535" s="60">
        <f t="shared" si="176"/>
        <v>0.39085910652920963</v>
      </c>
      <c r="R535" s="112">
        <f t="shared" si="177"/>
        <v>0.39171821305841925</v>
      </c>
      <c r="S535" s="119">
        <f t="shared" si="184"/>
        <v>148410</v>
      </c>
      <c r="T535" s="60">
        <f t="shared" si="178"/>
        <v>0.255</v>
      </c>
      <c r="U535" s="112">
        <f t="shared" si="179"/>
        <v>0.38943298969072165</v>
      </c>
      <c r="V535" s="119">
        <f t="shared" si="185"/>
        <v>198210</v>
      </c>
      <c r="W535" s="60">
        <f t="shared" si="180"/>
        <v>0.34056701030927833</v>
      </c>
      <c r="X535" s="112">
        <f t="shared" si="181"/>
        <v>0.47499999999999998</v>
      </c>
      <c r="Y535" s="119">
        <f t="shared" si="186"/>
        <v>197710</v>
      </c>
      <c r="Z535" s="60">
        <f t="shared" si="182"/>
        <v>0.33970790378006871</v>
      </c>
      <c r="AA535" s="112">
        <f t="shared" si="183"/>
        <v>0.47414089347079036</v>
      </c>
      <c r="AC535" s="90">
        <v>148410</v>
      </c>
      <c r="AD535" s="91">
        <f t="shared" si="187"/>
        <v>0.255</v>
      </c>
      <c r="AE535" s="92">
        <f t="shared" si="188"/>
        <v>0.38943298969072165</v>
      </c>
    </row>
    <row r="536" spans="1:31" x14ac:dyDescent="0.25">
      <c r="A536" s="66">
        <v>534000</v>
      </c>
      <c r="B536" s="84" t="s">
        <v>69</v>
      </c>
      <c r="C536" s="61">
        <v>583000</v>
      </c>
      <c r="D536" s="58">
        <f t="shared" si="168"/>
        <v>276925</v>
      </c>
      <c r="E536" s="58">
        <f t="shared" si="169"/>
        <v>76956</v>
      </c>
      <c r="F536" s="58">
        <v>1000</v>
      </c>
      <c r="G536" s="58">
        <v>135</v>
      </c>
      <c r="H536" s="58">
        <v>281</v>
      </c>
      <c r="I536" s="58">
        <f t="shared" si="170"/>
        <v>78372</v>
      </c>
      <c r="J536" s="58">
        <f t="shared" si="171"/>
        <v>198553</v>
      </c>
      <c r="K536" s="58">
        <f t="shared" si="172"/>
        <v>198550</v>
      </c>
      <c r="L536" s="59">
        <f t="shared" si="173"/>
        <v>0.34056603773584904</v>
      </c>
      <c r="M536" s="60">
        <f t="shared" si="174"/>
        <v>0.4749948542024014</v>
      </c>
      <c r="O536" s="110">
        <v>149520</v>
      </c>
      <c r="P536" s="59">
        <f t="shared" si="175"/>
        <v>0.25646655231560894</v>
      </c>
      <c r="Q536" s="60">
        <f t="shared" si="176"/>
        <v>0.39089536878216125</v>
      </c>
      <c r="R536" s="112">
        <f t="shared" si="177"/>
        <v>0.39175300171526589</v>
      </c>
      <c r="S536" s="119">
        <f t="shared" si="184"/>
        <v>148665</v>
      </c>
      <c r="T536" s="60">
        <f t="shared" si="178"/>
        <v>0.255</v>
      </c>
      <c r="U536" s="112">
        <f t="shared" si="179"/>
        <v>0.38942881646655231</v>
      </c>
      <c r="V536" s="119">
        <f t="shared" si="185"/>
        <v>198553</v>
      </c>
      <c r="W536" s="60">
        <f t="shared" si="180"/>
        <v>0.34057118353344767</v>
      </c>
      <c r="X536" s="112">
        <f t="shared" si="181"/>
        <v>0.47499999999999998</v>
      </c>
      <c r="Y536" s="119">
        <f t="shared" si="186"/>
        <v>198053</v>
      </c>
      <c r="Z536" s="60">
        <f t="shared" si="182"/>
        <v>0.33971355060034303</v>
      </c>
      <c r="AA536" s="112">
        <f t="shared" si="183"/>
        <v>0.47414236706689539</v>
      </c>
      <c r="AC536" s="90">
        <v>148665</v>
      </c>
      <c r="AD536" s="91">
        <f t="shared" si="187"/>
        <v>0.255</v>
      </c>
      <c r="AE536" s="92">
        <f t="shared" si="188"/>
        <v>0.38942881646655231</v>
      </c>
    </row>
    <row r="537" spans="1:31" x14ac:dyDescent="0.25">
      <c r="A537" s="66">
        <v>535000</v>
      </c>
      <c r="B537" s="84" t="s">
        <v>69</v>
      </c>
      <c r="C537" s="61">
        <v>584000</v>
      </c>
      <c r="D537" s="58">
        <f t="shared" si="168"/>
        <v>277400</v>
      </c>
      <c r="E537" s="58">
        <f t="shared" si="169"/>
        <v>77088</v>
      </c>
      <c r="F537" s="58">
        <v>1000</v>
      </c>
      <c r="G537" s="58">
        <v>135</v>
      </c>
      <c r="H537" s="58">
        <v>281</v>
      </c>
      <c r="I537" s="58">
        <f t="shared" si="170"/>
        <v>78504</v>
      </c>
      <c r="J537" s="58">
        <f t="shared" si="171"/>
        <v>198896</v>
      </c>
      <c r="K537" s="58">
        <f t="shared" si="172"/>
        <v>198890</v>
      </c>
      <c r="L537" s="59">
        <f t="shared" si="173"/>
        <v>0.34056506849315066</v>
      </c>
      <c r="M537" s="60">
        <f t="shared" si="174"/>
        <v>0.47498972602739725</v>
      </c>
      <c r="O537" s="110">
        <v>149800</v>
      </c>
      <c r="P537" s="59">
        <f t="shared" si="175"/>
        <v>0.25650684931506851</v>
      </c>
      <c r="Q537" s="60">
        <f t="shared" si="176"/>
        <v>0.39093150684931505</v>
      </c>
      <c r="R537" s="112">
        <f t="shared" si="177"/>
        <v>0.39178767123287672</v>
      </c>
      <c r="S537" s="119">
        <f t="shared" si="184"/>
        <v>148920</v>
      </c>
      <c r="T537" s="60">
        <f t="shared" si="178"/>
        <v>0.255</v>
      </c>
      <c r="U537" s="112">
        <f t="shared" si="179"/>
        <v>0.3894246575342466</v>
      </c>
      <c r="V537" s="119">
        <f t="shared" si="185"/>
        <v>198896</v>
      </c>
      <c r="W537" s="60">
        <f t="shared" si="180"/>
        <v>0.34057534246575344</v>
      </c>
      <c r="X537" s="112">
        <f t="shared" si="181"/>
        <v>0.47499999999999998</v>
      </c>
      <c r="Y537" s="119">
        <f t="shared" si="186"/>
        <v>198396</v>
      </c>
      <c r="Z537" s="60">
        <f t="shared" si="182"/>
        <v>0.33971917808219176</v>
      </c>
      <c r="AA537" s="112">
        <f t="shared" si="183"/>
        <v>0.47414383561643836</v>
      </c>
      <c r="AC537" s="90">
        <v>148920</v>
      </c>
      <c r="AD537" s="91">
        <f t="shared" si="187"/>
        <v>0.255</v>
      </c>
      <c r="AE537" s="92">
        <f t="shared" si="188"/>
        <v>0.3894246575342466</v>
      </c>
    </row>
    <row r="538" spans="1:31" x14ac:dyDescent="0.25">
      <c r="A538" s="66">
        <v>536000</v>
      </c>
      <c r="B538" s="84" t="s">
        <v>69</v>
      </c>
      <c r="C538" s="61">
        <v>585000</v>
      </c>
      <c r="D538" s="58">
        <f t="shared" si="168"/>
        <v>277875</v>
      </c>
      <c r="E538" s="58">
        <f t="shared" si="169"/>
        <v>77220</v>
      </c>
      <c r="F538" s="58">
        <v>1000</v>
      </c>
      <c r="G538" s="58">
        <v>135</v>
      </c>
      <c r="H538" s="58">
        <v>281</v>
      </c>
      <c r="I538" s="58">
        <f t="shared" si="170"/>
        <v>78636</v>
      </c>
      <c r="J538" s="58">
        <f t="shared" si="171"/>
        <v>199239</v>
      </c>
      <c r="K538" s="58">
        <f t="shared" si="172"/>
        <v>199230</v>
      </c>
      <c r="L538" s="59">
        <f t="shared" si="173"/>
        <v>0.34056410256410258</v>
      </c>
      <c r="M538" s="60">
        <f t="shared" si="174"/>
        <v>0.47498461538461539</v>
      </c>
      <c r="O538" s="110">
        <v>150080</v>
      </c>
      <c r="P538" s="59">
        <f t="shared" si="175"/>
        <v>0.25654700854700857</v>
      </c>
      <c r="Q538" s="60">
        <f t="shared" si="176"/>
        <v>0.39096752136752139</v>
      </c>
      <c r="R538" s="112">
        <f t="shared" si="177"/>
        <v>0.39182222222222224</v>
      </c>
      <c r="S538" s="119">
        <f t="shared" si="184"/>
        <v>149175</v>
      </c>
      <c r="T538" s="60">
        <f t="shared" si="178"/>
        <v>0.255</v>
      </c>
      <c r="U538" s="112">
        <f t="shared" si="179"/>
        <v>0.38942051282051282</v>
      </c>
      <c r="V538" s="119">
        <f t="shared" si="185"/>
        <v>199239</v>
      </c>
      <c r="W538" s="60">
        <f t="shared" si="180"/>
        <v>0.34057948717948716</v>
      </c>
      <c r="X538" s="112">
        <f t="shared" si="181"/>
        <v>0.47499999999999998</v>
      </c>
      <c r="Y538" s="119">
        <f t="shared" si="186"/>
        <v>198739</v>
      </c>
      <c r="Z538" s="60">
        <f t="shared" si="182"/>
        <v>0.33972478632478631</v>
      </c>
      <c r="AA538" s="112">
        <f t="shared" si="183"/>
        <v>0.47414529914529913</v>
      </c>
      <c r="AC538" s="90">
        <v>149175</v>
      </c>
      <c r="AD538" s="91">
        <f t="shared" si="187"/>
        <v>0.255</v>
      </c>
      <c r="AE538" s="92">
        <f t="shared" si="188"/>
        <v>0.38942051282051282</v>
      </c>
    </row>
    <row r="539" spans="1:31" x14ac:dyDescent="0.25">
      <c r="A539" s="66">
        <v>537000</v>
      </c>
      <c r="B539" s="84" t="s">
        <v>69</v>
      </c>
      <c r="C539" s="61">
        <v>586000</v>
      </c>
      <c r="D539" s="58">
        <f t="shared" si="168"/>
        <v>278350</v>
      </c>
      <c r="E539" s="58">
        <f t="shared" si="169"/>
        <v>77352</v>
      </c>
      <c r="F539" s="58">
        <v>1000</v>
      </c>
      <c r="G539" s="58">
        <v>135</v>
      </c>
      <c r="H539" s="58">
        <v>281</v>
      </c>
      <c r="I539" s="58">
        <f t="shared" si="170"/>
        <v>78768</v>
      </c>
      <c r="J539" s="58">
        <f t="shared" si="171"/>
        <v>199582</v>
      </c>
      <c r="K539" s="58">
        <f t="shared" si="172"/>
        <v>199580</v>
      </c>
      <c r="L539" s="59">
        <f t="shared" si="173"/>
        <v>0.34058020477815698</v>
      </c>
      <c r="M539" s="60">
        <f t="shared" si="174"/>
        <v>0.47499658703071673</v>
      </c>
      <c r="O539" s="110">
        <v>150360</v>
      </c>
      <c r="P539" s="59">
        <f t="shared" si="175"/>
        <v>0.25658703071672356</v>
      </c>
      <c r="Q539" s="60">
        <f t="shared" si="176"/>
        <v>0.39100341296928326</v>
      </c>
      <c r="R539" s="112">
        <f t="shared" si="177"/>
        <v>0.39185665529010238</v>
      </c>
      <c r="S539" s="119">
        <f t="shared" si="184"/>
        <v>149430</v>
      </c>
      <c r="T539" s="60">
        <f t="shared" si="178"/>
        <v>0.255</v>
      </c>
      <c r="U539" s="112">
        <f t="shared" si="179"/>
        <v>0.3894163822525597</v>
      </c>
      <c r="V539" s="119">
        <f t="shared" si="185"/>
        <v>199582</v>
      </c>
      <c r="W539" s="60">
        <f t="shared" si="180"/>
        <v>0.34058361774744028</v>
      </c>
      <c r="X539" s="112">
        <f t="shared" si="181"/>
        <v>0.47499999999999998</v>
      </c>
      <c r="Y539" s="119">
        <f t="shared" si="186"/>
        <v>199082</v>
      </c>
      <c r="Z539" s="60">
        <f t="shared" si="182"/>
        <v>0.33973037542662116</v>
      </c>
      <c r="AA539" s="112">
        <f t="shared" si="183"/>
        <v>0.47414675767918091</v>
      </c>
      <c r="AC539" s="90">
        <v>149430</v>
      </c>
      <c r="AD539" s="91">
        <f t="shared" si="187"/>
        <v>0.255</v>
      </c>
      <c r="AE539" s="92">
        <f t="shared" si="188"/>
        <v>0.3894163822525597</v>
      </c>
    </row>
    <row r="540" spans="1:31" x14ac:dyDescent="0.25">
      <c r="A540" s="66">
        <v>538000</v>
      </c>
      <c r="B540" s="84" t="s">
        <v>69</v>
      </c>
      <c r="C540" s="61">
        <v>587000</v>
      </c>
      <c r="D540" s="58">
        <f t="shared" si="168"/>
        <v>278825</v>
      </c>
      <c r="E540" s="58">
        <f t="shared" si="169"/>
        <v>77484</v>
      </c>
      <c r="F540" s="58">
        <v>1000</v>
      </c>
      <c r="G540" s="58">
        <v>135</v>
      </c>
      <c r="H540" s="58">
        <v>281</v>
      </c>
      <c r="I540" s="58">
        <f t="shared" si="170"/>
        <v>78900</v>
      </c>
      <c r="J540" s="58">
        <f t="shared" si="171"/>
        <v>199925</v>
      </c>
      <c r="K540" s="58">
        <f t="shared" si="172"/>
        <v>199920</v>
      </c>
      <c r="L540" s="59">
        <f t="shared" si="173"/>
        <v>0.34057921635434413</v>
      </c>
      <c r="M540" s="60">
        <f t="shared" si="174"/>
        <v>0.47499148211243614</v>
      </c>
      <c r="O540" s="110">
        <v>150640</v>
      </c>
      <c r="P540" s="59">
        <f t="shared" si="175"/>
        <v>0.25662691652470188</v>
      </c>
      <c r="Q540" s="60">
        <f t="shared" si="176"/>
        <v>0.39103918228279388</v>
      </c>
      <c r="R540" s="112">
        <f t="shared" si="177"/>
        <v>0.3918909710391823</v>
      </c>
      <c r="S540" s="119">
        <f t="shared" si="184"/>
        <v>149685</v>
      </c>
      <c r="T540" s="60">
        <f t="shared" si="178"/>
        <v>0.255</v>
      </c>
      <c r="U540" s="112">
        <f t="shared" si="179"/>
        <v>0.38941226575809201</v>
      </c>
      <c r="V540" s="119">
        <f t="shared" si="185"/>
        <v>199925</v>
      </c>
      <c r="W540" s="60">
        <f t="shared" si="180"/>
        <v>0.34058773424190802</v>
      </c>
      <c r="X540" s="112">
        <f t="shared" si="181"/>
        <v>0.47499999999999998</v>
      </c>
      <c r="Y540" s="119">
        <f t="shared" si="186"/>
        <v>199425</v>
      </c>
      <c r="Z540" s="60">
        <f t="shared" si="182"/>
        <v>0.33973594548551961</v>
      </c>
      <c r="AA540" s="112">
        <f t="shared" si="183"/>
        <v>0.47414821124361156</v>
      </c>
      <c r="AC540" s="90">
        <v>149685</v>
      </c>
      <c r="AD540" s="91">
        <f t="shared" si="187"/>
        <v>0.255</v>
      </c>
      <c r="AE540" s="92">
        <f t="shared" si="188"/>
        <v>0.38941226575809201</v>
      </c>
    </row>
    <row r="541" spans="1:31" x14ac:dyDescent="0.25">
      <c r="A541" s="66">
        <v>539000</v>
      </c>
      <c r="B541" s="84" t="s">
        <v>69</v>
      </c>
      <c r="C541" s="61">
        <v>588000</v>
      </c>
      <c r="D541" s="58">
        <f t="shared" si="168"/>
        <v>279300</v>
      </c>
      <c r="E541" s="58">
        <f t="shared" si="169"/>
        <v>77616</v>
      </c>
      <c r="F541" s="58">
        <v>1000</v>
      </c>
      <c r="G541" s="58">
        <v>135</v>
      </c>
      <c r="H541" s="58">
        <v>281</v>
      </c>
      <c r="I541" s="58">
        <f t="shared" si="170"/>
        <v>79032</v>
      </c>
      <c r="J541" s="58">
        <f t="shared" si="171"/>
        <v>200268</v>
      </c>
      <c r="K541" s="58">
        <f t="shared" si="172"/>
        <v>200260</v>
      </c>
      <c r="L541" s="59">
        <f t="shared" si="173"/>
        <v>0.34057823129251702</v>
      </c>
      <c r="M541" s="60">
        <f t="shared" si="174"/>
        <v>0.47498639455782315</v>
      </c>
      <c r="O541" s="110">
        <v>150920</v>
      </c>
      <c r="P541" s="59">
        <f t="shared" si="175"/>
        <v>0.25666666666666665</v>
      </c>
      <c r="Q541" s="60">
        <f t="shared" si="176"/>
        <v>0.39107482993197279</v>
      </c>
      <c r="R541" s="112">
        <f t="shared" si="177"/>
        <v>0.39192517006802718</v>
      </c>
      <c r="S541" s="119">
        <f t="shared" si="184"/>
        <v>149940</v>
      </c>
      <c r="T541" s="60">
        <f t="shared" si="178"/>
        <v>0.255</v>
      </c>
      <c r="U541" s="112">
        <f t="shared" si="179"/>
        <v>0.38940816326530614</v>
      </c>
      <c r="V541" s="119">
        <f t="shared" si="185"/>
        <v>200268</v>
      </c>
      <c r="W541" s="60">
        <f t="shared" si="180"/>
        <v>0.3405918367346939</v>
      </c>
      <c r="X541" s="112">
        <f t="shared" si="181"/>
        <v>0.47499999999999998</v>
      </c>
      <c r="Y541" s="119">
        <f t="shared" si="186"/>
        <v>199768</v>
      </c>
      <c r="Z541" s="60">
        <f t="shared" si="182"/>
        <v>0.33974149659863945</v>
      </c>
      <c r="AA541" s="112">
        <f t="shared" si="183"/>
        <v>0.47414965986394558</v>
      </c>
      <c r="AC541" s="90">
        <v>149940</v>
      </c>
      <c r="AD541" s="91">
        <f t="shared" si="187"/>
        <v>0.255</v>
      </c>
      <c r="AE541" s="92">
        <f t="shared" si="188"/>
        <v>0.38940816326530614</v>
      </c>
    </row>
    <row r="542" spans="1:31" x14ac:dyDescent="0.25">
      <c r="A542" s="66">
        <v>540000</v>
      </c>
      <c r="B542" s="84" t="s">
        <v>69</v>
      </c>
      <c r="C542" s="61">
        <v>590000</v>
      </c>
      <c r="D542" s="58">
        <f t="shared" si="168"/>
        <v>280250</v>
      </c>
      <c r="E542" s="58">
        <f t="shared" si="169"/>
        <v>77880</v>
      </c>
      <c r="F542" s="58">
        <v>1000</v>
      </c>
      <c r="G542" s="58">
        <v>135</v>
      </c>
      <c r="H542" s="58">
        <v>281</v>
      </c>
      <c r="I542" s="58">
        <f t="shared" si="170"/>
        <v>79296</v>
      </c>
      <c r="J542" s="58">
        <f t="shared" si="171"/>
        <v>200954</v>
      </c>
      <c r="K542" s="58">
        <f t="shared" si="172"/>
        <v>200950</v>
      </c>
      <c r="L542" s="59">
        <f t="shared" si="173"/>
        <v>0.34059322033898304</v>
      </c>
      <c r="M542" s="60">
        <f t="shared" si="174"/>
        <v>0.47499322033898306</v>
      </c>
      <c r="O542" s="110">
        <v>151200</v>
      </c>
      <c r="P542" s="59">
        <f t="shared" si="175"/>
        <v>0.25627118644067798</v>
      </c>
      <c r="Q542" s="60">
        <f t="shared" si="176"/>
        <v>0.39067118644067794</v>
      </c>
      <c r="R542" s="112">
        <f t="shared" si="177"/>
        <v>0.39151864406779663</v>
      </c>
      <c r="S542" s="119">
        <f t="shared" si="184"/>
        <v>150450</v>
      </c>
      <c r="T542" s="60">
        <f t="shared" si="178"/>
        <v>0.255</v>
      </c>
      <c r="U542" s="112">
        <f t="shared" si="179"/>
        <v>0.38940000000000002</v>
      </c>
      <c r="V542" s="119">
        <f t="shared" si="185"/>
        <v>200954</v>
      </c>
      <c r="W542" s="60">
        <f t="shared" si="180"/>
        <v>0.34060000000000001</v>
      </c>
      <c r="X542" s="112">
        <f t="shared" si="181"/>
        <v>0.47499999999999998</v>
      </c>
      <c r="Y542" s="119">
        <f t="shared" si="186"/>
        <v>200454</v>
      </c>
      <c r="Z542" s="60">
        <f t="shared" si="182"/>
        <v>0.33975254237288138</v>
      </c>
      <c r="AA542" s="112">
        <f t="shared" si="183"/>
        <v>0.47415254237288135</v>
      </c>
      <c r="AC542" s="90">
        <v>150450</v>
      </c>
      <c r="AD542" s="91">
        <f t="shared" si="187"/>
        <v>0.255</v>
      </c>
      <c r="AE542" s="92">
        <f t="shared" si="188"/>
        <v>0.38940000000000002</v>
      </c>
    </row>
    <row r="543" spans="1:31" x14ac:dyDescent="0.25">
      <c r="A543" s="66">
        <v>541000</v>
      </c>
      <c r="B543" s="84" t="s">
        <v>69</v>
      </c>
      <c r="C543" s="61">
        <v>591000</v>
      </c>
      <c r="D543" s="58">
        <f t="shared" si="168"/>
        <v>280725</v>
      </c>
      <c r="E543" s="58">
        <f t="shared" si="169"/>
        <v>78012</v>
      </c>
      <c r="F543" s="58">
        <v>1000</v>
      </c>
      <c r="G543" s="58">
        <v>135</v>
      </c>
      <c r="H543" s="58">
        <v>281</v>
      </c>
      <c r="I543" s="58">
        <f t="shared" si="170"/>
        <v>79428</v>
      </c>
      <c r="J543" s="58">
        <f t="shared" si="171"/>
        <v>201297</v>
      </c>
      <c r="K543" s="58">
        <f t="shared" si="172"/>
        <v>201290</v>
      </c>
      <c r="L543" s="59">
        <f t="shared" si="173"/>
        <v>0.34059221658206429</v>
      </c>
      <c r="M543" s="60">
        <f t="shared" si="174"/>
        <v>0.47498815566835872</v>
      </c>
      <c r="O543" s="110">
        <v>151480</v>
      </c>
      <c r="P543" s="59">
        <f t="shared" si="175"/>
        <v>0.25631133671742806</v>
      </c>
      <c r="Q543" s="60">
        <f t="shared" si="176"/>
        <v>0.3907072758037225</v>
      </c>
      <c r="R543" s="112">
        <f t="shared" si="177"/>
        <v>0.39155329949238576</v>
      </c>
      <c r="S543" s="119">
        <f t="shared" si="184"/>
        <v>150705</v>
      </c>
      <c r="T543" s="60">
        <f t="shared" si="178"/>
        <v>0.255</v>
      </c>
      <c r="U543" s="112">
        <f t="shared" si="179"/>
        <v>0.38939593908629444</v>
      </c>
      <c r="V543" s="119">
        <f t="shared" si="185"/>
        <v>201297</v>
      </c>
      <c r="W543" s="60">
        <f t="shared" si="180"/>
        <v>0.3406040609137056</v>
      </c>
      <c r="X543" s="112">
        <f t="shared" si="181"/>
        <v>0.47499999999999998</v>
      </c>
      <c r="Y543" s="119">
        <f t="shared" si="186"/>
        <v>200797</v>
      </c>
      <c r="Z543" s="60">
        <f t="shared" si="182"/>
        <v>0.33975803722504228</v>
      </c>
      <c r="AA543" s="112">
        <f t="shared" si="183"/>
        <v>0.47415397631133671</v>
      </c>
      <c r="AC543" s="90">
        <v>150705</v>
      </c>
      <c r="AD543" s="91">
        <f t="shared" si="187"/>
        <v>0.255</v>
      </c>
      <c r="AE543" s="92">
        <f t="shared" si="188"/>
        <v>0.38939593908629444</v>
      </c>
    </row>
    <row r="544" spans="1:31" x14ac:dyDescent="0.25">
      <c r="A544" s="66">
        <v>542000</v>
      </c>
      <c r="B544" s="84" t="s">
        <v>69</v>
      </c>
      <c r="C544" s="61">
        <v>592000</v>
      </c>
      <c r="D544" s="58">
        <f t="shared" si="168"/>
        <v>281200</v>
      </c>
      <c r="E544" s="58">
        <f t="shared" si="169"/>
        <v>78144</v>
      </c>
      <c r="F544" s="58">
        <v>1000</v>
      </c>
      <c r="G544" s="58">
        <v>135</v>
      </c>
      <c r="H544" s="58">
        <v>281</v>
      </c>
      <c r="I544" s="58">
        <f t="shared" si="170"/>
        <v>79560</v>
      </c>
      <c r="J544" s="58">
        <f t="shared" si="171"/>
        <v>201640</v>
      </c>
      <c r="K544" s="58">
        <f t="shared" si="172"/>
        <v>201640</v>
      </c>
      <c r="L544" s="59">
        <f t="shared" si="173"/>
        <v>0.3406081081081081</v>
      </c>
      <c r="M544" s="60">
        <f t="shared" si="174"/>
        <v>0.47499999999999998</v>
      </c>
      <c r="O544" s="110">
        <v>151760</v>
      </c>
      <c r="P544" s="59">
        <f t="shared" si="175"/>
        <v>0.25635135135135134</v>
      </c>
      <c r="Q544" s="60">
        <f t="shared" si="176"/>
        <v>0.39074324324324322</v>
      </c>
      <c r="R544" s="112">
        <f t="shared" si="177"/>
        <v>0.39158783783783785</v>
      </c>
      <c r="S544" s="119">
        <f t="shared" si="184"/>
        <v>150960</v>
      </c>
      <c r="T544" s="60">
        <f t="shared" si="178"/>
        <v>0.255</v>
      </c>
      <c r="U544" s="112">
        <f t="shared" si="179"/>
        <v>0.38939189189189188</v>
      </c>
      <c r="V544" s="119">
        <f t="shared" si="185"/>
        <v>201640</v>
      </c>
      <c r="W544" s="60">
        <f t="shared" si="180"/>
        <v>0.3406081081081081</v>
      </c>
      <c r="X544" s="112">
        <f t="shared" si="181"/>
        <v>0.47499999999999998</v>
      </c>
      <c r="Y544" s="119">
        <f t="shared" si="186"/>
        <v>201140</v>
      </c>
      <c r="Z544" s="60">
        <f t="shared" si="182"/>
        <v>0.33976351351351353</v>
      </c>
      <c r="AA544" s="112">
        <f t="shared" si="183"/>
        <v>0.47415540540540541</v>
      </c>
      <c r="AC544" s="90">
        <v>150960</v>
      </c>
      <c r="AD544" s="91">
        <f t="shared" si="187"/>
        <v>0.255</v>
      </c>
      <c r="AE544" s="92">
        <f t="shared" si="188"/>
        <v>0.38939189189189188</v>
      </c>
    </row>
    <row r="545" spans="1:31" x14ac:dyDescent="0.25">
      <c r="A545" s="66">
        <v>543000</v>
      </c>
      <c r="B545" s="84" t="s">
        <v>69</v>
      </c>
      <c r="C545" s="61">
        <v>593000</v>
      </c>
      <c r="D545" s="58">
        <f t="shared" si="168"/>
        <v>281675</v>
      </c>
      <c r="E545" s="58">
        <f t="shared" si="169"/>
        <v>78276</v>
      </c>
      <c r="F545" s="58">
        <v>1000</v>
      </c>
      <c r="G545" s="58">
        <v>135</v>
      </c>
      <c r="H545" s="58">
        <v>281</v>
      </c>
      <c r="I545" s="58">
        <f t="shared" si="170"/>
        <v>79692</v>
      </c>
      <c r="J545" s="58">
        <f t="shared" si="171"/>
        <v>201983</v>
      </c>
      <c r="K545" s="58">
        <f t="shared" si="172"/>
        <v>201980</v>
      </c>
      <c r="L545" s="59">
        <f t="shared" si="173"/>
        <v>0.34060708263069139</v>
      </c>
      <c r="M545" s="60">
        <f t="shared" si="174"/>
        <v>0.4749949409780776</v>
      </c>
      <c r="O545" s="110">
        <v>152040</v>
      </c>
      <c r="P545" s="59">
        <f t="shared" si="175"/>
        <v>0.25639123102866779</v>
      </c>
      <c r="Q545" s="60">
        <f t="shared" si="176"/>
        <v>0.39077908937605399</v>
      </c>
      <c r="R545" s="112">
        <f t="shared" si="177"/>
        <v>0.3916222596964587</v>
      </c>
      <c r="S545" s="119">
        <f t="shared" si="184"/>
        <v>151215</v>
      </c>
      <c r="T545" s="60">
        <f t="shared" si="178"/>
        <v>0.255</v>
      </c>
      <c r="U545" s="112">
        <f t="shared" si="179"/>
        <v>0.38938785834738615</v>
      </c>
      <c r="V545" s="119">
        <f t="shared" si="185"/>
        <v>201983</v>
      </c>
      <c r="W545" s="60">
        <f t="shared" si="180"/>
        <v>0.34061214165261383</v>
      </c>
      <c r="X545" s="112">
        <f t="shared" si="181"/>
        <v>0.47499999999999998</v>
      </c>
      <c r="Y545" s="119">
        <f t="shared" si="186"/>
        <v>201483</v>
      </c>
      <c r="Z545" s="60">
        <f t="shared" si="182"/>
        <v>0.33976897133220912</v>
      </c>
      <c r="AA545" s="112">
        <f t="shared" si="183"/>
        <v>0.47415682967959527</v>
      </c>
      <c r="AC545" s="90">
        <v>151215</v>
      </c>
      <c r="AD545" s="91">
        <f t="shared" si="187"/>
        <v>0.255</v>
      </c>
      <c r="AE545" s="92">
        <f t="shared" si="188"/>
        <v>0.38938785834738615</v>
      </c>
    </row>
    <row r="546" spans="1:31" x14ac:dyDescent="0.25">
      <c r="A546" s="66">
        <v>544000</v>
      </c>
      <c r="B546" s="84" t="s">
        <v>69</v>
      </c>
      <c r="C546" s="61">
        <v>594000</v>
      </c>
      <c r="D546" s="58">
        <f t="shared" si="168"/>
        <v>282150</v>
      </c>
      <c r="E546" s="58">
        <f t="shared" si="169"/>
        <v>78408</v>
      </c>
      <c r="F546" s="58">
        <v>1000</v>
      </c>
      <c r="G546" s="58">
        <v>135</v>
      </c>
      <c r="H546" s="58">
        <v>281</v>
      </c>
      <c r="I546" s="58">
        <f t="shared" si="170"/>
        <v>79824</v>
      </c>
      <c r="J546" s="58">
        <f t="shared" si="171"/>
        <v>202326</v>
      </c>
      <c r="K546" s="58">
        <f t="shared" si="172"/>
        <v>202320</v>
      </c>
      <c r="L546" s="59">
        <f t="shared" si="173"/>
        <v>0.34060606060606058</v>
      </c>
      <c r="M546" s="60">
        <f t="shared" si="174"/>
        <v>0.47498989898989902</v>
      </c>
      <c r="O546" s="110">
        <v>152320</v>
      </c>
      <c r="P546" s="59">
        <f t="shared" si="175"/>
        <v>0.25643097643097645</v>
      </c>
      <c r="Q546" s="60">
        <f t="shared" si="176"/>
        <v>0.39081481481481484</v>
      </c>
      <c r="R546" s="112">
        <f t="shared" si="177"/>
        <v>0.39165656565656565</v>
      </c>
      <c r="S546" s="119">
        <f t="shared" si="184"/>
        <v>151470</v>
      </c>
      <c r="T546" s="60">
        <f t="shared" si="178"/>
        <v>0.255</v>
      </c>
      <c r="U546" s="112">
        <f t="shared" si="179"/>
        <v>0.38938383838383839</v>
      </c>
      <c r="V546" s="119">
        <f t="shared" si="185"/>
        <v>202326</v>
      </c>
      <c r="W546" s="60">
        <f t="shared" si="180"/>
        <v>0.34061616161616159</v>
      </c>
      <c r="X546" s="112">
        <f t="shared" si="181"/>
        <v>0.47499999999999998</v>
      </c>
      <c r="Y546" s="119">
        <f t="shared" si="186"/>
        <v>201826</v>
      </c>
      <c r="Z546" s="60">
        <f t="shared" si="182"/>
        <v>0.33977441077441078</v>
      </c>
      <c r="AA546" s="112">
        <f t="shared" si="183"/>
        <v>0.47415824915824917</v>
      </c>
      <c r="AC546" s="90">
        <v>151470</v>
      </c>
      <c r="AD546" s="91">
        <f t="shared" si="187"/>
        <v>0.255</v>
      </c>
      <c r="AE546" s="92">
        <f t="shared" si="188"/>
        <v>0.38938383838383839</v>
      </c>
    </row>
    <row r="547" spans="1:31" x14ac:dyDescent="0.25">
      <c r="A547" s="66">
        <v>545000</v>
      </c>
      <c r="B547" s="84" t="s">
        <v>69</v>
      </c>
      <c r="C547" s="61">
        <v>595000</v>
      </c>
      <c r="D547" s="58">
        <f t="shared" si="168"/>
        <v>282625</v>
      </c>
      <c r="E547" s="58">
        <f t="shared" si="169"/>
        <v>78540</v>
      </c>
      <c r="F547" s="58">
        <v>1000</v>
      </c>
      <c r="G547" s="58">
        <v>135</v>
      </c>
      <c r="H547" s="58">
        <v>281</v>
      </c>
      <c r="I547" s="58">
        <f t="shared" si="170"/>
        <v>79956</v>
      </c>
      <c r="J547" s="58">
        <f t="shared" si="171"/>
        <v>202669</v>
      </c>
      <c r="K547" s="58">
        <f t="shared" si="172"/>
        <v>202660</v>
      </c>
      <c r="L547" s="59">
        <f t="shared" si="173"/>
        <v>0.34060504201680675</v>
      </c>
      <c r="M547" s="60">
        <f t="shared" si="174"/>
        <v>0.47498487394957983</v>
      </c>
      <c r="O547" s="110">
        <v>152600</v>
      </c>
      <c r="P547" s="59">
        <f t="shared" si="175"/>
        <v>0.25647058823529412</v>
      </c>
      <c r="Q547" s="60">
        <f t="shared" si="176"/>
        <v>0.3908504201680672</v>
      </c>
      <c r="R547" s="112">
        <f t="shared" si="177"/>
        <v>0.39169075630252098</v>
      </c>
      <c r="S547" s="119">
        <f t="shared" si="184"/>
        <v>151725</v>
      </c>
      <c r="T547" s="60">
        <f t="shared" si="178"/>
        <v>0.255</v>
      </c>
      <c r="U547" s="112">
        <f t="shared" si="179"/>
        <v>0.38937983193277309</v>
      </c>
      <c r="V547" s="119">
        <f t="shared" si="185"/>
        <v>202669</v>
      </c>
      <c r="W547" s="60">
        <f t="shared" si="180"/>
        <v>0.34062016806722689</v>
      </c>
      <c r="X547" s="112">
        <f t="shared" si="181"/>
        <v>0.47499999999999998</v>
      </c>
      <c r="Y547" s="119">
        <f t="shared" si="186"/>
        <v>202169</v>
      </c>
      <c r="Z547" s="60">
        <f t="shared" si="182"/>
        <v>0.33977983193277311</v>
      </c>
      <c r="AA547" s="112">
        <f t="shared" si="183"/>
        <v>0.4741596638655462</v>
      </c>
      <c r="AC547" s="90">
        <v>151725</v>
      </c>
      <c r="AD547" s="91">
        <f t="shared" si="187"/>
        <v>0.255</v>
      </c>
      <c r="AE547" s="92">
        <f t="shared" si="188"/>
        <v>0.38937983193277309</v>
      </c>
    </row>
    <row r="548" spans="1:31" x14ac:dyDescent="0.25">
      <c r="A548" s="66">
        <v>546000</v>
      </c>
      <c r="B548" s="84" t="s">
        <v>69</v>
      </c>
      <c r="C548" s="61">
        <v>596000</v>
      </c>
      <c r="D548" s="58">
        <f t="shared" si="168"/>
        <v>283100</v>
      </c>
      <c r="E548" s="58">
        <f t="shared" si="169"/>
        <v>78672</v>
      </c>
      <c r="F548" s="58">
        <v>1000</v>
      </c>
      <c r="G548" s="58">
        <v>135</v>
      </c>
      <c r="H548" s="58">
        <v>281</v>
      </c>
      <c r="I548" s="58">
        <f t="shared" si="170"/>
        <v>80088</v>
      </c>
      <c r="J548" s="58">
        <f t="shared" si="171"/>
        <v>203012</v>
      </c>
      <c r="K548" s="58">
        <f t="shared" si="172"/>
        <v>203010</v>
      </c>
      <c r="L548" s="59">
        <f t="shared" si="173"/>
        <v>0.34062080536912753</v>
      </c>
      <c r="M548" s="60">
        <f t="shared" si="174"/>
        <v>0.47499664429530203</v>
      </c>
      <c r="O548" s="110">
        <v>152880</v>
      </c>
      <c r="P548" s="59">
        <f t="shared" si="175"/>
        <v>0.25651006711409396</v>
      </c>
      <c r="Q548" s="60">
        <f t="shared" si="176"/>
        <v>0.39088590604026846</v>
      </c>
      <c r="R548" s="112">
        <f t="shared" si="177"/>
        <v>0.39172483221476512</v>
      </c>
      <c r="S548" s="119">
        <f t="shared" si="184"/>
        <v>151980</v>
      </c>
      <c r="T548" s="60">
        <f t="shared" si="178"/>
        <v>0.255</v>
      </c>
      <c r="U548" s="112">
        <f t="shared" si="179"/>
        <v>0.3893758389261745</v>
      </c>
      <c r="V548" s="119">
        <f t="shared" si="185"/>
        <v>203012</v>
      </c>
      <c r="W548" s="60">
        <f t="shared" si="180"/>
        <v>0.34062416107382548</v>
      </c>
      <c r="X548" s="112">
        <f t="shared" si="181"/>
        <v>0.47499999999999998</v>
      </c>
      <c r="Y548" s="119">
        <f t="shared" si="186"/>
        <v>202512</v>
      </c>
      <c r="Z548" s="60">
        <f t="shared" si="182"/>
        <v>0.33978523489932888</v>
      </c>
      <c r="AA548" s="112">
        <f t="shared" si="183"/>
        <v>0.47416107382550338</v>
      </c>
      <c r="AC548" s="90">
        <v>151980</v>
      </c>
      <c r="AD548" s="91">
        <f t="shared" si="187"/>
        <v>0.255</v>
      </c>
      <c r="AE548" s="92">
        <f t="shared" si="188"/>
        <v>0.3893758389261745</v>
      </c>
    </row>
    <row r="549" spans="1:31" x14ac:dyDescent="0.25">
      <c r="A549" s="66">
        <v>547000</v>
      </c>
      <c r="B549" s="84" t="s">
        <v>69</v>
      </c>
      <c r="C549" s="61">
        <v>597000</v>
      </c>
      <c r="D549" s="58">
        <f t="shared" si="168"/>
        <v>283575</v>
      </c>
      <c r="E549" s="58">
        <f t="shared" si="169"/>
        <v>78804</v>
      </c>
      <c r="F549" s="58">
        <v>1000</v>
      </c>
      <c r="G549" s="58">
        <v>135</v>
      </c>
      <c r="H549" s="58">
        <v>281</v>
      </c>
      <c r="I549" s="58">
        <f t="shared" si="170"/>
        <v>80220</v>
      </c>
      <c r="J549" s="58">
        <f t="shared" si="171"/>
        <v>203355</v>
      </c>
      <c r="K549" s="58">
        <f t="shared" si="172"/>
        <v>203350</v>
      </c>
      <c r="L549" s="59">
        <f t="shared" si="173"/>
        <v>0.34061976549413736</v>
      </c>
      <c r="M549" s="60">
        <f t="shared" si="174"/>
        <v>0.47499162479061979</v>
      </c>
      <c r="O549" s="110">
        <v>153160.00000000003</v>
      </c>
      <c r="P549" s="59">
        <f t="shared" si="175"/>
        <v>0.25654941373534346</v>
      </c>
      <c r="Q549" s="60">
        <f t="shared" si="176"/>
        <v>0.39092127303182583</v>
      </c>
      <c r="R549" s="112">
        <f t="shared" si="177"/>
        <v>0.39175879396984931</v>
      </c>
      <c r="S549" s="119">
        <f t="shared" si="184"/>
        <v>152235</v>
      </c>
      <c r="T549" s="60">
        <f t="shared" si="178"/>
        <v>0.255</v>
      </c>
      <c r="U549" s="112">
        <f t="shared" si="179"/>
        <v>0.38937185929648244</v>
      </c>
      <c r="V549" s="119">
        <f t="shared" si="185"/>
        <v>203355</v>
      </c>
      <c r="W549" s="60">
        <f t="shared" si="180"/>
        <v>0.3406281407035176</v>
      </c>
      <c r="X549" s="112">
        <f t="shared" si="181"/>
        <v>0.47499999999999998</v>
      </c>
      <c r="Y549" s="119">
        <f t="shared" si="186"/>
        <v>202855</v>
      </c>
      <c r="Z549" s="60">
        <f t="shared" si="182"/>
        <v>0.33979061976549413</v>
      </c>
      <c r="AA549" s="112">
        <f t="shared" si="183"/>
        <v>0.47416247906197656</v>
      </c>
      <c r="AC549" s="90">
        <v>152235</v>
      </c>
      <c r="AD549" s="91">
        <f t="shared" si="187"/>
        <v>0.255</v>
      </c>
      <c r="AE549" s="92">
        <f t="shared" si="188"/>
        <v>0.38937185929648244</v>
      </c>
    </row>
    <row r="550" spans="1:31" x14ac:dyDescent="0.25">
      <c r="A550" s="66">
        <v>548000</v>
      </c>
      <c r="B550" s="84" t="s">
        <v>69</v>
      </c>
      <c r="C550" s="61">
        <v>598000</v>
      </c>
      <c r="D550" s="58">
        <f t="shared" si="168"/>
        <v>284050</v>
      </c>
      <c r="E550" s="58">
        <f t="shared" si="169"/>
        <v>78936</v>
      </c>
      <c r="F550" s="58">
        <v>1000</v>
      </c>
      <c r="G550" s="58">
        <v>135</v>
      </c>
      <c r="H550" s="58">
        <v>281</v>
      </c>
      <c r="I550" s="58">
        <f t="shared" si="170"/>
        <v>80352</v>
      </c>
      <c r="J550" s="58">
        <f t="shared" si="171"/>
        <v>203698</v>
      </c>
      <c r="K550" s="58">
        <f t="shared" si="172"/>
        <v>203690</v>
      </c>
      <c r="L550" s="59">
        <f t="shared" si="173"/>
        <v>0.34061872909698998</v>
      </c>
      <c r="M550" s="60">
        <f t="shared" si="174"/>
        <v>0.47498662207357861</v>
      </c>
      <c r="O550" s="110">
        <v>153440.00000000003</v>
      </c>
      <c r="P550" s="59">
        <f t="shared" si="175"/>
        <v>0.25658862876254185</v>
      </c>
      <c r="Q550" s="60">
        <f t="shared" si="176"/>
        <v>0.39095652173913048</v>
      </c>
      <c r="R550" s="112">
        <f t="shared" si="177"/>
        <v>0.39179264214046827</v>
      </c>
      <c r="S550" s="119">
        <f t="shared" si="184"/>
        <v>152490</v>
      </c>
      <c r="T550" s="60">
        <f t="shared" si="178"/>
        <v>0.255</v>
      </c>
      <c r="U550" s="112">
        <f t="shared" si="179"/>
        <v>0.38936789297658864</v>
      </c>
      <c r="V550" s="119">
        <f t="shared" si="185"/>
        <v>203698</v>
      </c>
      <c r="W550" s="60">
        <f t="shared" si="180"/>
        <v>0.34063210702341135</v>
      </c>
      <c r="X550" s="112">
        <f t="shared" si="181"/>
        <v>0.47499999999999998</v>
      </c>
      <c r="Y550" s="119">
        <f t="shared" si="186"/>
        <v>203198</v>
      </c>
      <c r="Z550" s="60">
        <f t="shared" si="182"/>
        <v>0.33979598662207355</v>
      </c>
      <c r="AA550" s="112">
        <f t="shared" si="183"/>
        <v>0.47416387959866219</v>
      </c>
      <c r="AC550" s="90">
        <v>152490</v>
      </c>
      <c r="AD550" s="91">
        <f t="shared" si="187"/>
        <v>0.255</v>
      </c>
      <c r="AE550" s="92">
        <f t="shared" si="188"/>
        <v>0.38936789297658864</v>
      </c>
    </row>
    <row r="551" spans="1:31" x14ac:dyDescent="0.25">
      <c r="A551" s="66">
        <v>549000</v>
      </c>
      <c r="B551" s="84" t="s">
        <v>69</v>
      </c>
      <c r="C551" s="61">
        <v>599000</v>
      </c>
      <c r="D551" s="58">
        <f t="shared" si="168"/>
        <v>284525</v>
      </c>
      <c r="E551" s="58">
        <f t="shared" si="169"/>
        <v>79068</v>
      </c>
      <c r="F551" s="58">
        <v>1000</v>
      </c>
      <c r="G551" s="58">
        <v>135</v>
      </c>
      <c r="H551" s="58">
        <v>281</v>
      </c>
      <c r="I551" s="58">
        <f t="shared" si="170"/>
        <v>80484</v>
      </c>
      <c r="J551" s="58">
        <f t="shared" si="171"/>
        <v>204041</v>
      </c>
      <c r="K551" s="58">
        <f t="shared" si="172"/>
        <v>204040</v>
      </c>
      <c r="L551" s="59">
        <f t="shared" si="173"/>
        <v>0.34063439065108514</v>
      </c>
      <c r="M551" s="60">
        <f t="shared" si="174"/>
        <v>0.47499833055091822</v>
      </c>
      <c r="O551" s="110">
        <v>153720.00000000003</v>
      </c>
      <c r="P551" s="59">
        <f t="shared" si="175"/>
        <v>0.25662771285475799</v>
      </c>
      <c r="Q551" s="60">
        <f t="shared" si="176"/>
        <v>0.39099165275459102</v>
      </c>
      <c r="R551" s="112">
        <f t="shared" si="177"/>
        <v>0.39182637729549252</v>
      </c>
      <c r="S551" s="119">
        <f t="shared" si="184"/>
        <v>152745</v>
      </c>
      <c r="T551" s="60">
        <f t="shared" si="178"/>
        <v>0.255</v>
      </c>
      <c r="U551" s="112">
        <f t="shared" si="179"/>
        <v>0.38936393989983303</v>
      </c>
      <c r="V551" s="119">
        <f t="shared" si="185"/>
        <v>204041</v>
      </c>
      <c r="W551" s="60">
        <f t="shared" si="180"/>
        <v>0.34063606010016695</v>
      </c>
      <c r="X551" s="112">
        <f t="shared" si="181"/>
        <v>0.47499999999999998</v>
      </c>
      <c r="Y551" s="119">
        <f t="shared" si="186"/>
        <v>203541</v>
      </c>
      <c r="Z551" s="60">
        <f t="shared" si="182"/>
        <v>0.33980133555926545</v>
      </c>
      <c r="AA551" s="112">
        <f t="shared" si="183"/>
        <v>0.47416527545909848</v>
      </c>
      <c r="AC551" s="90">
        <v>152745</v>
      </c>
      <c r="AD551" s="91">
        <f t="shared" si="187"/>
        <v>0.255</v>
      </c>
      <c r="AE551" s="92">
        <f t="shared" si="188"/>
        <v>0.38936393989983303</v>
      </c>
    </row>
    <row r="552" spans="1:31" x14ac:dyDescent="0.25">
      <c r="A552" s="66">
        <v>550000</v>
      </c>
      <c r="B552" s="84" t="s">
        <v>69</v>
      </c>
      <c r="C552" s="61">
        <v>600000</v>
      </c>
      <c r="D552" s="58">
        <f t="shared" si="168"/>
        <v>285000</v>
      </c>
      <c r="E552" s="58">
        <f t="shared" si="169"/>
        <v>79200</v>
      </c>
      <c r="F552" s="58">
        <v>1000</v>
      </c>
      <c r="G552" s="58">
        <v>135</v>
      </c>
      <c r="H552" s="58">
        <v>281</v>
      </c>
      <c r="I552" s="58">
        <f t="shared" si="170"/>
        <v>80616</v>
      </c>
      <c r="J552" s="58">
        <f t="shared" si="171"/>
        <v>204384</v>
      </c>
      <c r="K552" s="58">
        <f t="shared" si="172"/>
        <v>204380</v>
      </c>
      <c r="L552" s="59">
        <f t="shared" si="173"/>
        <v>0.34063333333333334</v>
      </c>
      <c r="M552" s="60">
        <f t="shared" si="174"/>
        <v>0.47499333333333332</v>
      </c>
      <c r="O552" s="110">
        <v>154000.00000000003</v>
      </c>
      <c r="P552" s="59">
        <f t="shared" si="175"/>
        <v>0.25666666666666671</v>
      </c>
      <c r="Q552" s="60">
        <f t="shared" si="176"/>
        <v>0.39102666666666669</v>
      </c>
      <c r="R552" s="112">
        <f t="shared" si="177"/>
        <v>0.39186000000000004</v>
      </c>
      <c r="S552" s="119">
        <f t="shared" si="184"/>
        <v>153000</v>
      </c>
      <c r="T552" s="60">
        <f t="shared" si="178"/>
        <v>0.255</v>
      </c>
      <c r="U552" s="112">
        <f t="shared" si="179"/>
        <v>0.38935999999999998</v>
      </c>
      <c r="V552" s="119">
        <f t="shared" si="185"/>
        <v>204384</v>
      </c>
      <c r="W552" s="60">
        <f t="shared" si="180"/>
        <v>0.34064</v>
      </c>
      <c r="X552" s="112">
        <f t="shared" si="181"/>
        <v>0.47499999999999998</v>
      </c>
      <c r="Y552" s="119">
        <f t="shared" si="186"/>
        <v>203884</v>
      </c>
      <c r="Z552" s="60">
        <f t="shared" si="182"/>
        <v>0.33980666666666665</v>
      </c>
      <c r="AA552" s="112">
        <f t="shared" si="183"/>
        <v>0.47416666666666668</v>
      </c>
      <c r="AC552" s="90">
        <v>153000</v>
      </c>
      <c r="AD552" s="91">
        <f t="shared" si="187"/>
        <v>0.255</v>
      </c>
      <c r="AE552" s="92">
        <f t="shared" si="188"/>
        <v>0.38935999999999998</v>
      </c>
    </row>
    <row r="553" spans="1:31" x14ac:dyDescent="0.25">
      <c r="A553" s="66">
        <v>551000</v>
      </c>
      <c r="B553" s="84" t="s">
        <v>69</v>
      </c>
      <c r="C553" s="61">
        <v>602000</v>
      </c>
      <c r="D553" s="58">
        <f t="shared" si="168"/>
        <v>285950</v>
      </c>
      <c r="E553" s="58">
        <f t="shared" si="169"/>
        <v>79464</v>
      </c>
      <c r="F553" s="58">
        <v>1000</v>
      </c>
      <c r="G553" s="58">
        <v>135</v>
      </c>
      <c r="H553" s="58">
        <v>281</v>
      </c>
      <c r="I553" s="58">
        <f t="shared" si="170"/>
        <v>80880</v>
      </c>
      <c r="J553" s="58">
        <f t="shared" si="171"/>
        <v>205070</v>
      </c>
      <c r="K553" s="58">
        <f t="shared" si="172"/>
        <v>205070</v>
      </c>
      <c r="L553" s="59">
        <f t="shared" si="173"/>
        <v>0.34064784053156144</v>
      </c>
      <c r="M553" s="60">
        <f t="shared" si="174"/>
        <v>0.47499999999999998</v>
      </c>
      <c r="O553" s="110">
        <v>154280.00000000003</v>
      </c>
      <c r="P553" s="59">
        <f t="shared" si="175"/>
        <v>0.25627906976744191</v>
      </c>
      <c r="Q553" s="60">
        <f t="shared" si="176"/>
        <v>0.39063122923588045</v>
      </c>
      <c r="R553" s="112">
        <f t="shared" si="177"/>
        <v>0.39146179401993358</v>
      </c>
      <c r="S553" s="119">
        <f t="shared" si="184"/>
        <v>153510</v>
      </c>
      <c r="T553" s="60">
        <f t="shared" si="178"/>
        <v>0.255</v>
      </c>
      <c r="U553" s="112">
        <f t="shared" si="179"/>
        <v>0.38935215946843854</v>
      </c>
      <c r="V553" s="119">
        <f t="shared" si="185"/>
        <v>205070</v>
      </c>
      <c r="W553" s="60">
        <f t="shared" si="180"/>
        <v>0.34064784053156144</v>
      </c>
      <c r="X553" s="112">
        <f t="shared" si="181"/>
        <v>0.47499999999999998</v>
      </c>
      <c r="Y553" s="119">
        <f t="shared" si="186"/>
        <v>204570</v>
      </c>
      <c r="Z553" s="60">
        <f t="shared" si="182"/>
        <v>0.33981727574750831</v>
      </c>
      <c r="AA553" s="112">
        <f t="shared" si="183"/>
        <v>0.47416943521594684</v>
      </c>
      <c r="AC553" s="90">
        <v>153510</v>
      </c>
      <c r="AD553" s="91">
        <f t="shared" si="187"/>
        <v>0.255</v>
      </c>
      <c r="AE553" s="92">
        <f t="shared" si="188"/>
        <v>0.38935215946843854</v>
      </c>
    </row>
    <row r="554" spans="1:31" x14ac:dyDescent="0.25">
      <c r="A554" s="66">
        <v>552000</v>
      </c>
      <c r="B554" s="84" t="s">
        <v>69</v>
      </c>
      <c r="C554" s="61">
        <v>603000</v>
      </c>
      <c r="D554" s="58">
        <f t="shared" si="168"/>
        <v>286425</v>
      </c>
      <c r="E554" s="58">
        <f t="shared" si="169"/>
        <v>79596</v>
      </c>
      <c r="F554" s="58">
        <v>1000</v>
      </c>
      <c r="G554" s="58">
        <v>135</v>
      </c>
      <c r="H554" s="58">
        <v>281</v>
      </c>
      <c r="I554" s="58">
        <f t="shared" si="170"/>
        <v>81012</v>
      </c>
      <c r="J554" s="58">
        <f t="shared" si="171"/>
        <v>205413</v>
      </c>
      <c r="K554" s="58">
        <f t="shared" si="172"/>
        <v>205410</v>
      </c>
      <c r="L554" s="59">
        <f t="shared" si="173"/>
        <v>0.34064676616915424</v>
      </c>
      <c r="M554" s="60">
        <f t="shared" si="174"/>
        <v>0.4749950248756219</v>
      </c>
      <c r="O554" s="110">
        <v>154560.00000000003</v>
      </c>
      <c r="P554" s="59">
        <f t="shared" si="175"/>
        <v>0.25631840796019906</v>
      </c>
      <c r="Q554" s="60">
        <f t="shared" si="176"/>
        <v>0.39066666666666672</v>
      </c>
      <c r="R554" s="112">
        <f t="shared" si="177"/>
        <v>0.39149585406301829</v>
      </c>
      <c r="S554" s="119">
        <f t="shared" si="184"/>
        <v>153765</v>
      </c>
      <c r="T554" s="60">
        <f t="shared" si="178"/>
        <v>0.255</v>
      </c>
      <c r="U554" s="112">
        <f t="shared" si="179"/>
        <v>0.38934825870646766</v>
      </c>
      <c r="V554" s="119">
        <f t="shared" si="185"/>
        <v>205413</v>
      </c>
      <c r="W554" s="60">
        <f t="shared" si="180"/>
        <v>0.34065174129353232</v>
      </c>
      <c r="X554" s="112">
        <f t="shared" si="181"/>
        <v>0.47499999999999998</v>
      </c>
      <c r="Y554" s="119">
        <f t="shared" si="186"/>
        <v>204913</v>
      </c>
      <c r="Z554" s="60">
        <f t="shared" si="182"/>
        <v>0.33982255389718075</v>
      </c>
      <c r="AA554" s="112">
        <f t="shared" si="183"/>
        <v>0.47417081260364841</v>
      </c>
      <c r="AC554" s="90">
        <v>153765</v>
      </c>
      <c r="AD554" s="91">
        <f t="shared" si="187"/>
        <v>0.255</v>
      </c>
      <c r="AE554" s="92">
        <f t="shared" si="188"/>
        <v>0.38934825870646766</v>
      </c>
    </row>
    <row r="555" spans="1:31" x14ac:dyDescent="0.25">
      <c r="A555" s="66">
        <v>553000</v>
      </c>
      <c r="B555" s="84" t="s">
        <v>69</v>
      </c>
      <c r="C555" s="61">
        <v>604000</v>
      </c>
      <c r="D555" s="58">
        <f t="shared" si="168"/>
        <v>286900</v>
      </c>
      <c r="E555" s="58">
        <f t="shared" si="169"/>
        <v>79728</v>
      </c>
      <c r="F555" s="58">
        <v>1000</v>
      </c>
      <c r="G555" s="58">
        <v>135</v>
      </c>
      <c r="H555" s="58">
        <v>281</v>
      </c>
      <c r="I555" s="58">
        <f t="shared" si="170"/>
        <v>81144</v>
      </c>
      <c r="J555" s="58">
        <f t="shared" si="171"/>
        <v>205756</v>
      </c>
      <c r="K555" s="58">
        <f t="shared" si="172"/>
        <v>205750</v>
      </c>
      <c r="L555" s="59">
        <f t="shared" si="173"/>
        <v>0.34064569536423839</v>
      </c>
      <c r="M555" s="60">
        <f t="shared" si="174"/>
        <v>0.47499006622516554</v>
      </c>
      <c r="O555" s="110">
        <v>154840.00000000003</v>
      </c>
      <c r="P555" s="59">
        <f t="shared" si="175"/>
        <v>0.25635761589403977</v>
      </c>
      <c r="Q555" s="60">
        <f t="shared" si="176"/>
        <v>0.39070198675496692</v>
      </c>
      <c r="R555" s="112">
        <f t="shared" si="177"/>
        <v>0.39152980132450338</v>
      </c>
      <c r="S555" s="119">
        <f t="shared" si="184"/>
        <v>154020</v>
      </c>
      <c r="T555" s="60">
        <f t="shared" si="178"/>
        <v>0.255</v>
      </c>
      <c r="U555" s="112">
        <f t="shared" si="179"/>
        <v>0.38934437086092716</v>
      </c>
      <c r="V555" s="119">
        <f t="shared" si="185"/>
        <v>205756</v>
      </c>
      <c r="W555" s="60">
        <f t="shared" si="180"/>
        <v>0.34065562913907282</v>
      </c>
      <c r="X555" s="112">
        <f t="shared" si="181"/>
        <v>0.47499999999999998</v>
      </c>
      <c r="Y555" s="119">
        <f t="shared" si="186"/>
        <v>205256</v>
      </c>
      <c r="Z555" s="60">
        <f t="shared" si="182"/>
        <v>0.33982781456953642</v>
      </c>
      <c r="AA555" s="112">
        <f t="shared" si="183"/>
        <v>0.47417218543046358</v>
      </c>
      <c r="AC555" s="90">
        <v>154020</v>
      </c>
      <c r="AD555" s="91">
        <f t="shared" si="187"/>
        <v>0.255</v>
      </c>
      <c r="AE555" s="92">
        <f t="shared" si="188"/>
        <v>0.38934437086092716</v>
      </c>
    </row>
    <row r="556" spans="1:31" x14ac:dyDescent="0.25">
      <c r="A556" s="66">
        <v>554000</v>
      </c>
      <c r="B556" s="84" t="s">
        <v>69</v>
      </c>
      <c r="C556" s="61">
        <v>605000</v>
      </c>
      <c r="D556" s="58">
        <f t="shared" si="168"/>
        <v>287375</v>
      </c>
      <c r="E556" s="58">
        <f t="shared" si="169"/>
        <v>79860</v>
      </c>
      <c r="F556" s="58">
        <v>1000</v>
      </c>
      <c r="G556" s="58">
        <v>135</v>
      </c>
      <c r="H556" s="58">
        <v>281</v>
      </c>
      <c r="I556" s="58">
        <f t="shared" si="170"/>
        <v>81276</v>
      </c>
      <c r="J556" s="58">
        <f t="shared" si="171"/>
        <v>206099</v>
      </c>
      <c r="K556" s="58">
        <f t="shared" si="172"/>
        <v>206090</v>
      </c>
      <c r="L556" s="59">
        <f t="shared" si="173"/>
        <v>0.34064462809917356</v>
      </c>
      <c r="M556" s="60">
        <f t="shared" si="174"/>
        <v>0.47498512396694215</v>
      </c>
      <c r="O556" s="110">
        <v>155120.00000000003</v>
      </c>
      <c r="P556" s="59">
        <f t="shared" si="175"/>
        <v>0.2563966942148761</v>
      </c>
      <c r="Q556" s="60">
        <f t="shared" si="176"/>
        <v>0.39073719008264468</v>
      </c>
      <c r="R556" s="112">
        <f t="shared" si="177"/>
        <v>0.39156363636363639</v>
      </c>
      <c r="S556" s="119">
        <f t="shared" si="184"/>
        <v>154275</v>
      </c>
      <c r="T556" s="60">
        <f t="shared" si="178"/>
        <v>0.255</v>
      </c>
      <c r="U556" s="112">
        <f t="shared" si="179"/>
        <v>0.38934049586776859</v>
      </c>
      <c r="V556" s="119">
        <f t="shared" si="185"/>
        <v>206099</v>
      </c>
      <c r="W556" s="60">
        <f t="shared" si="180"/>
        <v>0.34065950413223139</v>
      </c>
      <c r="X556" s="112">
        <f t="shared" si="181"/>
        <v>0.47499999999999998</v>
      </c>
      <c r="Y556" s="119">
        <f t="shared" si="186"/>
        <v>205599</v>
      </c>
      <c r="Z556" s="60">
        <f t="shared" si="182"/>
        <v>0.33983305785123968</v>
      </c>
      <c r="AA556" s="112">
        <f t="shared" si="183"/>
        <v>0.47417355371900827</v>
      </c>
      <c r="AC556" s="90">
        <v>154275</v>
      </c>
      <c r="AD556" s="91">
        <f t="shared" si="187"/>
        <v>0.255</v>
      </c>
      <c r="AE556" s="92">
        <f t="shared" si="188"/>
        <v>0.38934049586776859</v>
      </c>
    </row>
    <row r="557" spans="1:31" x14ac:dyDescent="0.25">
      <c r="A557" s="66">
        <v>555000</v>
      </c>
      <c r="B557" s="84" t="s">
        <v>69</v>
      </c>
      <c r="C557" s="61">
        <v>606000</v>
      </c>
      <c r="D557" s="58">
        <f t="shared" si="168"/>
        <v>287850</v>
      </c>
      <c r="E557" s="58">
        <f t="shared" si="169"/>
        <v>79992</v>
      </c>
      <c r="F557" s="58">
        <v>1000</v>
      </c>
      <c r="G557" s="58">
        <v>135</v>
      </c>
      <c r="H557" s="58">
        <v>281</v>
      </c>
      <c r="I557" s="58">
        <f t="shared" si="170"/>
        <v>81408</v>
      </c>
      <c r="J557" s="58">
        <f t="shared" si="171"/>
        <v>206442</v>
      </c>
      <c r="K557" s="58">
        <f t="shared" si="172"/>
        <v>206440</v>
      </c>
      <c r="L557" s="59">
        <f t="shared" si="173"/>
        <v>0.34066006600660065</v>
      </c>
      <c r="M557" s="60">
        <f t="shared" si="174"/>
        <v>0.47499669966996699</v>
      </c>
      <c r="O557" s="110">
        <v>155400.00000000003</v>
      </c>
      <c r="P557" s="59">
        <f t="shared" si="175"/>
        <v>0.2564356435643565</v>
      </c>
      <c r="Q557" s="60">
        <f t="shared" si="176"/>
        <v>0.39077227722772284</v>
      </c>
      <c r="R557" s="112">
        <f t="shared" si="177"/>
        <v>0.39159735973597365</v>
      </c>
      <c r="S557" s="119">
        <f t="shared" si="184"/>
        <v>154530</v>
      </c>
      <c r="T557" s="60">
        <f t="shared" si="178"/>
        <v>0.255</v>
      </c>
      <c r="U557" s="112">
        <f t="shared" si="179"/>
        <v>0.38933663366336635</v>
      </c>
      <c r="V557" s="119">
        <f t="shared" si="185"/>
        <v>206442</v>
      </c>
      <c r="W557" s="60">
        <f t="shared" si="180"/>
        <v>0.34066336633663369</v>
      </c>
      <c r="X557" s="112">
        <f t="shared" si="181"/>
        <v>0.47499999999999998</v>
      </c>
      <c r="Y557" s="119">
        <f t="shared" si="186"/>
        <v>205942</v>
      </c>
      <c r="Z557" s="60">
        <f t="shared" si="182"/>
        <v>0.33983828382838283</v>
      </c>
      <c r="AA557" s="112">
        <f t="shared" si="183"/>
        <v>0.47417491749174917</v>
      </c>
      <c r="AC557" s="90">
        <v>154530</v>
      </c>
      <c r="AD557" s="91">
        <f t="shared" si="187"/>
        <v>0.255</v>
      </c>
      <c r="AE557" s="92">
        <f t="shared" si="188"/>
        <v>0.38933663366336635</v>
      </c>
    </row>
    <row r="558" spans="1:31" x14ac:dyDescent="0.25">
      <c r="A558" s="66">
        <v>556000</v>
      </c>
      <c r="B558" s="84" t="s">
        <v>69</v>
      </c>
      <c r="C558" s="61">
        <v>607000</v>
      </c>
      <c r="D558" s="58">
        <f t="shared" si="168"/>
        <v>288325</v>
      </c>
      <c r="E558" s="58">
        <f t="shared" si="169"/>
        <v>80124</v>
      </c>
      <c r="F558" s="58">
        <v>1000</v>
      </c>
      <c r="G558" s="58">
        <v>135</v>
      </c>
      <c r="H558" s="58">
        <v>281</v>
      </c>
      <c r="I558" s="58">
        <f t="shared" si="170"/>
        <v>81540</v>
      </c>
      <c r="J558" s="58">
        <f t="shared" si="171"/>
        <v>206785</v>
      </c>
      <c r="K558" s="58">
        <f t="shared" si="172"/>
        <v>206780</v>
      </c>
      <c r="L558" s="59">
        <f t="shared" si="173"/>
        <v>0.34065897858319605</v>
      </c>
      <c r="M558" s="60">
        <f t="shared" si="174"/>
        <v>0.47499176276771005</v>
      </c>
      <c r="O558" s="110">
        <v>155680.00000000003</v>
      </c>
      <c r="P558" s="59">
        <f t="shared" si="175"/>
        <v>0.2564744645799012</v>
      </c>
      <c r="Q558" s="60">
        <f t="shared" si="176"/>
        <v>0.39080724876441519</v>
      </c>
      <c r="R558" s="112">
        <f t="shared" si="177"/>
        <v>0.39163097199341024</v>
      </c>
      <c r="S558" s="119">
        <f t="shared" si="184"/>
        <v>154785</v>
      </c>
      <c r="T558" s="60">
        <f t="shared" si="178"/>
        <v>0.255</v>
      </c>
      <c r="U558" s="112">
        <f t="shared" si="179"/>
        <v>0.389332784184514</v>
      </c>
      <c r="V558" s="119">
        <f t="shared" si="185"/>
        <v>206785</v>
      </c>
      <c r="W558" s="60">
        <f t="shared" si="180"/>
        <v>0.34066721581548598</v>
      </c>
      <c r="X558" s="112">
        <f t="shared" si="181"/>
        <v>0.47499999999999998</v>
      </c>
      <c r="Y558" s="119">
        <f t="shared" si="186"/>
        <v>206285</v>
      </c>
      <c r="Z558" s="60">
        <f t="shared" si="182"/>
        <v>0.33984349258649094</v>
      </c>
      <c r="AA558" s="112">
        <f t="shared" si="183"/>
        <v>0.47417627677100493</v>
      </c>
      <c r="AC558" s="90">
        <v>154785</v>
      </c>
      <c r="AD558" s="91">
        <f t="shared" si="187"/>
        <v>0.255</v>
      </c>
      <c r="AE558" s="92">
        <f t="shared" si="188"/>
        <v>0.389332784184514</v>
      </c>
    </row>
    <row r="559" spans="1:31" x14ac:dyDescent="0.25">
      <c r="A559" s="66">
        <v>557000</v>
      </c>
      <c r="B559" s="84" t="s">
        <v>69</v>
      </c>
      <c r="C559" s="61">
        <v>608000</v>
      </c>
      <c r="D559" s="58">
        <f t="shared" si="168"/>
        <v>288800</v>
      </c>
      <c r="E559" s="58">
        <f t="shared" si="169"/>
        <v>80256</v>
      </c>
      <c r="F559" s="58">
        <v>1000</v>
      </c>
      <c r="G559" s="58">
        <v>135</v>
      </c>
      <c r="H559" s="58">
        <v>281</v>
      </c>
      <c r="I559" s="58">
        <f t="shared" si="170"/>
        <v>81672</v>
      </c>
      <c r="J559" s="58">
        <f t="shared" si="171"/>
        <v>207128</v>
      </c>
      <c r="K559" s="58">
        <f t="shared" si="172"/>
        <v>207120</v>
      </c>
      <c r="L559" s="59">
        <f t="shared" si="173"/>
        <v>0.3406578947368421</v>
      </c>
      <c r="M559" s="60">
        <f t="shared" si="174"/>
        <v>0.47498684210526315</v>
      </c>
      <c r="O559" s="110">
        <v>155960.00000000003</v>
      </c>
      <c r="P559" s="59">
        <f t="shared" si="175"/>
        <v>0.25651315789473689</v>
      </c>
      <c r="Q559" s="60">
        <f t="shared" si="176"/>
        <v>0.39084210526315794</v>
      </c>
      <c r="R559" s="112">
        <f t="shared" si="177"/>
        <v>0.39166447368421059</v>
      </c>
      <c r="S559" s="119">
        <f t="shared" si="184"/>
        <v>155040</v>
      </c>
      <c r="T559" s="60">
        <f t="shared" si="178"/>
        <v>0.255</v>
      </c>
      <c r="U559" s="112">
        <f t="shared" si="179"/>
        <v>0.38932894736842105</v>
      </c>
      <c r="V559" s="119">
        <f t="shared" si="185"/>
        <v>207128</v>
      </c>
      <c r="W559" s="60">
        <f t="shared" si="180"/>
        <v>0.34067105263157893</v>
      </c>
      <c r="X559" s="112">
        <f t="shared" si="181"/>
        <v>0.47499999999999998</v>
      </c>
      <c r="Y559" s="119">
        <f t="shared" si="186"/>
        <v>206628</v>
      </c>
      <c r="Z559" s="60">
        <f t="shared" si="182"/>
        <v>0.33984868421052633</v>
      </c>
      <c r="AA559" s="112">
        <f t="shared" si="183"/>
        <v>0.47417763157894738</v>
      </c>
      <c r="AC559" s="90">
        <v>155040</v>
      </c>
      <c r="AD559" s="91">
        <f t="shared" si="187"/>
        <v>0.255</v>
      </c>
      <c r="AE559" s="92">
        <f t="shared" si="188"/>
        <v>0.38932894736842105</v>
      </c>
    </row>
    <row r="560" spans="1:31" x14ac:dyDescent="0.25">
      <c r="A560" s="66">
        <v>558000</v>
      </c>
      <c r="B560" s="84" t="s">
        <v>69</v>
      </c>
      <c r="C560" s="61">
        <v>609000</v>
      </c>
      <c r="D560" s="58">
        <f t="shared" si="168"/>
        <v>289275</v>
      </c>
      <c r="E560" s="58">
        <f t="shared" si="169"/>
        <v>80388</v>
      </c>
      <c r="F560" s="58">
        <v>1000</v>
      </c>
      <c r="G560" s="58">
        <v>135</v>
      </c>
      <c r="H560" s="58">
        <v>281</v>
      </c>
      <c r="I560" s="58">
        <f t="shared" si="170"/>
        <v>81804</v>
      </c>
      <c r="J560" s="58">
        <f t="shared" si="171"/>
        <v>207471</v>
      </c>
      <c r="K560" s="58">
        <f t="shared" si="172"/>
        <v>207470</v>
      </c>
      <c r="L560" s="59">
        <f t="shared" si="173"/>
        <v>0.34067323481116585</v>
      </c>
      <c r="M560" s="60">
        <f t="shared" si="174"/>
        <v>0.47499835796387518</v>
      </c>
      <c r="O560" s="110">
        <v>156240.00000000003</v>
      </c>
      <c r="P560" s="59">
        <f t="shared" si="175"/>
        <v>0.25655172413793109</v>
      </c>
      <c r="Q560" s="60">
        <f t="shared" si="176"/>
        <v>0.39087684729064043</v>
      </c>
      <c r="R560" s="112">
        <f t="shared" si="177"/>
        <v>0.3916978653530378</v>
      </c>
      <c r="S560" s="119">
        <f t="shared" si="184"/>
        <v>155295</v>
      </c>
      <c r="T560" s="60">
        <f t="shared" si="178"/>
        <v>0.255</v>
      </c>
      <c r="U560" s="112">
        <f t="shared" si="179"/>
        <v>0.38932512315270934</v>
      </c>
      <c r="V560" s="119">
        <f t="shared" si="185"/>
        <v>207471</v>
      </c>
      <c r="W560" s="60">
        <f t="shared" si="180"/>
        <v>0.34067487684729064</v>
      </c>
      <c r="X560" s="112">
        <f t="shared" si="181"/>
        <v>0.47499999999999998</v>
      </c>
      <c r="Y560" s="119">
        <f t="shared" si="186"/>
        <v>206971</v>
      </c>
      <c r="Z560" s="60">
        <f t="shared" si="182"/>
        <v>0.33985385878489327</v>
      </c>
      <c r="AA560" s="112">
        <f t="shared" si="183"/>
        <v>0.47417898193760261</v>
      </c>
      <c r="AC560" s="90">
        <v>155295</v>
      </c>
      <c r="AD560" s="91">
        <f t="shared" si="187"/>
        <v>0.255</v>
      </c>
      <c r="AE560" s="92">
        <f t="shared" si="188"/>
        <v>0.38932512315270934</v>
      </c>
    </row>
    <row r="561" spans="1:31" x14ac:dyDescent="0.25">
      <c r="A561" s="66">
        <v>559000</v>
      </c>
      <c r="B561" s="84" t="s">
        <v>69</v>
      </c>
      <c r="C561" s="61">
        <v>610000</v>
      </c>
      <c r="D561" s="58">
        <f t="shared" si="168"/>
        <v>289750</v>
      </c>
      <c r="E561" s="58">
        <f t="shared" si="169"/>
        <v>80520</v>
      </c>
      <c r="F561" s="58">
        <v>1000</v>
      </c>
      <c r="G561" s="58">
        <v>135</v>
      </c>
      <c r="H561" s="58">
        <v>281</v>
      </c>
      <c r="I561" s="58">
        <f t="shared" si="170"/>
        <v>81936</v>
      </c>
      <c r="J561" s="58">
        <f t="shared" si="171"/>
        <v>207814</v>
      </c>
      <c r="K561" s="58">
        <f t="shared" si="172"/>
        <v>207810</v>
      </c>
      <c r="L561" s="59">
        <f t="shared" si="173"/>
        <v>0.34067213114754097</v>
      </c>
      <c r="M561" s="60">
        <f t="shared" si="174"/>
        <v>0.47499344262295085</v>
      </c>
      <c r="O561" s="110">
        <v>156520.00000000003</v>
      </c>
      <c r="P561" s="59">
        <f t="shared" si="175"/>
        <v>0.2565901639344263</v>
      </c>
      <c r="Q561" s="60">
        <f t="shared" si="176"/>
        <v>0.39091147540983612</v>
      </c>
      <c r="R561" s="112">
        <f t="shared" si="177"/>
        <v>0.39173114754098365</v>
      </c>
      <c r="S561" s="119">
        <f t="shared" si="184"/>
        <v>155550</v>
      </c>
      <c r="T561" s="60">
        <f t="shared" si="178"/>
        <v>0.255</v>
      </c>
      <c r="U561" s="112">
        <f t="shared" si="179"/>
        <v>0.38932131147540983</v>
      </c>
      <c r="V561" s="119">
        <f t="shared" si="185"/>
        <v>207814</v>
      </c>
      <c r="W561" s="60">
        <f t="shared" si="180"/>
        <v>0.34067868852459016</v>
      </c>
      <c r="X561" s="112">
        <f t="shared" si="181"/>
        <v>0.47499999999999998</v>
      </c>
      <c r="Y561" s="119">
        <f t="shared" si="186"/>
        <v>207314</v>
      </c>
      <c r="Z561" s="60">
        <f t="shared" si="182"/>
        <v>0.33985901639344263</v>
      </c>
      <c r="AA561" s="112">
        <f t="shared" si="183"/>
        <v>0.47418032786885245</v>
      </c>
      <c r="AC561" s="90">
        <v>155550</v>
      </c>
      <c r="AD561" s="91">
        <f t="shared" si="187"/>
        <v>0.255</v>
      </c>
      <c r="AE561" s="92">
        <f t="shared" si="188"/>
        <v>0.38932131147540983</v>
      </c>
    </row>
    <row r="562" spans="1:31" x14ac:dyDescent="0.25">
      <c r="A562" s="66">
        <v>560000</v>
      </c>
      <c r="B562" s="84" t="s">
        <v>69</v>
      </c>
      <c r="C562" s="61">
        <v>611000</v>
      </c>
      <c r="D562" s="58">
        <f t="shared" si="168"/>
        <v>290225</v>
      </c>
      <c r="E562" s="58">
        <f t="shared" si="169"/>
        <v>80652</v>
      </c>
      <c r="F562" s="58">
        <v>1000</v>
      </c>
      <c r="G562" s="58">
        <v>135</v>
      </c>
      <c r="H562" s="58">
        <v>281</v>
      </c>
      <c r="I562" s="58">
        <f t="shared" si="170"/>
        <v>82068</v>
      </c>
      <c r="J562" s="58">
        <f t="shared" si="171"/>
        <v>208157</v>
      </c>
      <c r="K562" s="58">
        <f t="shared" si="172"/>
        <v>208150</v>
      </c>
      <c r="L562" s="59">
        <f t="shared" si="173"/>
        <v>0.34067103109656299</v>
      </c>
      <c r="M562" s="60">
        <f t="shared" si="174"/>
        <v>0.47498854337152208</v>
      </c>
      <c r="O562" s="110">
        <v>156800.00000000003</v>
      </c>
      <c r="P562" s="59">
        <f t="shared" si="175"/>
        <v>0.2566284779050737</v>
      </c>
      <c r="Q562" s="60">
        <f t="shared" si="176"/>
        <v>0.39094599018003279</v>
      </c>
      <c r="R562" s="112">
        <f t="shared" si="177"/>
        <v>0.39176432078559742</v>
      </c>
      <c r="S562" s="119">
        <f t="shared" si="184"/>
        <v>155805</v>
      </c>
      <c r="T562" s="60">
        <f t="shared" si="178"/>
        <v>0.255</v>
      </c>
      <c r="U562" s="112">
        <f t="shared" si="179"/>
        <v>0.38931751227495909</v>
      </c>
      <c r="V562" s="119">
        <f t="shared" si="185"/>
        <v>208157</v>
      </c>
      <c r="W562" s="60">
        <f t="shared" si="180"/>
        <v>0.34068248772504089</v>
      </c>
      <c r="X562" s="112">
        <f t="shared" si="181"/>
        <v>0.47499999999999998</v>
      </c>
      <c r="Y562" s="119">
        <f t="shared" si="186"/>
        <v>207657</v>
      </c>
      <c r="Z562" s="60">
        <f t="shared" si="182"/>
        <v>0.33986415711947626</v>
      </c>
      <c r="AA562" s="112">
        <f t="shared" si="183"/>
        <v>0.47418166939443535</v>
      </c>
      <c r="AC562" s="90">
        <v>155805</v>
      </c>
      <c r="AD562" s="91">
        <f t="shared" si="187"/>
        <v>0.255</v>
      </c>
      <c r="AE562" s="92">
        <f t="shared" si="188"/>
        <v>0.38931751227495909</v>
      </c>
    </row>
    <row r="563" spans="1:31" x14ac:dyDescent="0.25">
      <c r="A563" s="66">
        <v>561000</v>
      </c>
      <c r="B563" s="84" t="s">
        <v>69</v>
      </c>
      <c r="C563" s="61">
        <v>612000</v>
      </c>
      <c r="D563" s="58">
        <f t="shared" si="168"/>
        <v>290700</v>
      </c>
      <c r="E563" s="58">
        <f t="shared" si="169"/>
        <v>80784</v>
      </c>
      <c r="F563" s="58">
        <v>1000</v>
      </c>
      <c r="G563" s="58">
        <v>135</v>
      </c>
      <c r="H563" s="58">
        <v>281</v>
      </c>
      <c r="I563" s="58">
        <f t="shared" si="170"/>
        <v>82200</v>
      </c>
      <c r="J563" s="58">
        <f t="shared" si="171"/>
        <v>208500</v>
      </c>
      <c r="K563" s="58">
        <f t="shared" si="172"/>
        <v>208500</v>
      </c>
      <c r="L563" s="59">
        <f t="shared" si="173"/>
        <v>0.34068627450980393</v>
      </c>
      <c r="M563" s="60">
        <f t="shared" si="174"/>
        <v>0.47499999999999998</v>
      </c>
      <c r="O563" s="110">
        <v>157080.00000000003</v>
      </c>
      <c r="P563" s="59">
        <f t="shared" si="175"/>
        <v>0.25666666666666671</v>
      </c>
      <c r="Q563" s="60">
        <f t="shared" si="176"/>
        <v>0.39098039215686281</v>
      </c>
      <c r="R563" s="112">
        <f t="shared" si="177"/>
        <v>0.3917973856209151</v>
      </c>
      <c r="S563" s="119">
        <f t="shared" si="184"/>
        <v>156060</v>
      </c>
      <c r="T563" s="60">
        <f t="shared" si="178"/>
        <v>0.255</v>
      </c>
      <c r="U563" s="112">
        <f t="shared" si="179"/>
        <v>0.38931372549019611</v>
      </c>
      <c r="V563" s="119">
        <f t="shared" si="185"/>
        <v>208500</v>
      </c>
      <c r="W563" s="60">
        <f t="shared" si="180"/>
        <v>0.34068627450980393</v>
      </c>
      <c r="X563" s="112">
        <f t="shared" si="181"/>
        <v>0.47499999999999998</v>
      </c>
      <c r="Y563" s="119">
        <f t="shared" si="186"/>
        <v>208000</v>
      </c>
      <c r="Z563" s="60">
        <f t="shared" si="182"/>
        <v>0.33986928104575165</v>
      </c>
      <c r="AA563" s="112">
        <f t="shared" si="183"/>
        <v>0.47418300653594769</v>
      </c>
      <c r="AC563" s="90">
        <v>156060</v>
      </c>
      <c r="AD563" s="91">
        <f t="shared" si="187"/>
        <v>0.255</v>
      </c>
      <c r="AE563" s="92">
        <f t="shared" si="188"/>
        <v>0.38931372549019611</v>
      </c>
    </row>
    <row r="564" spans="1:31" x14ac:dyDescent="0.25">
      <c r="A564" s="66">
        <v>562000</v>
      </c>
      <c r="B564" s="84" t="s">
        <v>69</v>
      </c>
      <c r="C564" s="61">
        <v>614000</v>
      </c>
      <c r="D564" s="58">
        <f t="shared" si="168"/>
        <v>291650</v>
      </c>
      <c r="E564" s="58">
        <f t="shared" si="169"/>
        <v>81048</v>
      </c>
      <c r="F564" s="58">
        <v>1000</v>
      </c>
      <c r="G564" s="58">
        <v>135</v>
      </c>
      <c r="H564" s="58">
        <v>281</v>
      </c>
      <c r="I564" s="58">
        <f t="shared" si="170"/>
        <v>82464</v>
      </c>
      <c r="J564" s="58">
        <f t="shared" si="171"/>
        <v>209186</v>
      </c>
      <c r="K564" s="58">
        <f t="shared" si="172"/>
        <v>209180</v>
      </c>
      <c r="L564" s="59">
        <f t="shared" si="173"/>
        <v>0.34068403908794787</v>
      </c>
      <c r="M564" s="60">
        <f t="shared" si="174"/>
        <v>0.47499022801302931</v>
      </c>
      <c r="O564" s="110">
        <v>157360.00000000003</v>
      </c>
      <c r="P564" s="59">
        <f t="shared" si="175"/>
        <v>0.25628664495114012</v>
      </c>
      <c r="Q564" s="60">
        <f t="shared" si="176"/>
        <v>0.39059283387622157</v>
      </c>
      <c r="R564" s="112">
        <f t="shared" si="177"/>
        <v>0.39140716612377857</v>
      </c>
      <c r="S564" s="119">
        <f t="shared" si="184"/>
        <v>156570</v>
      </c>
      <c r="T564" s="60">
        <f t="shared" si="178"/>
        <v>0.255</v>
      </c>
      <c r="U564" s="112">
        <f t="shared" si="179"/>
        <v>0.38930618892508145</v>
      </c>
      <c r="V564" s="119">
        <f t="shared" si="185"/>
        <v>209186</v>
      </c>
      <c r="W564" s="60">
        <f t="shared" si="180"/>
        <v>0.34069381107491858</v>
      </c>
      <c r="X564" s="112">
        <f t="shared" si="181"/>
        <v>0.47499999999999998</v>
      </c>
      <c r="Y564" s="119">
        <f t="shared" si="186"/>
        <v>208686</v>
      </c>
      <c r="Z564" s="60">
        <f t="shared" si="182"/>
        <v>0.33987947882736158</v>
      </c>
      <c r="AA564" s="112">
        <f t="shared" si="183"/>
        <v>0.47418566775244297</v>
      </c>
      <c r="AC564" s="90">
        <v>156570</v>
      </c>
      <c r="AD564" s="91">
        <f t="shared" si="187"/>
        <v>0.255</v>
      </c>
      <c r="AE564" s="92">
        <f t="shared" si="188"/>
        <v>0.38930618892508145</v>
      </c>
    </row>
    <row r="565" spans="1:31" x14ac:dyDescent="0.25">
      <c r="A565" s="66">
        <v>563000</v>
      </c>
      <c r="B565" s="84" t="s">
        <v>69</v>
      </c>
      <c r="C565" s="61">
        <v>615000</v>
      </c>
      <c r="D565" s="58">
        <f t="shared" si="168"/>
        <v>292125</v>
      </c>
      <c r="E565" s="58">
        <f t="shared" si="169"/>
        <v>81180</v>
      </c>
      <c r="F565" s="58">
        <v>1000</v>
      </c>
      <c r="G565" s="58">
        <v>135</v>
      </c>
      <c r="H565" s="58">
        <v>281</v>
      </c>
      <c r="I565" s="58">
        <f t="shared" si="170"/>
        <v>82596</v>
      </c>
      <c r="J565" s="58">
        <f t="shared" si="171"/>
        <v>209529</v>
      </c>
      <c r="K565" s="58">
        <f t="shared" si="172"/>
        <v>209520</v>
      </c>
      <c r="L565" s="59">
        <f t="shared" si="173"/>
        <v>0.34068292682926832</v>
      </c>
      <c r="M565" s="60">
        <f t="shared" si="174"/>
        <v>0.47498536585365853</v>
      </c>
      <c r="O565" s="110">
        <v>157640.00000000003</v>
      </c>
      <c r="P565" s="59">
        <f t="shared" si="175"/>
        <v>0.25632520325203256</v>
      </c>
      <c r="Q565" s="60">
        <f t="shared" si="176"/>
        <v>0.39062764227642283</v>
      </c>
      <c r="R565" s="112">
        <f t="shared" si="177"/>
        <v>0.39144065040650411</v>
      </c>
      <c r="S565" s="119">
        <f t="shared" si="184"/>
        <v>156825</v>
      </c>
      <c r="T565" s="60">
        <f t="shared" si="178"/>
        <v>0.255</v>
      </c>
      <c r="U565" s="112">
        <f t="shared" si="179"/>
        <v>0.38930243902439027</v>
      </c>
      <c r="V565" s="119">
        <f t="shared" si="185"/>
        <v>209529</v>
      </c>
      <c r="W565" s="60">
        <f t="shared" si="180"/>
        <v>0.34069756097560977</v>
      </c>
      <c r="X565" s="112">
        <f t="shared" si="181"/>
        <v>0.47499999999999998</v>
      </c>
      <c r="Y565" s="119">
        <f t="shared" si="186"/>
        <v>209029</v>
      </c>
      <c r="Z565" s="60">
        <f t="shared" si="182"/>
        <v>0.33988455284552843</v>
      </c>
      <c r="AA565" s="112">
        <f t="shared" si="183"/>
        <v>0.47418699186991869</v>
      </c>
      <c r="AC565" s="90">
        <v>156825</v>
      </c>
      <c r="AD565" s="91">
        <f t="shared" si="187"/>
        <v>0.255</v>
      </c>
      <c r="AE565" s="92">
        <f t="shared" si="188"/>
        <v>0.38930243902439027</v>
      </c>
    </row>
    <row r="566" spans="1:31" x14ac:dyDescent="0.25">
      <c r="A566" s="66">
        <v>564000</v>
      </c>
      <c r="B566" s="84" t="s">
        <v>69</v>
      </c>
      <c r="C566" s="61">
        <v>616000</v>
      </c>
      <c r="D566" s="58">
        <f t="shared" si="168"/>
        <v>292600</v>
      </c>
      <c r="E566" s="58">
        <f t="shared" si="169"/>
        <v>81312</v>
      </c>
      <c r="F566" s="58">
        <v>1000</v>
      </c>
      <c r="G566" s="58">
        <v>135</v>
      </c>
      <c r="H566" s="58">
        <v>281</v>
      </c>
      <c r="I566" s="58">
        <f t="shared" si="170"/>
        <v>82728</v>
      </c>
      <c r="J566" s="58">
        <f t="shared" si="171"/>
        <v>209872</v>
      </c>
      <c r="K566" s="58">
        <f t="shared" si="172"/>
        <v>209870</v>
      </c>
      <c r="L566" s="59">
        <f t="shared" si="173"/>
        <v>0.34069805194805197</v>
      </c>
      <c r="M566" s="60">
        <f t="shared" si="174"/>
        <v>0.47499675324675322</v>
      </c>
      <c r="O566" s="110">
        <v>157920.00000000003</v>
      </c>
      <c r="P566" s="59">
        <f t="shared" si="175"/>
        <v>0.2563636363636364</v>
      </c>
      <c r="Q566" s="60">
        <f t="shared" si="176"/>
        <v>0.39066233766233771</v>
      </c>
      <c r="R566" s="112">
        <f t="shared" si="177"/>
        <v>0.39147402597402603</v>
      </c>
      <c r="S566" s="119">
        <f t="shared" si="184"/>
        <v>157080</v>
      </c>
      <c r="T566" s="60">
        <f t="shared" si="178"/>
        <v>0.255</v>
      </c>
      <c r="U566" s="112">
        <f t="shared" si="179"/>
        <v>0.38929870129870131</v>
      </c>
      <c r="V566" s="119">
        <f t="shared" si="185"/>
        <v>209872</v>
      </c>
      <c r="W566" s="60">
        <f t="shared" si="180"/>
        <v>0.34070129870129873</v>
      </c>
      <c r="X566" s="112">
        <f t="shared" si="181"/>
        <v>0.47499999999999998</v>
      </c>
      <c r="Y566" s="119">
        <f t="shared" si="186"/>
        <v>209372</v>
      </c>
      <c r="Z566" s="60">
        <f t="shared" si="182"/>
        <v>0.33988961038961041</v>
      </c>
      <c r="AA566" s="112">
        <f t="shared" si="183"/>
        <v>0.47418831168831171</v>
      </c>
      <c r="AC566" s="90">
        <v>157080</v>
      </c>
      <c r="AD566" s="91">
        <f t="shared" si="187"/>
        <v>0.255</v>
      </c>
      <c r="AE566" s="92">
        <f t="shared" si="188"/>
        <v>0.38929870129870131</v>
      </c>
    </row>
    <row r="567" spans="1:31" x14ac:dyDescent="0.25">
      <c r="A567" s="66">
        <v>565000</v>
      </c>
      <c r="B567" s="84" t="s">
        <v>69</v>
      </c>
      <c r="C567" s="61">
        <v>617000</v>
      </c>
      <c r="D567" s="58">
        <f t="shared" si="168"/>
        <v>293075</v>
      </c>
      <c r="E567" s="58">
        <f t="shared" si="169"/>
        <v>81444</v>
      </c>
      <c r="F567" s="58">
        <v>1000</v>
      </c>
      <c r="G567" s="58">
        <v>135</v>
      </c>
      <c r="H567" s="58">
        <v>281</v>
      </c>
      <c r="I567" s="58">
        <f t="shared" si="170"/>
        <v>82860</v>
      </c>
      <c r="J567" s="58">
        <f t="shared" si="171"/>
        <v>210215</v>
      </c>
      <c r="K567" s="58">
        <f t="shared" si="172"/>
        <v>210210</v>
      </c>
      <c r="L567" s="59">
        <f t="shared" si="173"/>
        <v>0.3406969205834684</v>
      </c>
      <c r="M567" s="60">
        <f t="shared" si="174"/>
        <v>0.47499189627228527</v>
      </c>
      <c r="O567" s="110">
        <v>158200.00000000003</v>
      </c>
      <c r="P567" s="59">
        <f t="shared" si="175"/>
        <v>0.25640194489465157</v>
      </c>
      <c r="Q567" s="60">
        <f t="shared" si="176"/>
        <v>0.39069692058346844</v>
      </c>
      <c r="R567" s="112">
        <f t="shared" si="177"/>
        <v>0.39150729335494333</v>
      </c>
      <c r="S567" s="119">
        <f t="shared" si="184"/>
        <v>157335</v>
      </c>
      <c r="T567" s="60">
        <f t="shared" si="178"/>
        <v>0.255</v>
      </c>
      <c r="U567" s="112">
        <f t="shared" si="179"/>
        <v>0.38929497568881688</v>
      </c>
      <c r="V567" s="119">
        <f t="shared" si="185"/>
        <v>210215</v>
      </c>
      <c r="W567" s="60">
        <f t="shared" si="180"/>
        <v>0.34070502431118316</v>
      </c>
      <c r="X567" s="112">
        <f t="shared" si="181"/>
        <v>0.47499999999999998</v>
      </c>
      <c r="Y567" s="119">
        <f t="shared" si="186"/>
        <v>209715</v>
      </c>
      <c r="Z567" s="60">
        <f t="shared" si="182"/>
        <v>0.33989465153970827</v>
      </c>
      <c r="AA567" s="112">
        <f t="shared" si="183"/>
        <v>0.47418962722852515</v>
      </c>
      <c r="AC567" s="90">
        <v>157335</v>
      </c>
      <c r="AD567" s="91">
        <f t="shared" si="187"/>
        <v>0.255</v>
      </c>
      <c r="AE567" s="92">
        <f t="shared" si="188"/>
        <v>0.38929497568881688</v>
      </c>
    </row>
    <row r="568" spans="1:31" x14ac:dyDescent="0.25">
      <c r="A568" s="66">
        <v>566000</v>
      </c>
      <c r="B568" s="84" t="s">
        <v>69</v>
      </c>
      <c r="C568" s="61">
        <v>618000</v>
      </c>
      <c r="D568" s="58">
        <f t="shared" si="168"/>
        <v>293550</v>
      </c>
      <c r="E568" s="58">
        <f t="shared" si="169"/>
        <v>81576</v>
      </c>
      <c r="F568" s="58">
        <v>1000</v>
      </c>
      <c r="G568" s="58">
        <v>135</v>
      </c>
      <c r="H568" s="58">
        <v>281</v>
      </c>
      <c r="I568" s="58">
        <f t="shared" si="170"/>
        <v>82992</v>
      </c>
      <c r="J568" s="58">
        <f t="shared" si="171"/>
        <v>210558</v>
      </c>
      <c r="K568" s="58">
        <f t="shared" si="172"/>
        <v>210550</v>
      </c>
      <c r="L568" s="59">
        <f t="shared" si="173"/>
        <v>0.34069579288025892</v>
      </c>
      <c r="M568" s="60">
        <f t="shared" si="174"/>
        <v>0.47498705501618121</v>
      </c>
      <c r="O568" s="110">
        <v>158480.00000000003</v>
      </c>
      <c r="P568" s="59">
        <f t="shared" si="175"/>
        <v>0.25644012944983824</v>
      </c>
      <c r="Q568" s="60">
        <f t="shared" si="176"/>
        <v>0.39073139158576059</v>
      </c>
      <c r="R568" s="112">
        <f t="shared" si="177"/>
        <v>0.39154045307443369</v>
      </c>
      <c r="S568" s="119">
        <f t="shared" si="184"/>
        <v>157590</v>
      </c>
      <c r="T568" s="60">
        <f t="shared" si="178"/>
        <v>0.255</v>
      </c>
      <c r="U568" s="112">
        <f t="shared" si="179"/>
        <v>0.38929126213592236</v>
      </c>
      <c r="V568" s="119">
        <f t="shared" si="185"/>
        <v>210558</v>
      </c>
      <c r="W568" s="60">
        <f t="shared" si="180"/>
        <v>0.34070873786407768</v>
      </c>
      <c r="X568" s="112">
        <f t="shared" si="181"/>
        <v>0.47499999999999998</v>
      </c>
      <c r="Y568" s="119">
        <f t="shared" si="186"/>
        <v>210058</v>
      </c>
      <c r="Z568" s="60">
        <f t="shared" si="182"/>
        <v>0.33989967637540452</v>
      </c>
      <c r="AA568" s="112">
        <f t="shared" si="183"/>
        <v>0.47419093851132688</v>
      </c>
      <c r="AC568" s="90">
        <v>157590</v>
      </c>
      <c r="AD568" s="91">
        <f t="shared" si="187"/>
        <v>0.255</v>
      </c>
      <c r="AE568" s="92">
        <f t="shared" si="188"/>
        <v>0.38929126213592236</v>
      </c>
    </row>
    <row r="569" spans="1:31" x14ac:dyDescent="0.25">
      <c r="A569" s="66">
        <v>567000</v>
      </c>
      <c r="B569" s="84" t="s">
        <v>69</v>
      </c>
      <c r="C569" s="61">
        <v>619000</v>
      </c>
      <c r="D569" s="58">
        <f t="shared" si="168"/>
        <v>294025</v>
      </c>
      <c r="E569" s="58">
        <f t="shared" si="169"/>
        <v>81708</v>
      </c>
      <c r="F569" s="58">
        <v>1000</v>
      </c>
      <c r="G569" s="58">
        <v>135</v>
      </c>
      <c r="H569" s="58">
        <v>281</v>
      </c>
      <c r="I569" s="58">
        <f t="shared" si="170"/>
        <v>83124</v>
      </c>
      <c r="J569" s="58">
        <f t="shared" si="171"/>
        <v>210901</v>
      </c>
      <c r="K569" s="58">
        <f t="shared" si="172"/>
        <v>210900</v>
      </c>
      <c r="L569" s="59">
        <f t="shared" si="173"/>
        <v>0.3407108239095315</v>
      </c>
      <c r="M569" s="60">
        <f t="shared" si="174"/>
        <v>0.4749983844911147</v>
      </c>
      <c r="O569" s="110">
        <v>158760.00000000003</v>
      </c>
      <c r="P569" s="59">
        <f t="shared" si="175"/>
        <v>0.25647819063004851</v>
      </c>
      <c r="Q569" s="60">
        <f t="shared" si="176"/>
        <v>0.39076575121163171</v>
      </c>
      <c r="R569" s="112">
        <f t="shared" si="177"/>
        <v>0.39157350565428117</v>
      </c>
      <c r="S569" s="119">
        <f t="shared" si="184"/>
        <v>157845</v>
      </c>
      <c r="T569" s="60">
        <f t="shared" si="178"/>
        <v>0.255</v>
      </c>
      <c r="U569" s="112">
        <f t="shared" si="179"/>
        <v>0.3892875605815832</v>
      </c>
      <c r="V569" s="119">
        <f t="shared" si="185"/>
        <v>210901</v>
      </c>
      <c r="W569" s="60">
        <f t="shared" si="180"/>
        <v>0.34071243941841678</v>
      </c>
      <c r="X569" s="112">
        <f t="shared" si="181"/>
        <v>0.47499999999999998</v>
      </c>
      <c r="Y569" s="119">
        <f t="shared" si="186"/>
        <v>210401</v>
      </c>
      <c r="Z569" s="60">
        <f t="shared" si="182"/>
        <v>0.33990468497576737</v>
      </c>
      <c r="AA569" s="112">
        <f t="shared" si="183"/>
        <v>0.47419224555735057</v>
      </c>
      <c r="AC569" s="90">
        <v>157845</v>
      </c>
      <c r="AD569" s="91">
        <f t="shared" si="187"/>
        <v>0.255</v>
      </c>
      <c r="AE569" s="92">
        <f t="shared" si="188"/>
        <v>0.3892875605815832</v>
      </c>
    </row>
    <row r="570" spans="1:31" x14ac:dyDescent="0.25">
      <c r="A570" s="66">
        <v>568000</v>
      </c>
      <c r="B570" s="84" t="s">
        <v>69</v>
      </c>
      <c r="C570" s="61">
        <v>620000</v>
      </c>
      <c r="D570" s="58">
        <f t="shared" si="168"/>
        <v>294500</v>
      </c>
      <c r="E570" s="58">
        <f t="shared" si="169"/>
        <v>81840</v>
      </c>
      <c r="F570" s="58">
        <v>1000</v>
      </c>
      <c r="G570" s="58">
        <v>135</v>
      </c>
      <c r="H570" s="58">
        <v>281</v>
      </c>
      <c r="I570" s="58">
        <f t="shared" si="170"/>
        <v>83256</v>
      </c>
      <c r="J570" s="58">
        <f t="shared" si="171"/>
        <v>211244</v>
      </c>
      <c r="K570" s="58">
        <f t="shared" si="172"/>
        <v>211240</v>
      </c>
      <c r="L570" s="59">
        <f t="shared" si="173"/>
        <v>0.34070967741935482</v>
      </c>
      <c r="M570" s="60">
        <f t="shared" si="174"/>
        <v>0.47499354838709679</v>
      </c>
      <c r="O570" s="110">
        <v>159040.00000000003</v>
      </c>
      <c r="P570" s="59">
        <f t="shared" si="175"/>
        <v>0.25651612903225812</v>
      </c>
      <c r="Q570" s="60">
        <f t="shared" si="176"/>
        <v>0.39080000000000004</v>
      </c>
      <c r="R570" s="112">
        <f t="shared" si="177"/>
        <v>0.39160645161290325</v>
      </c>
      <c r="S570" s="119">
        <f t="shared" si="184"/>
        <v>158100</v>
      </c>
      <c r="T570" s="60">
        <f t="shared" si="178"/>
        <v>0.255</v>
      </c>
      <c r="U570" s="112">
        <f t="shared" si="179"/>
        <v>0.38928387096774192</v>
      </c>
      <c r="V570" s="119">
        <f t="shared" si="185"/>
        <v>211244</v>
      </c>
      <c r="W570" s="60">
        <f t="shared" si="180"/>
        <v>0.34071612903225806</v>
      </c>
      <c r="X570" s="112">
        <f t="shared" si="181"/>
        <v>0.47499999999999998</v>
      </c>
      <c r="Y570" s="119">
        <f t="shared" si="186"/>
        <v>210744</v>
      </c>
      <c r="Z570" s="60">
        <f t="shared" si="182"/>
        <v>0.33990967741935485</v>
      </c>
      <c r="AA570" s="112">
        <f t="shared" si="183"/>
        <v>0.47419354838709676</v>
      </c>
      <c r="AC570" s="90">
        <v>158100</v>
      </c>
      <c r="AD570" s="91">
        <f t="shared" si="187"/>
        <v>0.255</v>
      </c>
      <c r="AE570" s="92">
        <f t="shared" si="188"/>
        <v>0.38928387096774192</v>
      </c>
    </row>
    <row r="571" spans="1:31" x14ac:dyDescent="0.25">
      <c r="A571" s="66">
        <v>569000</v>
      </c>
      <c r="B571" s="84" t="s">
        <v>69</v>
      </c>
      <c r="C571" s="61">
        <v>621000</v>
      </c>
      <c r="D571" s="58">
        <f t="shared" si="168"/>
        <v>294975</v>
      </c>
      <c r="E571" s="58">
        <f t="shared" si="169"/>
        <v>81972</v>
      </c>
      <c r="F571" s="58">
        <v>1000</v>
      </c>
      <c r="G571" s="58">
        <v>135</v>
      </c>
      <c r="H571" s="58">
        <v>281</v>
      </c>
      <c r="I571" s="58">
        <f t="shared" si="170"/>
        <v>83388</v>
      </c>
      <c r="J571" s="58">
        <f t="shared" si="171"/>
        <v>211587</v>
      </c>
      <c r="K571" s="58">
        <f t="shared" si="172"/>
        <v>211580</v>
      </c>
      <c r="L571" s="59">
        <f t="shared" si="173"/>
        <v>0.34070853462157807</v>
      </c>
      <c r="M571" s="60">
        <f t="shared" si="174"/>
        <v>0.4749887278582931</v>
      </c>
      <c r="O571" s="110">
        <v>159320.00000000003</v>
      </c>
      <c r="P571" s="59">
        <f t="shared" si="175"/>
        <v>0.25655394524959746</v>
      </c>
      <c r="Q571" s="60">
        <f t="shared" si="176"/>
        <v>0.39083413848631243</v>
      </c>
      <c r="R571" s="112">
        <f t="shared" si="177"/>
        <v>0.39163929146537846</v>
      </c>
      <c r="S571" s="119">
        <f t="shared" si="184"/>
        <v>158355</v>
      </c>
      <c r="T571" s="60">
        <f t="shared" si="178"/>
        <v>0.255</v>
      </c>
      <c r="U571" s="112">
        <f t="shared" si="179"/>
        <v>0.38928019323671498</v>
      </c>
      <c r="V571" s="119">
        <f t="shared" si="185"/>
        <v>211587</v>
      </c>
      <c r="W571" s="60">
        <f t="shared" si="180"/>
        <v>0.340719806763285</v>
      </c>
      <c r="X571" s="112">
        <f t="shared" si="181"/>
        <v>0.47499999999999998</v>
      </c>
      <c r="Y571" s="119">
        <f t="shared" si="186"/>
        <v>211087</v>
      </c>
      <c r="Z571" s="60">
        <f t="shared" si="182"/>
        <v>0.33991465378421898</v>
      </c>
      <c r="AA571" s="112">
        <f t="shared" si="183"/>
        <v>0.47419484702093395</v>
      </c>
      <c r="AC571" s="90">
        <v>158355</v>
      </c>
      <c r="AD571" s="91">
        <f t="shared" si="187"/>
        <v>0.255</v>
      </c>
      <c r="AE571" s="92">
        <f t="shared" si="188"/>
        <v>0.38928019323671498</v>
      </c>
    </row>
    <row r="572" spans="1:31" x14ac:dyDescent="0.25">
      <c r="A572" s="66">
        <v>570000</v>
      </c>
      <c r="B572" s="84" t="s">
        <v>69</v>
      </c>
      <c r="C572" s="61">
        <v>622000</v>
      </c>
      <c r="D572" s="58">
        <f t="shared" si="168"/>
        <v>295450</v>
      </c>
      <c r="E572" s="58">
        <f t="shared" si="169"/>
        <v>82104</v>
      </c>
      <c r="F572" s="58">
        <v>1000</v>
      </c>
      <c r="G572" s="58">
        <v>135</v>
      </c>
      <c r="H572" s="58">
        <v>281</v>
      </c>
      <c r="I572" s="58">
        <f t="shared" si="170"/>
        <v>83520</v>
      </c>
      <c r="J572" s="58">
        <f t="shared" si="171"/>
        <v>211930</v>
      </c>
      <c r="K572" s="58">
        <f t="shared" si="172"/>
        <v>211930</v>
      </c>
      <c r="L572" s="59">
        <f t="shared" si="173"/>
        <v>0.34072347266881031</v>
      </c>
      <c r="M572" s="60">
        <f t="shared" si="174"/>
        <v>0.47499999999999998</v>
      </c>
      <c r="O572" s="110">
        <v>159600.00000000003</v>
      </c>
      <c r="P572" s="59">
        <f t="shared" si="175"/>
        <v>0.25659163987138267</v>
      </c>
      <c r="Q572" s="60">
        <f t="shared" si="176"/>
        <v>0.39086816720257239</v>
      </c>
      <c r="R572" s="112">
        <f t="shared" si="177"/>
        <v>0.39167202572347271</v>
      </c>
      <c r="S572" s="119">
        <f t="shared" si="184"/>
        <v>158610</v>
      </c>
      <c r="T572" s="60">
        <f t="shared" si="178"/>
        <v>0.255</v>
      </c>
      <c r="U572" s="112">
        <f t="shared" si="179"/>
        <v>0.38927652733118973</v>
      </c>
      <c r="V572" s="119">
        <f t="shared" si="185"/>
        <v>211930</v>
      </c>
      <c r="W572" s="60">
        <f t="shared" si="180"/>
        <v>0.34072347266881031</v>
      </c>
      <c r="X572" s="112">
        <f t="shared" si="181"/>
        <v>0.47499999999999998</v>
      </c>
      <c r="Y572" s="119">
        <f t="shared" si="186"/>
        <v>211430</v>
      </c>
      <c r="Z572" s="60">
        <f t="shared" si="182"/>
        <v>0.33991961414790994</v>
      </c>
      <c r="AA572" s="112">
        <f t="shared" si="183"/>
        <v>0.47419614147909966</v>
      </c>
      <c r="AC572" s="90">
        <v>158610</v>
      </c>
      <c r="AD572" s="91">
        <f t="shared" si="187"/>
        <v>0.255</v>
      </c>
      <c r="AE572" s="92">
        <f t="shared" si="188"/>
        <v>0.38927652733118973</v>
      </c>
    </row>
    <row r="573" spans="1:31" x14ac:dyDescent="0.25">
      <c r="A573" s="66">
        <v>571000</v>
      </c>
      <c r="B573" s="84" t="s">
        <v>69</v>
      </c>
      <c r="C573" s="61">
        <v>623000</v>
      </c>
      <c r="D573" s="58">
        <f t="shared" si="168"/>
        <v>295925</v>
      </c>
      <c r="E573" s="58">
        <f t="shared" si="169"/>
        <v>82236</v>
      </c>
      <c r="F573" s="58">
        <v>1000</v>
      </c>
      <c r="G573" s="58">
        <v>135</v>
      </c>
      <c r="H573" s="58">
        <v>281</v>
      </c>
      <c r="I573" s="58">
        <f t="shared" si="170"/>
        <v>83652</v>
      </c>
      <c r="J573" s="58">
        <f t="shared" si="171"/>
        <v>212273</v>
      </c>
      <c r="K573" s="58">
        <f t="shared" si="172"/>
        <v>212270</v>
      </c>
      <c r="L573" s="59">
        <f t="shared" si="173"/>
        <v>0.34072231139646869</v>
      </c>
      <c r="M573" s="60">
        <f t="shared" si="174"/>
        <v>0.47499518459069023</v>
      </c>
      <c r="O573" s="110">
        <v>159880.00000000003</v>
      </c>
      <c r="P573" s="59">
        <f t="shared" si="175"/>
        <v>0.2566292134831461</v>
      </c>
      <c r="Q573" s="60">
        <f t="shared" si="176"/>
        <v>0.39090208667736764</v>
      </c>
      <c r="R573" s="112">
        <f t="shared" si="177"/>
        <v>0.39170465489566619</v>
      </c>
      <c r="S573" s="119">
        <f t="shared" si="184"/>
        <v>158865</v>
      </c>
      <c r="T573" s="60">
        <f t="shared" si="178"/>
        <v>0.255</v>
      </c>
      <c r="U573" s="112">
        <f t="shared" si="179"/>
        <v>0.38927287319422149</v>
      </c>
      <c r="V573" s="119">
        <f t="shared" si="185"/>
        <v>212273</v>
      </c>
      <c r="W573" s="60">
        <f t="shared" si="180"/>
        <v>0.34072712680577849</v>
      </c>
      <c r="X573" s="112">
        <f t="shared" si="181"/>
        <v>0.47499999999999998</v>
      </c>
      <c r="Y573" s="119">
        <f t="shared" si="186"/>
        <v>211773</v>
      </c>
      <c r="Z573" s="60">
        <f t="shared" si="182"/>
        <v>0.33992455858747994</v>
      </c>
      <c r="AA573" s="112">
        <f t="shared" si="183"/>
        <v>0.47419743178170143</v>
      </c>
      <c r="AC573" s="90">
        <v>158865</v>
      </c>
      <c r="AD573" s="91">
        <f t="shared" si="187"/>
        <v>0.255</v>
      </c>
      <c r="AE573" s="92">
        <f t="shared" si="188"/>
        <v>0.38927287319422149</v>
      </c>
    </row>
    <row r="574" spans="1:31" x14ac:dyDescent="0.25">
      <c r="A574" s="66">
        <v>572000</v>
      </c>
      <c r="B574" s="84" t="s">
        <v>69</v>
      </c>
      <c r="C574" s="61">
        <v>624000</v>
      </c>
      <c r="D574" s="58">
        <f t="shared" si="168"/>
        <v>296400</v>
      </c>
      <c r="E574" s="58">
        <f t="shared" si="169"/>
        <v>82368</v>
      </c>
      <c r="F574" s="58">
        <v>1000</v>
      </c>
      <c r="G574" s="58">
        <v>135</v>
      </c>
      <c r="H574" s="58">
        <v>281</v>
      </c>
      <c r="I574" s="58">
        <f t="shared" si="170"/>
        <v>83784</v>
      </c>
      <c r="J574" s="58">
        <f t="shared" si="171"/>
        <v>212616</v>
      </c>
      <c r="K574" s="58">
        <f t="shared" si="172"/>
        <v>212610</v>
      </c>
      <c r="L574" s="59">
        <f t="shared" si="173"/>
        <v>0.34072115384615387</v>
      </c>
      <c r="M574" s="60">
        <f t="shared" si="174"/>
        <v>0.47499038461538462</v>
      </c>
      <c r="O574" s="110">
        <v>160160.00000000003</v>
      </c>
      <c r="P574" s="59">
        <f t="shared" si="175"/>
        <v>0.25666666666666671</v>
      </c>
      <c r="Q574" s="60">
        <f t="shared" si="176"/>
        <v>0.39093589743589746</v>
      </c>
      <c r="R574" s="112">
        <f t="shared" si="177"/>
        <v>0.39173717948717951</v>
      </c>
      <c r="S574" s="119">
        <f t="shared" si="184"/>
        <v>159120</v>
      </c>
      <c r="T574" s="60">
        <f t="shared" si="178"/>
        <v>0.255</v>
      </c>
      <c r="U574" s="112">
        <f t="shared" si="179"/>
        <v>0.38926923076923076</v>
      </c>
      <c r="V574" s="119">
        <f t="shared" si="185"/>
        <v>212616</v>
      </c>
      <c r="W574" s="60">
        <f t="shared" si="180"/>
        <v>0.34073076923076923</v>
      </c>
      <c r="X574" s="112">
        <f t="shared" si="181"/>
        <v>0.47499999999999998</v>
      </c>
      <c r="Y574" s="119">
        <f t="shared" si="186"/>
        <v>212116</v>
      </c>
      <c r="Z574" s="60">
        <f t="shared" si="182"/>
        <v>0.33992948717948718</v>
      </c>
      <c r="AA574" s="112">
        <f t="shared" si="183"/>
        <v>0.47419871794871793</v>
      </c>
      <c r="AC574" s="90">
        <v>159120</v>
      </c>
      <c r="AD574" s="91">
        <f t="shared" si="187"/>
        <v>0.255</v>
      </c>
      <c r="AE574" s="92">
        <f t="shared" si="188"/>
        <v>0.38926923076923076</v>
      </c>
    </row>
    <row r="575" spans="1:31" x14ac:dyDescent="0.25">
      <c r="A575" s="66">
        <v>573000</v>
      </c>
      <c r="B575" s="84" t="s">
        <v>69</v>
      </c>
      <c r="C575" s="61">
        <v>626000</v>
      </c>
      <c r="D575" s="58">
        <f t="shared" si="168"/>
        <v>297350</v>
      </c>
      <c r="E575" s="58">
        <f t="shared" si="169"/>
        <v>82632</v>
      </c>
      <c r="F575" s="58">
        <v>1000</v>
      </c>
      <c r="G575" s="58">
        <v>135</v>
      </c>
      <c r="H575" s="58">
        <v>281</v>
      </c>
      <c r="I575" s="58">
        <f t="shared" si="170"/>
        <v>84048</v>
      </c>
      <c r="J575" s="58">
        <f t="shared" si="171"/>
        <v>213302</v>
      </c>
      <c r="K575" s="58">
        <f t="shared" si="172"/>
        <v>213300</v>
      </c>
      <c r="L575" s="59">
        <f t="shared" si="173"/>
        <v>0.34073482428115015</v>
      </c>
      <c r="M575" s="60">
        <f t="shared" si="174"/>
        <v>0.47499680511182107</v>
      </c>
      <c r="O575" s="110">
        <v>160440.00000000003</v>
      </c>
      <c r="P575" s="59">
        <f t="shared" si="175"/>
        <v>0.25629392971246012</v>
      </c>
      <c r="Q575" s="60">
        <f t="shared" si="176"/>
        <v>0.39055591054313105</v>
      </c>
      <c r="R575" s="112">
        <f t="shared" si="177"/>
        <v>0.39135463258785946</v>
      </c>
      <c r="S575" s="119">
        <f t="shared" si="184"/>
        <v>159630</v>
      </c>
      <c r="T575" s="60">
        <f t="shared" si="178"/>
        <v>0.255</v>
      </c>
      <c r="U575" s="112">
        <f t="shared" si="179"/>
        <v>0.38926198083067093</v>
      </c>
      <c r="V575" s="119">
        <f t="shared" si="185"/>
        <v>213302</v>
      </c>
      <c r="W575" s="60">
        <f t="shared" si="180"/>
        <v>0.34073801916932905</v>
      </c>
      <c r="X575" s="112">
        <f t="shared" si="181"/>
        <v>0.47499999999999998</v>
      </c>
      <c r="Y575" s="119">
        <f t="shared" si="186"/>
        <v>212802</v>
      </c>
      <c r="Z575" s="60">
        <f t="shared" si="182"/>
        <v>0.33993929712460064</v>
      </c>
      <c r="AA575" s="112">
        <f t="shared" si="183"/>
        <v>0.47420127795527156</v>
      </c>
      <c r="AC575" s="90">
        <v>159630</v>
      </c>
      <c r="AD575" s="91">
        <f t="shared" si="187"/>
        <v>0.255</v>
      </c>
      <c r="AE575" s="92">
        <f t="shared" si="188"/>
        <v>0.38926198083067093</v>
      </c>
    </row>
    <row r="576" spans="1:31" x14ac:dyDescent="0.25">
      <c r="A576" s="66">
        <v>574000</v>
      </c>
      <c r="B576" s="84" t="s">
        <v>69</v>
      </c>
      <c r="C576" s="61">
        <v>627000</v>
      </c>
      <c r="D576" s="58">
        <f t="shared" si="168"/>
        <v>297825</v>
      </c>
      <c r="E576" s="58">
        <f t="shared" si="169"/>
        <v>82764</v>
      </c>
      <c r="F576" s="58">
        <v>1000</v>
      </c>
      <c r="G576" s="58">
        <v>135</v>
      </c>
      <c r="H576" s="58">
        <v>281</v>
      </c>
      <c r="I576" s="58">
        <f t="shared" si="170"/>
        <v>84180</v>
      </c>
      <c r="J576" s="58">
        <f t="shared" si="171"/>
        <v>213645</v>
      </c>
      <c r="K576" s="58">
        <f t="shared" si="172"/>
        <v>213640</v>
      </c>
      <c r="L576" s="59">
        <f t="shared" si="173"/>
        <v>0.34073365231259967</v>
      </c>
      <c r="M576" s="60">
        <f t="shared" si="174"/>
        <v>0.4749920255183413</v>
      </c>
      <c r="O576" s="110">
        <v>160720.00000000003</v>
      </c>
      <c r="P576" s="59">
        <f t="shared" si="175"/>
        <v>0.25633173843700163</v>
      </c>
      <c r="Q576" s="60">
        <f t="shared" si="176"/>
        <v>0.39059011164274327</v>
      </c>
      <c r="R576" s="112">
        <f t="shared" si="177"/>
        <v>0.39138755980861251</v>
      </c>
      <c r="S576" s="119">
        <f t="shared" si="184"/>
        <v>159885</v>
      </c>
      <c r="T576" s="60">
        <f t="shared" si="178"/>
        <v>0.255</v>
      </c>
      <c r="U576" s="112">
        <f t="shared" si="179"/>
        <v>0.38925837320574164</v>
      </c>
      <c r="V576" s="119">
        <f t="shared" si="185"/>
        <v>213645</v>
      </c>
      <c r="W576" s="60">
        <f t="shared" si="180"/>
        <v>0.3407416267942584</v>
      </c>
      <c r="X576" s="112">
        <f t="shared" si="181"/>
        <v>0.47499999999999998</v>
      </c>
      <c r="Y576" s="119">
        <f t="shared" si="186"/>
        <v>213145</v>
      </c>
      <c r="Z576" s="60">
        <f t="shared" si="182"/>
        <v>0.33994417862838916</v>
      </c>
      <c r="AA576" s="112">
        <f t="shared" si="183"/>
        <v>0.47420255183413079</v>
      </c>
      <c r="AC576" s="90">
        <v>159885</v>
      </c>
      <c r="AD576" s="91">
        <f t="shared" si="187"/>
        <v>0.255</v>
      </c>
      <c r="AE576" s="92">
        <f t="shared" si="188"/>
        <v>0.38925837320574164</v>
      </c>
    </row>
    <row r="577" spans="1:31" x14ac:dyDescent="0.25">
      <c r="A577" s="66">
        <v>575000</v>
      </c>
      <c r="B577" s="84" t="s">
        <v>69</v>
      </c>
      <c r="C577" s="61">
        <v>628000</v>
      </c>
      <c r="D577" s="58">
        <f t="shared" si="168"/>
        <v>298300</v>
      </c>
      <c r="E577" s="58">
        <f t="shared" si="169"/>
        <v>82896</v>
      </c>
      <c r="F577" s="58">
        <v>1000</v>
      </c>
      <c r="G577" s="58">
        <v>135</v>
      </c>
      <c r="H577" s="58">
        <v>281</v>
      </c>
      <c r="I577" s="58">
        <f t="shared" si="170"/>
        <v>84312</v>
      </c>
      <c r="J577" s="58">
        <f t="shared" si="171"/>
        <v>213988</v>
      </c>
      <c r="K577" s="58">
        <f t="shared" si="172"/>
        <v>213980</v>
      </c>
      <c r="L577" s="59">
        <f t="shared" si="173"/>
        <v>0.34073248407643314</v>
      </c>
      <c r="M577" s="60">
        <f t="shared" si="174"/>
        <v>0.47498726114649681</v>
      </c>
      <c r="O577" s="110">
        <v>161000.00000000003</v>
      </c>
      <c r="P577" s="59">
        <f t="shared" si="175"/>
        <v>0.25636942675159241</v>
      </c>
      <c r="Q577" s="60">
        <f t="shared" si="176"/>
        <v>0.39062420382165608</v>
      </c>
      <c r="R577" s="112">
        <f t="shared" si="177"/>
        <v>0.39142038216560515</v>
      </c>
      <c r="S577" s="119">
        <f t="shared" si="184"/>
        <v>160140</v>
      </c>
      <c r="T577" s="60">
        <f t="shared" si="178"/>
        <v>0.255</v>
      </c>
      <c r="U577" s="112">
        <f t="shared" si="179"/>
        <v>0.38925477707006367</v>
      </c>
      <c r="V577" s="119">
        <f t="shared" si="185"/>
        <v>213988</v>
      </c>
      <c r="W577" s="60">
        <f t="shared" si="180"/>
        <v>0.34074522292993631</v>
      </c>
      <c r="X577" s="112">
        <f t="shared" si="181"/>
        <v>0.47499999999999998</v>
      </c>
      <c r="Y577" s="119">
        <f t="shared" si="186"/>
        <v>213488</v>
      </c>
      <c r="Z577" s="60">
        <f t="shared" si="182"/>
        <v>0.33994904458598724</v>
      </c>
      <c r="AA577" s="112">
        <f t="shared" si="183"/>
        <v>0.47420382165605096</v>
      </c>
      <c r="AC577" s="90">
        <v>160140</v>
      </c>
      <c r="AD577" s="91">
        <f t="shared" si="187"/>
        <v>0.255</v>
      </c>
      <c r="AE577" s="92">
        <f t="shared" si="188"/>
        <v>0.38925477707006367</v>
      </c>
    </row>
    <row r="578" spans="1:31" x14ac:dyDescent="0.25">
      <c r="A578" s="66">
        <v>576000</v>
      </c>
      <c r="B578" s="84" t="s">
        <v>69</v>
      </c>
      <c r="C578" s="61">
        <v>629000</v>
      </c>
      <c r="D578" s="58">
        <f t="shared" si="168"/>
        <v>298775</v>
      </c>
      <c r="E578" s="58">
        <f t="shared" si="169"/>
        <v>83028</v>
      </c>
      <c r="F578" s="58">
        <v>1000</v>
      </c>
      <c r="G578" s="58">
        <v>135</v>
      </c>
      <c r="H578" s="58">
        <v>281</v>
      </c>
      <c r="I578" s="58">
        <f t="shared" si="170"/>
        <v>84444</v>
      </c>
      <c r="J578" s="58">
        <f t="shared" si="171"/>
        <v>214331</v>
      </c>
      <c r="K578" s="58">
        <f t="shared" si="172"/>
        <v>214330</v>
      </c>
      <c r="L578" s="59">
        <f t="shared" si="173"/>
        <v>0.34074721780604134</v>
      </c>
      <c r="M578" s="60">
        <f t="shared" si="174"/>
        <v>0.47499841017488076</v>
      </c>
      <c r="O578" s="110">
        <v>161280.00000000003</v>
      </c>
      <c r="P578" s="59">
        <f t="shared" si="175"/>
        <v>0.25640699523052468</v>
      </c>
      <c r="Q578" s="60">
        <f t="shared" si="176"/>
        <v>0.3906581875993641</v>
      </c>
      <c r="R578" s="112">
        <f t="shared" si="177"/>
        <v>0.39145310015898255</v>
      </c>
      <c r="S578" s="119">
        <f t="shared" si="184"/>
        <v>160395</v>
      </c>
      <c r="T578" s="60">
        <f t="shared" si="178"/>
        <v>0.255</v>
      </c>
      <c r="U578" s="112">
        <f t="shared" si="179"/>
        <v>0.38925119236883943</v>
      </c>
      <c r="V578" s="119">
        <f t="shared" si="185"/>
        <v>214331</v>
      </c>
      <c r="W578" s="60">
        <f t="shared" si="180"/>
        <v>0.34074880763116056</v>
      </c>
      <c r="X578" s="112">
        <f t="shared" si="181"/>
        <v>0.47499999999999998</v>
      </c>
      <c r="Y578" s="119">
        <f t="shared" si="186"/>
        <v>213831</v>
      </c>
      <c r="Z578" s="60">
        <f t="shared" si="182"/>
        <v>0.33995389507154211</v>
      </c>
      <c r="AA578" s="112">
        <f t="shared" si="183"/>
        <v>0.47420508744038153</v>
      </c>
      <c r="AC578" s="90">
        <v>160395</v>
      </c>
      <c r="AD578" s="91">
        <f t="shared" si="187"/>
        <v>0.255</v>
      </c>
      <c r="AE578" s="92">
        <f t="shared" si="188"/>
        <v>0.38925119236883943</v>
      </c>
    </row>
    <row r="579" spans="1:31" x14ac:dyDescent="0.25">
      <c r="A579" s="66">
        <v>577000</v>
      </c>
      <c r="B579" s="84" t="s">
        <v>69</v>
      </c>
      <c r="C579" s="61">
        <v>630000</v>
      </c>
      <c r="D579" s="58">
        <f t="shared" si="168"/>
        <v>299250</v>
      </c>
      <c r="E579" s="58">
        <f t="shared" si="169"/>
        <v>83160</v>
      </c>
      <c r="F579" s="58">
        <v>1000</v>
      </c>
      <c r="G579" s="58">
        <v>135</v>
      </c>
      <c r="H579" s="58">
        <v>281</v>
      </c>
      <c r="I579" s="58">
        <f t="shared" si="170"/>
        <v>84576</v>
      </c>
      <c r="J579" s="58">
        <f t="shared" si="171"/>
        <v>214674</v>
      </c>
      <c r="K579" s="58">
        <f t="shared" si="172"/>
        <v>214670</v>
      </c>
      <c r="L579" s="59">
        <f t="shared" si="173"/>
        <v>0.34074603174603174</v>
      </c>
      <c r="M579" s="60">
        <f t="shared" si="174"/>
        <v>0.4749936507936508</v>
      </c>
      <c r="O579" s="110">
        <v>161560.00000000003</v>
      </c>
      <c r="P579" s="59">
        <f t="shared" si="175"/>
        <v>0.25644444444444447</v>
      </c>
      <c r="Q579" s="60">
        <f t="shared" si="176"/>
        <v>0.39069206349206353</v>
      </c>
      <c r="R579" s="112">
        <f t="shared" si="177"/>
        <v>0.39148571428571433</v>
      </c>
      <c r="S579" s="119">
        <f t="shared" si="184"/>
        <v>160650</v>
      </c>
      <c r="T579" s="60">
        <f t="shared" si="178"/>
        <v>0.255</v>
      </c>
      <c r="U579" s="112">
        <f t="shared" si="179"/>
        <v>0.38924761904761906</v>
      </c>
      <c r="V579" s="119">
        <f t="shared" si="185"/>
        <v>214674</v>
      </c>
      <c r="W579" s="60">
        <f t="shared" si="180"/>
        <v>0.34075238095238097</v>
      </c>
      <c r="X579" s="112">
        <f t="shared" si="181"/>
        <v>0.47499999999999998</v>
      </c>
      <c r="Y579" s="119">
        <f t="shared" si="186"/>
        <v>214174</v>
      </c>
      <c r="Z579" s="60">
        <f t="shared" si="182"/>
        <v>0.33995873015873018</v>
      </c>
      <c r="AA579" s="112">
        <f t="shared" si="183"/>
        <v>0.47420634920634919</v>
      </c>
      <c r="AC579" s="90">
        <v>160650</v>
      </c>
      <c r="AD579" s="91">
        <f t="shared" si="187"/>
        <v>0.255</v>
      </c>
      <c r="AE579" s="92">
        <f t="shared" si="188"/>
        <v>0.38924761904761906</v>
      </c>
    </row>
    <row r="580" spans="1:31" x14ac:dyDescent="0.25">
      <c r="A580" s="66">
        <v>578000</v>
      </c>
      <c r="B580" s="84" t="s">
        <v>69</v>
      </c>
      <c r="C580" s="61">
        <v>631000</v>
      </c>
      <c r="D580" s="58">
        <f t="shared" si="168"/>
        <v>299725</v>
      </c>
      <c r="E580" s="58">
        <f t="shared" si="169"/>
        <v>83292</v>
      </c>
      <c r="F580" s="58">
        <v>1000</v>
      </c>
      <c r="G580" s="58">
        <v>135</v>
      </c>
      <c r="H580" s="58">
        <v>281</v>
      </c>
      <c r="I580" s="58">
        <f t="shared" si="170"/>
        <v>84708</v>
      </c>
      <c r="J580" s="58">
        <f t="shared" si="171"/>
        <v>215017</v>
      </c>
      <c r="K580" s="58">
        <f t="shared" si="172"/>
        <v>215010</v>
      </c>
      <c r="L580" s="59">
        <f t="shared" si="173"/>
        <v>0.3407448494453249</v>
      </c>
      <c r="M580" s="60">
        <f t="shared" si="174"/>
        <v>0.47498890649762282</v>
      </c>
      <c r="O580" s="110">
        <v>161840.00000000003</v>
      </c>
      <c r="P580" s="59">
        <f t="shared" si="175"/>
        <v>0.25648177496038038</v>
      </c>
      <c r="Q580" s="60">
        <f t="shared" si="176"/>
        <v>0.39072583201267835</v>
      </c>
      <c r="R580" s="112">
        <f t="shared" si="177"/>
        <v>0.39151822503961969</v>
      </c>
      <c r="S580" s="119">
        <f t="shared" si="184"/>
        <v>160905</v>
      </c>
      <c r="T580" s="60">
        <f t="shared" si="178"/>
        <v>0.255</v>
      </c>
      <c r="U580" s="112">
        <f t="shared" si="179"/>
        <v>0.38924405705229792</v>
      </c>
      <c r="V580" s="119">
        <f t="shared" si="185"/>
        <v>215017</v>
      </c>
      <c r="W580" s="60">
        <f t="shared" si="180"/>
        <v>0.34075594294770206</v>
      </c>
      <c r="X580" s="112">
        <f t="shared" si="181"/>
        <v>0.47499999999999998</v>
      </c>
      <c r="Y580" s="119">
        <f t="shared" si="186"/>
        <v>214517</v>
      </c>
      <c r="Z580" s="60">
        <f t="shared" si="182"/>
        <v>0.33996354992076072</v>
      </c>
      <c r="AA580" s="112">
        <f t="shared" si="183"/>
        <v>0.47420760697305864</v>
      </c>
      <c r="AC580" s="90">
        <v>160905</v>
      </c>
      <c r="AD580" s="91">
        <f t="shared" si="187"/>
        <v>0.255</v>
      </c>
      <c r="AE580" s="92">
        <f t="shared" si="188"/>
        <v>0.38924405705229792</v>
      </c>
    </row>
    <row r="581" spans="1:31" x14ac:dyDescent="0.25">
      <c r="A581" s="66">
        <v>579000</v>
      </c>
      <c r="B581" s="84" t="s">
        <v>69</v>
      </c>
      <c r="C581" s="61">
        <v>632000</v>
      </c>
      <c r="D581" s="58">
        <f t="shared" si="168"/>
        <v>300200</v>
      </c>
      <c r="E581" s="58">
        <f t="shared" si="169"/>
        <v>83424</v>
      </c>
      <c r="F581" s="58">
        <v>1000</v>
      </c>
      <c r="G581" s="58">
        <v>135</v>
      </c>
      <c r="H581" s="58">
        <v>281</v>
      </c>
      <c r="I581" s="58">
        <f t="shared" si="170"/>
        <v>84840</v>
      </c>
      <c r="J581" s="58">
        <f t="shared" si="171"/>
        <v>215360</v>
      </c>
      <c r="K581" s="58">
        <f t="shared" si="172"/>
        <v>215360</v>
      </c>
      <c r="L581" s="59">
        <f t="shared" si="173"/>
        <v>0.34075949367088609</v>
      </c>
      <c r="M581" s="60">
        <f t="shared" si="174"/>
        <v>0.47499999999999998</v>
      </c>
      <c r="O581" s="110">
        <v>162120.00000000003</v>
      </c>
      <c r="P581" s="59">
        <f t="shared" si="175"/>
        <v>0.2565189873417722</v>
      </c>
      <c r="Q581" s="60">
        <f t="shared" si="176"/>
        <v>0.39075949367088614</v>
      </c>
      <c r="R581" s="112">
        <f t="shared" si="177"/>
        <v>0.39155063291139247</v>
      </c>
      <c r="S581" s="119">
        <f t="shared" si="184"/>
        <v>161160</v>
      </c>
      <c r="T581" s="60">
        <f t="shared" si="178"/>
        <v>0.255</v>
      </c>
      <c r="U581" s="112">
        <f t="shared" si="179"/>
        <v>0.38924050632911394</v>
      </c>
      <c r="V581" s="119">
        <f t="shared" si="185"/>
        <v>215360</v>
      </c>
      <c r="W581" s="60">
        <f t="shared" si="180"/>
        <v>0.34075949367088609</v>
      </c>
      <c r="X581" s="112">
        <f t="shared" si="181"/>
        <v>0.47499999999999998</v>
      </c>
      <c r="Y581" s="119">
        <f t="shared" si="186"/>
        <v>214860</v>
      </c>
      <c r="Z581" s="60">
        <f t="shared" si="182"/>
        <v>0.33996835443037976</v>
      </c>
      <c r="AA581" s="112">
        <f t="shared" si="183"/>
        <v>0.47420886075949364</v>
      </c>
      <c r="AC581" s="90">
        <v>161160</v>
      </c>
      <c r="AD581" s="91">
        <f t="shared" si="187"/>
        <v>0.255</v>
      </c>
      <c r="AE581" s="92">
        <f t="shared" si="188"/>
        <v>0.38924050632911394</v>
      </c>
    </row>
    <row r="582" spans="1:31" x14ac:dyDescent="0.25">
      <c r="A582" s="66">
        <v>580000</v>
      </c>
      <c r="B582" s="84" t="s">
        <v>69</v>
      </c>
      <c r="C582" s="61">
        <v>633000</v>
      </c>
      <c r="D582" s="58">
        <f t="shared" ref="D582:D645" si="189">C582*0.475</f>
        <v>300675</v>
      </c>
      <c r="E582" s="58">
        <f t="shared" ref="E582:E645" si="190">C582*12%*1.1</f>
        <v>83556</v>
      </c>
      <c r="F582" s="58">
        <v>1000</v>
      </c>
      <c r="G582" s="58">
        <v>135</v>
      </c>
      <c r="H582" s="58">
        <v>281</v>
      </c>
      <c r="I582" s="58">
        <f t="shared" ref="I582:I645" si="191">E582+F582+G582+H582</f>
        <v>84972</v>
      </c>
      <c r="J582" s="58">
        <f t="shared" ref="J582:J645" si="192">D582-I582</f>
        <v>215703</v>
      </c>
      <c r="K582" s="58">
        <f t="shared" ref="K582:K645" si="193">TRUNC(J582,-1)</f>
        <v>215700</v>
      </c>
      <c r="L582" s="59">
        <f t="shared" ref="L582:L645" si="194">K582/C582</f>
        <v>0.34075829383886258</v>
      </c>
      <c r="M582" s="60">
        <f t="shared" ref="M582:M645" si="195">(I582+K582)/C582</f>
        <v>0.47499526066350711</v>
      </c>
      <c r="O582" s="110">
        <v>162400.00000000003</v>
      </c>
      <c r="P582" s="59">
        <f t="shared" ref="P582:P645" si="196">O582/C582</f>
        <v>0.25655608214849923</v>
      </c>
      <c r="Q582" s="60">
        <f t="shared" ref="Q582:Q645" si="197">(I582+O582)/C582</f>
        <v>0.39079304897314382</v>
      </c>
      <c r="R582" s="112">
        <f t="shared" ref="R582:R645" si="198">(O582+I582+500)/C582</f>
        <v>0.39158293838862562</v>
      </c>
      <c r="S582" s="119">
        <f t="shared" si="184"/>
        <v>161415</v>
      </c>
      <c r="T582" s="60">
        <f t="shared" ref="T582:T645" si="199">S582/C582</f>
        <v>0.255</v>
      </c>
      <c r="U582" s="112">
        <f t="shared" ref="U582:U645" si="200">(I582+S582)/C582</f>
        <v>0.38923696682464454</v>
      </c>
      <c r="V582" s="119">
        <f t="shared" si="185"/>
        <v>215703</v>
      </c>
      <c r="W582" s="60">
        <f t="shared" ref="W582:W645" si="201">V582/C582</f>
        <v>0.34076303317535545</v>
      </c>
      <c r="X582" s="112">
        <f t="shared" ref="X582:X645" si="202">(I582+V582)/C582</f>
        <v>0.47499999999999998</v>
      </c>
      <c r="Y582" s="119">
        <f t="shared" si="186"/>
        <v>215203</v>
      </c>
      <c r="Z582" s="60">
        <f t="shared" ref="Z582:Z645" si="203">Y582/C582</f>
        <v>0.33997314375987364</v>
      </c>
      <c r="AA582" s="112">
        <f t="shared" ref="AA582:AA645" si="204">(I582+Y582)/C582</f>
        <v>0.47421011058451817</v>
      </c>
      <c r="AC582" s="90">
        <v>161415</v>
      </c>
      <c r="AD582" s="91">
        <f t="shared" si="187"/>
        <v>0.255</v>
      </c>
      <c r="AE582" s="92">
        <f t="shared" si="188"/>
        <v>0.38923696682464454</v>
      </c>
    </row>
    <row r="583" spans="1:31" x14ac:dyDescent="0.25">
      <c r="A583" s="66">
        <v>581000</v>
      </c>
      <c r="B583" s="84" t="s">
        <v>69</v>
      </c>
      <c r="C583" s="61">
        <v>634000</v>
      </c>
      <c r="D583" s="58">
        <f t="shared" si="189"/>
        <v>301150</v>
      </c>
      <c r="E583" s="58">
        <f t="shared" si="190"/>
        <v>83688</v>
      </c>
      <c r="F583" s="58">
        <v>1000</v>
      </c>
      <c r="G583" s="58">
        <v>135</v>
      </c>
      <c r="H583" s="58">
        <v>281</v>
      </c>
      <c r="I583" s="58">
        <f t="shared" si="191"/>
        <v>85104</v>
      </c>
      <c r="J583" s="58">
        <f t="shared" si="192"/>
        <v>216046</v>
      </c>
      <c r="K583" s="58">
        <f t="shared" si="193"/>
        <v>216040</v>
      </c>
      <c r="L583" s="59">
        <f t="shared" si="194"/>
        <v>0.34075709779179808</v>
      </c>
      <c r="M583" s="60">
        <f t="shared" si="195"/>
        <v>0.47499053627760252</v>
      </c>
      <c r="O583" s="110">
        <v>162680.00000000003</v>
      </c>
      <c r="P583" s="59">
        <f t="shared" si="196"/>
        <v>0.25659305993690856</v>
      </c>
      <c r="Q583" s="60">
        <f t="shared" si="197"/>
        <v>0.390826498422713</v>
      </c>
      <c r="R583" s="112">
        <f t="shared" si="198"/>
        <v>0.39161514195583602</v>
      </c>
      <c r="S583" s="119">
        <f t="shared" ref="S583:S646" si="205">ROUNDDOWN(C583*0.255,0)</f>
        <v>161670</v>
      </c>
      <c r="T583" s="60">
        <f t="shared" si="199"/>
        <v>0.255</v>
      </c>
      <c r="U583" s="112">
        <f t="shared" si="200"/>
        <v>0.38923343848580444</v>
      </c>
      <c r="V583" s="119">
        <f t="shared" ref="V583:V646" si="206">ROUNDDOWN(C583*0.475-I583,0)</f>
        <v>216046</v>
      </c>
      <c r="W583" s="60">
        <f t="shared" si="201"/>
        <v>0.3407665615141956</v>
      </c>
      <c r="X583" s="112">
        <f t="shared" si="202"/>
        <v>0.47499999999999998</v>
      </c>
      <c r="Y583" s="119">
        <f t="shared" ref="Y583:Y646" si="207">ROUNDDOWN(C583*0.475-I583-500,0)</f>
        <v>215546</v>
      </c>
      <c r="Z583" s="60">
        <f t="shared" si="203"/>
        <v>0.33997791798107257</v>
      </c>
      <c r="AA583" s="112">
        <f t="shared" si="204"/>
        <v>0.47421135646687695</v>
      </c>
      <c r="AC583" s="90">
        <v>161670</v>
      </c>
      <c r="AD583" s="91">
        <f t="shared" ref="AD583:AD646" si="208">AC583/C583</f>
        <v>0.255</v>
      </c>
      <c r="AE583" s="92">
        <f t="shared" ref="AE583:AE646" si="209">(I583+AC583)/C583</f>
        <v>0.38923343848580444</v>
      </c>
    </row>
    <row r="584" spans="1:31" x14ac:dyDescent="0.25">
      <c r="A584" s="66">
        <v>582000</v>
      </c>
      <c r="B584" s="84" t="s">
        <v>69</v>
      </c>
      <c r="C584" s="61">
        <v>635000</v>
      </c>
      <c r="D584" s="58">
        <f t="shared" si="189"/>
        <v>301625</v>
      </c>
      <c r="E584" s="58">
        <f t="shared" si="190"/>
        <v>83820</v>
      </c>
      <c r="F584" s="58">
        <v>1000</v>
      </c>
      <c r="G584" s="58">
        <v>135</v>
      </c>
      <c r="H584" s="58">
        <v>281</v>
      </c>
      <c r="I584" s="58">
        <f t="shared" si="191"/>
        <v>85236</v>
      </c>
      <c r="J584" s="58">
        <f t="shared" si="192"/>
        <v>216389</v>
      </c>
      <c r="K584" s="58">
        <f t="shared" si="193"/>
        <v>216380</v>
      </c>
      <c r="L584" s="59">
        <f t="shared" si="194"/>
        <v>0.34075590551181101</v>
      </c>
      <c r="M584" s="60">
        <f t="shared" si="195"/>
        <v>0.47498582677165352</v>
      </c>
      <c r="O584" s="110">
        <v>162960.00000000003</v>
      </c>
      <c r="P584" s="59">
        <f t="shared" si="196"/>
        <v>0.25662992125984257</v>
      </c>
      <c r="Q584" s="60">
        <f t="shared" si="197"/>
        <v>0.39085984251968509</v>
      </c>
      <c r="R584" s="112">
        <f t="shared" si="198"/>
        <v>0.39164724409448826</v>
      </c>
      <c r="S584" s="119">
        <f t="shared" si="205"/>
        <v>161925</v>
      </c>
      <c r="T584" s="60">
        <f t="shared" si="199"/>
        <v>0.255</v>
      </c>
      <c r="U584" s="112">
        <f t="shared" si="200"/>
        <v>0.38922992125984252</v>
      </c>
      <c r="V584" s="119">
        <f t="shared" si="206"/>
        <v>216389</v>
      </c>
      <c r="W584" s="60">
        <f t="shared" si="201"/>
        <v>0.34077007874015747</v>
      </c>
      <c r="X584" s="112">
        <f t="shared" si="202"/>
        <v>0.47499999999999998</v>
      </c>
      <c r="Y584" s="119">
        <f t="shared" si="207"/>
        <v>215889</v>
      </c>
      <c r="Z584" s="60">
        <f t="shared" si="203"/>
        <v>0.33998267716535435</v>
      </c>
      <c r="AA584" s="112">
        <f t="shared" si="204"/>
        <v>0.47421259842519686</v>
      </c>
      <c r="AC584" s="90">
        <v>161925</v>
      </c>
      <c r="AD584" s="91">
        <f t="shared" si="208"/>
        <v>0.255</v>
      </c>
      <c r="AE584" s="92">
        <f t="shared" si="209"/>
        <v>0.38922992125984252</v>
      </c>
    </row>
    <row r="585" spans="1:31" x14ac:dyDescent="0.25">
      <c r="A585" s="66">
        <v>583000</v>
      </c>
      <c r="B585" s="84" t="s">
        <v>69</v>
      </c>
      <c r="C585" s="61">
        <v>636000</v>
      </c>
      <c r="D585" s="58">
        <f t="shared" si="189"/>
        <v>302100</v>
      </c>
      <c r="E585" s="58">
        <f t="shared" si="190"/>
        <v>83952</v>
      </c>
      <c r="F585" s="58">
        <v>1000</v>
      </c>
      <c r="G585" s="58">
        <v>135</v>
      </c>
      <c r="H585" s="58">
        <v>281</v>
      </c>
      <c r="I585" s="58">
        <f t="shared" si="191"/>
        <v>85368</v>
      </c>
      <c r="J585" s="58">
        <f t="shared" si="192"/>
        <v>216732</v>
      </c>
      <c r="K585" s="58">
        <f t="shared" si="193"/>
        <v>216730</v>
      </c>
      <c r="L585" s="59">
        <f t="shared" si="194"/>
        <v>0.34077044025157233</v>
      </c>
      <c r="M585" s="60">
        <f t="shared" si="195"/>
        <v>0.47499685534591196</v>
      </c>
      <c r="O585" s="110">
        <v>163240.00000000003</v>
      </c>
      <c r="P585" s="59">
        <f t="shared" si="196"/>
        <v>0.25666666666666671</v>
      </c>
      <c r="Q585" s="60">
        <f t="shared" si="197"/>
        <v>0.39089308176100634</v>
      </c>
      <c r="R585" s="112">
        <f t="shared" si="198"/>
        <v>0.3916792452830189</v>
      </c>
      <c r="S585" s="119">
        <f t="shared" si="205"/>
        <v>162180</v>
      </c>
      <c r="T585" s="60">
        <f t="shared" si="199"/>
        <v>0.255</v>
      </c>
      <c r="U585" s="112">
        <f t="shared" si="200"/>
        <v>0.38922641509433964</v>
      </c>
      <c r="V585" s="119">
        <f t="shared" si="206"/>
        <v>216732</v>
      </c>
      <c r="W585" s="60">
        <f t="shared" si="201"/>
        <v>0.3407735849056604</v>
      </c>
      <c r="X585" s="112">
        <f t="shared" si="202"/>
        <v>0.47499999999999998</v>
      </c>
      <c r="Y585" s="119">
        <f t="shared" si="207"/>
        <v>216232</v>
      </c>
      <c r="Z585" s="60">
        <f t="shared" si="203"/>
        <v>0.33998742138364779</v>
      </c>
      <c r="AA585" s="112">
        <f t="shared" si="204"/>
        <v>0.47421383647798743</v>
      </c>
      <c r="AC585" s="90">
        <v>162180</v>
      </c>
      <c r="AD585" s="91">
        <f t="shared" si="208"/>
        <v>0.255</v>
      </c>
      <c r="AE585" s="92">
        <f t="shared" si="209"/>
        <v>0.38922641509433964</v>
      </c>
    </row>
    <row r="586" spans="1:31" x14ac:dyDescent="0.25">
      <c r="A586" s="66">
        <v>584000</v>
      </c>
      <c r="B586" s="84" t="s">
        <v>69</v>
      </c>
      <c r="C586" s="61">
        <v>638000</v>
      </c>
      <c r="D586" s="58">
        <f t="shared" si="189"/>
        <v>303050</v>
      </c>
      <c r="E586" s="58">
        <f t="shared" si="190"/>
        <v>84216</v>
      </c>
      <c r="F586" s="58">
        <v>1000</v>
      </c>
      <c r="G586" s="58">
        <v>135</v>
      </c>
      <c r="H586" s="58">
        <v>281</v>
      </c>
      <c r="I586" s="58">
        <f t="shared" si="191"/>
        <v>85632</v>
      </c>
      <c r="J586" s="58">
        <f t="shared" si="192"/>
        <v>217418</v>
      </c>
      <c r="K586" s="58">
        <f t="shared" si="193"/>
        <v>217410</v>
      </c>
      <c r="L586" s="59">
        <f t="shared" si="194"/>
        <v>0.3407680250783699</v>
      </c>
      <c r="M586" s="60">
        <f t="shared" si="195"/>
        <v>0.474987460815047</v>
      </c>
      <c r="O586" s="110">
        <v>163520.00000000003</v>
      </c>
      <c r="P586" s="59">
        <f t="shared" si="196"/>
        <v>0.25630094043887153</v>
      </c>
      <c r="Q586" s="60">
        <f t="shared" si="197"/>
        <v>0.39052037617554863</v>
      </c>
      <c r="R586" s="112">
        <f t="shared" si="198"/>
        <v>0.39130407523510974</v>
      </c>
      <c r="S586" s="119">
        <f t="shared" si="205"/>
        <v>162690</v>
      </c>
      <c r="T586" s="60">
        <f t="shared" si="199"/>
        <v>0.255</v>
      </c>
      <c r="U586" s="112">
        <f t="shared" si="200"/>
        <v>0.38921943573667711</v>
      </c>
      <c r="V586" s="119">
        <f t="shared" si="206"/>
        <v>217418</v>
      </c>
      <c r="W586" s="60">
        <f t="shared" si="201"/>
        <v>0.34078056426332287</v>
      </c>
      <c r="X586" s="112">
        <f t="shared" si="202"/>
        <v>0.47499999999999998</v>
      </c>
      <c r="Y586" s="119">
        <f t="shared" si="207"/>
        <v>216918</v>
      </c>
      <c r="Z586" s="60">
        <f t="shared" si="203"/>
        <v>0.33999686520376177</v>
      </c>
      <c r="AA586" s="112">
        <f t="shared" si="204"/>
        <v>0.47421630094043887</v>
      </c>
      <c r="AC586" s="90">
        <v>162690</v>
      </c>
      <c r="AD586" s="91">
        <f t="shared" si="208"/>
        <v>0.255</v>
      </c>
      <c r="AE586" s="92">
        <f t="shared" si="209"/>
        <v>0.38921943573667711</v>
      </c>
    </row>
    <row r="587" spans="1:31" x14ac:dyDescent="0.25">
      <c r="A587" s="66">
        <v>585000</v>
      </c>
      <c r="B587" s="84" t="s">
        <v>69</v>
      </c>
      <c r="C587" s="61">
        <v>639000</v>
      </c>
      <c r="D587" s="58">
        <f t="shared" si="189"/>
        <v>303525</v>
      </c>
      <c r="E587" s="58">
        <f t="shared" si="190"/>
        <v>84348</v>
      </c>
      <c r="F587" s="58">
        <v>1000</v>
      </c>
      <c r="G587" s="58">
        <v>135</v>
      </c>
      <c r="H587" s="58">
        <v>281</v>
      </c>
      <c r="I587" s="58">
        <f t="shared" si="191"/>
        <v>85764</v>
      </c>
      <c r="J587" s="58">
        <f t="shared" si="192"/>
        <v>217761</v>
      </c>
      <c r="K587" s="58">
        <f t="shared" si="193"/>
        <v>217760</v>
      </c>
      <c r="L587" s="59">
        <f t="shared" si="194"/>
        <v>0.34078247261345851</v>
      </c>
      <c r="M587" s="60">
        <f t="shared" si="195"/>
        <v>0.47499843505477307</v>
      </c>
      <c r="O587" s="110">
        <v>163800.00000000003</v>
      </c>
      <c r="P587" s="59">
        <f t="shared" si="196"/>
        <v>0.25633802816901413</v>
      </c>
      <c r="Q587" s="60">
        <f t="shared" si="197"/>
        <v>0.39055399061032869</v>
      </c>
      <c r="R587" s="112">
        <f t="shared" si="198"/>
        <v>0.39133646322378723</v>
      </c>
      <c r="S587" s="119">
        <f t="shared" si="205"/>
        <v>162945</v>
      </c>
      <c r="T587" s="60">
        <f t="shared" si="199"/>
        <v>0.255</v>
      </c>
      <c r="U587" s="112">
        <f t="shared" si="200"/>
        <v>0.38921596244131457</v>
      </c>
      <c r="V587" s="119">
        <f t="shared" si="206"/>
        <v>217761</v>
      </c>
      <c r="W587" s="60">
        <f t="shared" si="201"/>
        <v>0.34078403755868547</v>
      </c>
      <c r="X587" s="112">
        <f t="shared" si="202"/>
        <v>0.47499999999999998</v>
      </c>
      <c r="Y587" s="119">
        <f t="shared" si="207"/>
        <v>217261</v>
      </c>
      <c r="Z587" s="60">
        <f t="shared" si="203"/>
        <v>0.34000156494522693</v>
      </c>
      <c r="AA587" s="112">
        <f t="shared" si="204"/>
        <v>0.47421752738654149</v>
      </c>
      <c r="AC587" s="90">
        <v>162945</v>
      </c>
      <c r="AD587" s="91">
        <f t="shared" si="208"/>
        <v>0.255</v>
      </c>
      <c r="AE587" s="92">
        <f t="shared" si="209"/>
        <v>0.38921596244131457</v>
      </c>
    </row>
    <row r="588" spans="1:31" x14ac:dyDescent="0.25">
      <c r="A588" s="66">
        <v>586000</v>
      </c>
      <c r="B588" s="84" t="s">
        <v>69</v>
      </c>
      <c r="C588" s="61">
        <v>640000</v>
      </c>
      <c r="D588" s="58">
        <f t="shared" si="189"/>
        <v>304000</v>
      </c>
      <c r="E588" s="58">
        <f t="shared" si="190"/>
        <v>84480</v>
      </c>
      <c r="F588" s="58">
        <v>1000</v>
      </c>
      <c r="G588" s="58">
        <v>135</v>
      </c>
      <c r="H588" s="58">
        <v>281</v>
      </c>
      <c r="I588" s="58">
        <f t="shared" si="191"/>
        <v>85896</v>
      </c>
      <c r="J588" s="58">
        <f t="shared" si="192"/>
        <v>218104</v>
      </c>
      <c r="K588" s="58">
        <f t="shared" si="193"/>
        <v>218100</v>
      </c>
      <c r="L588" s="59">
        <f t="shared" si="194"/>
        <v>0.34078124999999998</v>
      </c>
      <c r="M588" s="60">
        <f t="shared" si="195"/>
        <v>0.47499374999999999</v>
      </c>
      <c r="O588" s="110">
        <v>164080.00000000003</v>
      </c>
      <c r="P588" s="59">
        <f t="shared" si="196"/>
        <v>0.25637500000000002</v>
      </c>
      <c r="Q588" s="60">
        <f t="shared" si="197"/>
        <v>0.39058750000000003</v>
      </c>
      <c r="R588" s="112">
        <f t="shared" si="198"/>
        <v>0.39136875000000004</v>
      </c>
      <c r="S588" s="119">
        <f t="shared" si="205"/>
        <v>163200</v>
      </c>
      <c r="T588" s="60">
        <f t="shared" si="199"/>
        <v>0.255</v>
      </c>
      <c r="U588" s="112">
        <f t="shared" si="200"/>
        <v>0.38921250000000002</v>
      </c>
      <c r="V588" s="119">
        <f t="shared" si="206"/>
        <v>218104</v>
      </c>
      <c r="W588" s="60">
        <f t="shared" si="201"/>
        <v>0.34078750000000002</v>
      </c>
      <c r="X588" s="112">
        <f t="shared" si="202"/>
        <v>0.47499999999999998</v>
      </c>
      <c r="Y588" s="119">
        <f t="shared" si="207"/>
        <v>217604</v>
      </c>
      <c r="Z588" s="60">
        <f t="shared" si="203"/>
        <v>0.34000625000000001</v>
      </c>
      <c r="AA588" s="112">
        <f t="shared" si="204"/>
        <v>0.47421875000000002</v>
      </c>
      <c r="AC588" s="90">
        <v>163200</v>
      </c>
      <c r="AD588" s="91">
        <f t="shared" si="208"/>
        <v>0.255</v>
      </c>
      <c r="AE588" s="92">
        <f t="shared" si="209"/>
        <v>0.38921250000000002</v>
      </c>
    </row>
    <row r="589" spans="1:31" x14ac:dyDescent="0.25">
      <c r="A589" s="66">
        <v>587000</v>
      </c>
      <c r="B589" s="84" t="s">
        <v>69</v>
      </c>
      <c r="C589" s="61">
        <v>641000</v>
      </c>
      <c r="D589" s="58">
        <f t="shared" si="189"/>
        <v>304475</v>
      </c>
      <c r="E589" s="58">
        <f t="shared" si="190"/>
        <v>84612</v>
      </c>
      <c r="F589" s="58">
        <v>1000</v>
      </c>
      <c r="G589" s="58">
        <v>135</v>
      </c>
      <c r="H589" s="58">
        <v>281</v>
      </c>
      <c r="I589" s="58">
        <f t="shared" si="191"/>
        <v>86028</v>
      </c>
      <c r="J589" s="58">
        <f t="shared" si="192"/>
        <v>218447</v>
      </c>
      <c r="K589" s="58">
        <f t="shared" si="193"/>
        <v>218440</v>
      </c>
      <c r="L589" s="59">
        <f t="shared" si="194"/>
        <v>0.34078003120124806</v>
      </c>
      <c r="M589" s="60">
        <f t="shared" si="195"/>
        <v>0.47498907956318254</v>
      </c>
      <c r="O589" s="110">
        <v>164360.00000000003</v>
      </c>
      <c r="P589" s="59">
        <f t="shared" si="196"/>
        <v>0.25641185647425901</v>
      </c>
      <c r="Q589" s="60">
        <f t="shared" si="197"/>
        <v>0.39062090483619349</v>
      </c>
      <c r="R589" s="112">
        <f t="shared" si="198"/>
        <v>0.39140093603744153</v>
      </c>
      <c r="S589" s="119">
        <f t="shared" si="205"/>
        <v>163455</v>
      </c>
      <c r="T589" s="60">
        <f t="shared" si="199"/>
        <v>0.255</v>
      </c>
      <c r="U589" s="112">
        <f t="shared" si="200"/>
        <v>0.38920904836193448</v>
      </c>
      <c r="V589" s="119">
        <f t="shared" si="206"/>
        <v>218447</v>
      </c>
      <c r="W589" s="60">
        <f t="shared" si="201"/>
        <v>0.3407909516380655</v>
      </c>
      <c r="X589" s="112">
        <f t="shared" si="202"/>
        <v>0.47499999999999998</v>
      </c>
      <c r="Y589" s="119">
        <f t="shared" si="207"/>
        <v>217947</v>
      </c>
      <c r="Z589" s="60">
        <f t="shared" si="203"/>
        <v>0.34001092043681747</v>
      </c>
      <c r="AA589" s="112">
        <f t="shared" si="204"/>
        <v>0.47421996879875195</v>
      </c>
      <c r="AC589" s="90">
        <v>163455</v>
      </c>
      <c r="AD589" s="91">
        <f t="shared" si="208"/>
        <v>0.255</v>
      </c>
      <c r="AE589" s="92">
        <f t="shared" si="209"/>
        <v>0.38920904836193448</v>
      </c>
    </row>
    <row r="590" spans="1:31" x14ac:dyDescent="0.25">
      <c r="A590" s="66">
        <v>588000</v>
      </c>
      <c r="B590" s="84" t="s">
        <v>69</v>
      </c>
      <c r="C590" s="61">
        <v>642000</v>
      </c>
      <c r="D590" s="58">
        <f t="shared" si="189"/>
        <v>304950</v>
      </c>
      <c r="E590" s="58">
        <f t="shared" si="190"/>
        <v>84744</v>
      </c>
      <c r="F590" s="58">
        <v>1000</v>
      </c>
      <c r="G590" s="58">
        <v>135</v>
      </c>
      <c r="H590" s="58">
        <v>281</v>
      </c>
      <c r="I590" s="58">
        <f t="shared" si="191"/>
        <v>86160</v>
      </c>
      <c r="J590" s="58">
        <f t="shared" si="192"/>
        <v>218790</v>
      </c>
      <c r="K590" s="58">
        <f t="shared" si="193"/>
        <v>218790</v>
      </c>
      <c r="L590" s="59">
        <f t="shared" si="194"/>
        <v>0.34079439252336446</v>
      </c>
      <c r="M590" s="60">
        <f t="shared" si="195"/>
        <v>0.47499999999999998</v>
      </c>
      <c r="O590" s="110">
        <v>164640.00000000003</v>
      </c>
      <c r="P590" s="59">
        <f t="shared" si="196"/>
        <v>0.25644859813084114</v>
      </c>
      <c r="Q590" s="60">
        <f t="shared" si="197"/>
        <v>0.39065420560747666</v>
      </c>
      <c r="R590" s="112">
        <f t="shared" si="198"/>
        <v>0.39143302180685363</v>
      </c>
      <c r="S590" s="119">
        <f t="shared" si="205"/>
        <v>163710</v>
      </c>
      <c r="T590" s="60">
        <f t="shared" si="199"/>
        <v>0.255</v>
      </c>
      <c r="U590" s="112">
        <f t="shared" si="200"/>
        <v>0.38920560747663552</v>
      </c>
      <c r="V590" s="119">
        <f t="shared" si="206"/>
        <v>218790</v>
      </c>
      <c r="W590" s="60">
        <f t="shared" si="201"/>
        <v>0.34079439252336446</v>
      </c>
      <c r="X590" s="112">
        <f t="shared" si="202"/>
        <v>0.47499999999999998</v>
      </c>
      <c r="Y590" s="119">
        <f t="shared" si="207"/>
        <v>218290</v>
      </c>
      <c r="Z590" s="60">
        <f t="shared" si="203"/>
        <v>0.34001557632398755</v>
      </c>
      <c r="AA590" s="112">
        <f t="shared" si="204"/>
        <v>0.47422118380062306</v>
      </c>
      <c r="AC590" s="90">
        <v>163710</v>
      </c>
      <c r="AD590" s="91">
        <f t="shared" si="208"/>
        <v>0.255</v>
      </c>
      <c r="AE590" s="92">
        <f t="shared" si="209"/>
        <v>0.38920560747663552</v>
      </c>
    </row>
    <row r="591" spans="1:31" x14ac:dyDescent="0.25">
      <c r="A591" s="66">
        <v>589000</v>
      </c>
      <c r="B591" s="84" t="s">
        <v>69</v>
      </c>
      <c r="C591" s="61">
        <v>643000</v>
      </c>
      <c r="D591" s="58">
        <f t="shared" si="189"/>
        <v>305425</v>
      </c>
      <c r="E591" s="58">
        <f t="shared" si="190"/>
        <v>84876</v>
      </c>
      <c r="F591" s="58">
        <v>1000</v>
      </c>
      <c r="G591" s="58">
        <v>135</v>
      </c>
      <c r="H591" s="58">
        <v>281</v>
      </c>
      <c r="I591" s="58">
        <f t="shared" si="191"/>
        <v>86292</v>
      </c>
      <c r="J591" s="58">
        <f t="shared" si="192"/>
        <v>219133</v>
      </c>
      <c r="K591" s="58">
        <f t="shared" si="193"/>
        <v>219130</v>
      </c>
      <c r="L591" s="59">
        <f t="shared" si="194"/>
        <v>0.34079315707620528</v>
      </c>
      <c r="M591" s="60">
        <f t="shared" si="195"/>
        <v>0.47499533437013997</v>
      </c>
      <c r="O591" s="110">
        <v>164920.00000000003</v>
      </c>
      <c r="P591" s="59">
        <f t="shared" si="196"/>
        <v>0.25648522550544328</v>
      </c>
      <c r="Q591" s="60">
        <f t="shared" si="197"/>
        <v>0.39068740279937797</v>
      </c>
      <c r="R591" s="112">
        <f t="shared" si="198"/>
        <v>0.39146500777604981</v>
      </c>
      <c r="S591" s="119">
        <f t="shared" si="205"/>
        <v>163965</v>
      </c>
      <c r="T591" s="60">
        <f t="shared" si="199"/>
        <v>0.255</v>
      </c>
      <c r="U591" s="112">
        <f t="shared" si="200"/>
        <v>0.38920217729393469</v>
      </c>
      <c r="V591" s="119">
        <f t="shared" si="206"/>
        <v>219133</v>
      </c>
      <c r="W591" s="60">
        <f t="shared" si="201"/>
        <v>0.34079782270606535</v>
      </c>
      <c r="X591" s="112">
        <f t="shared" si="202"/>
        <v>0.47499999999999998</v>
      </c>
      <c r="Y591" s="119">
        <f t="shared" si="207"/>
        <v>218633</v>
      </c>
      <c r="Z591" s="60">
        <f t="shared" si="203"/>
        <v>0.34002021772939345</v>
      </c>
      <c r="AA591" s="112">
        <f t="shared" si="204"/>
        <v>0.47422239502332814</v>
      </c>
      <c r="AC591" s="90">
        <v>163965</v>
      </c>
      <c r="AD591" s="91">
        <f t="shared" si="208"/>
        <v>0.255</v>
      </c>
      <c r="AE591" s="92">
        <f t="shared" si="209"/>
        <v>0.38920217729393469</v>
      </c>
    </row>
    <row r="592" spans="1:31" x14ac:dyDescent="0.25">
      <c r="A592" s="66">
        <v>590000</v>
      </c>
      <c r="B592" s="84" t="s">
        <v>69</v>
      </c>
      <c r="C592" s="61">
        <v>644000</v>
      </c>
      <c r="D592" s="58">
        <f t="shared" si="189"/>
        <v>305900</v>
      </c>
      <c r="E592" s="58">
        <f t="shared" si="190"/>
        <v>85008</v>
      </c>
      <c r="F592" s="58">
        <v>1000</v>
      </c>
      <c r="G592" s="58">
        <v>135</v>
      </c>
      <c r="H592" s="58">
        <v>281</v>
      </c>
      <c r="I592" s="58">
        <f t="shared" si="191"/>
        <v>86424</v>
      </c>
      <c r="J592" s="58">
        <f t="shared" si="192"/>
        <v>219476</v>
      </c>
      <c r="K592" s="58">
        <f t="shared" si="193"/>
        <v>219470</v>
      </c>
      <c r="L592" s="59">
        <f t="shared" si="194"/>
        <v>0.34079192546583853</v>
      </c>
      <c r="M592" s="60">
        <f t="shared" si="195"/>
        <v>0.47499068322981364</v>
      </c>
      <c r="O592" s="110">
        <v>165200.00000000003</v>
      </c>
      <c r="P592" s="59">
        <f t="shared" si="196"/>
        <v>0.2565217391304348</v>
      </c>
      <c r="Q592" s="60">
        <f t="shared" si="197"/>
        <v>0.39072049689440996</v>
      </c>
      <c r="R592" s="112">
        <f t="shared" si="198"/>
        <v>0.39149689440993796</v>
      </c>
      <c r="S592" s="119">
        <f t="shared" si="205"/>
        <v>164220</v>
      </c>
      <c r="T592" s="60">
        <f t="shared" si="199"/>
        <v>0.255</v>
      </c>
      <c r="U592" s="112">
        <f t="shared" si="200"/>
        <v>0.38919875776397517</v>
      </c>
      <c r="V592" s="119">
        <f t="shared" si="206"/>
        <v>219476</v>
      </c>
      <c r="W592" s="60">
        <f t="shared" si="201"/>
        <v>0.34080124223602487</v>
      </c>
      <c r="X592" s="112">
        <f t="shared" si="202"/>
        <v>0.47499999999999998</v>
      </c>
      <c r="Y592" s="119">
        <f t="shared" si="207"/>
        <v>218976</v>
      </c>
      <c r="Z592" s="60">
        <f t="shared" si="203"/>
        <v>0.34002484472049688</v>
      </c>
      <c r="AA592" s="112">
        <f t="shared" si="204"/>
        <v>0.47422360248447204</v>
      </c>
      <c r="AC592" s="90">
        <v>164220</v>
      </c>
      <c r="AD592" s="91">
        <f t="shared" si="208"/>
        <v>0.255</v>
      </c>
      <c r="AE592" s="92">
        <f t="shared" si="209"/>
        <v>0.38919875776397517</v>
      </c>
    </row>
    <row r="593" spans="1:31" x14ac:dyDescent="0.25">
      <c r="A593" s="66">
        <v>591000</v>
      </c>
      <c r="B593" s="84" t="s">
        <v>69</v>
      </c>
      <c r="C593" s="61">
        <v>645000</v>
      </c>
      <c r="D593" s="58">
        <f t="shared" si="189"/>
        <v>306375</v>
      </c>
      <c r="E593" s="58">
        <f t="shared" si="190"/>
        <v>85140</v>
      </c>
      <c r="F593" s="58">
        <v>1000</v>
      </c>
      <c r="G593" s="58">
        <v>135</v>
      </c>
      <c r="H593" s="58">
        <v>281</v>
      </c>
      <c r="I593" s="58">
        <f t="shared" si="191"/>
        <v>86556</v>
      </c>
      <c r="J593" s="58">
        <f t="shared" si="192"/>
        <v>219819</v>
      </c>
      <c r="K593" s="58">
        <f t="shared" si="193"/>
        <v>219810</v>
      </c>
      <c r="L593" s="59">
        <f t="shared" si="194"/>
        <v>0.34079069767441861</v>
      </c>
      <c r="M593" s="60">
        <f t="shared" si="195"/>
        <v>0.4749860465116279</v>
      </c>
      <c r="O593" s="110">
        <v>165480.00000000003</v>
      </c>
      <c r="P593" s="59">
        <f t="shared" si="196"/>
        <v>0.25655813953488377</v>
      </c>
      <c r="Q593" s="60">
        <f t="shared" si="197"/>
        <v>0.39075348837209306</v>
      </c>
      <c r="R593" s="112">
        <f t="shared" si="198"/>
        <v>0.39152868217054271</v>
      </c>
      <c r="S593" s="119">
        <f t="shared" si="205"/>
        <v>164475</v>
      </c>
      <c r="T593" s="60">
        <f t="shared" si="199"/>
        <v>0.255</v>
      </c>
      <c r="U593" s="112">
        <f t="shared" si="200"/>
        <v>0.3891953488372093</v>
      </c>
      <c r="V593" s="119">
        <f t="shared" si="206"/>
        <v>219819</v>
      </c>
      <c r="W593" s="60">
        <f t="shared" si="201"/>
        <v>0.34080465116279068</v>
      </c>
      <c r="X593" s="112">
        <f t="shared" si="202"/>
        <v>0.47499999999999998</v>
      </c>
      <c r="Y593" s="119">
        <f t="shared" si="207"/>
        <v>219319</v>
      </c>
      <c r="Z593" s="60">
        <f t="shared" si="203"/>
        <v>0.34002945736434109</v>
      </c>
      <c r="AA593" s="112">
        <f t="shared" si="204"/>
        <v>0.47422480620155039</v>
      </c>
      <c r="AC593" s="90">
        <v>164475</v>
      </c>
      <c r="AD593" s="91">
        <f t="shared" si="208"/>
        <v>0.255</v>
      </c>
      <c r="AE593" s="92">
        <f t="shared" si="209"/>
        <v>0.3891953488372093</v>
      </c>
    </row>
    <row r="594" spans="1:31" x14ac:dyDescent="0.25">
      <c r="A594" s="66">
        <v>592000</v>
      </c>
      <c r="B594" s="84" t="s">
        <v>69</v>
      </c>
      <c r="C594" s="61">
        <v>646000</v>
      </c>
      <c r="D594" s="58">
        <f t="shared" si="189"/>
        <v>306850</v>
      </c>
      <c r="E594" s="58">
        <f t="shared" si="190"/>
        <v>85272</v>
      </c>
      <c r="F594" s="58">
        <v>1000</v>
      </c>
      <c r="G594" s="58">
        <v>135</v>
      </c>
      <c r="H594" s="58">
        <v>281</v>
      </c>
      <c r="I594" s="58">
        <f t="shared" si="191"/>
        <v>86688</v>
      </c>
      <c r="J594" s="58">
        <f t="shared" si="192"/>
        <v>220162</v>
      </c>
      <c r="K594" s="58">
        <f t="shared" si="193"/>
        <v>220160</v>
      </c>
      <c r="L594" s="59">
        <f t="shared" si="194"/>
        <v>0.34080495356037149</v>
      </c>
      <c r="M594" s="60">
        <f t="shared" si="195"/>
        <v>0.4749969040247678</v>
      </c>
      <c r="O594" s="110">
        <v>165760.00000000003</v>
      </c>
      <c r="P594" s="59">
        <f t="shared" si="196"/>
        <v>0.25659442724458209</v>
      </c>
      <c r="Q594" s="60">
        <f t="shared" si="197"/>
        <v>0.39078637770897839</v>
      </c>
      <c r="R594" s="112">
        <f t="shared" si="198"/>
        <v>0.39156037151702788</v>
      </c>
      <c r="S594" s="119">
        <f t="shared" si="205"/>
        <v>164730</v>
      </c>
      <c r="T594" s="60">
        <f t="shared" si="199"/>
        <v>0.255</v>
      </c>
      <c r="U594" s="112">
        <f t="shared" si="200"/>
        <v>0.38919195046439631</v>
      </c>
      <c r="V594" s="119">
        <f t="shared" si="206"/>
        <v>220162</v>
      </c>
      <c r="W594" s="60">
        <f t="shared" si="201"/>
        <v>0.34080804953560373</v>
      </c>
      <c r="X594" s="112">
        <f t="shared" si="202"/>
        <v>0.47499999999999998</v>
      </c>
      <c r="Y594" s="119">
        <f t="shared" si="207"/>
        <v>219662</v>
      </c>
      <c r="Z594" s="60">
        <f t="shared" si="203"/>
        <v>0.34003405572755419</v>
      </c>
      <c r="AA594" s="112">
        <f t="shared" si="204"/>
        <v>0.47422600619195049</v>
      </c>
      <c r="AC594" s="90">
        <v>164730</v>
      </c>
      <c r="AD594" s="91">
        <f t="shared" si="208"/>
        <v>0.255</v>
      </c>
      <c r="AE594" s="92">
        <f t="shared" si="209"/>
        <v>0.38919195046439631</v>
      </c>
    </row>
    <row r="595" spans="1:31" x14ac:dyDescent="0.25">
      <c r="A595" s="66">
        <v>593000</v>
      </c>
      <c r="B595" s="84" t="s">
        <v>69</v>
      </c>
      <c r="C595" s="61">
        <v>647000</v>
      </c>
      <c r="D595" s="58">
        <f t="shared" si="189"/>
        <v>307325</v>
      </c>
      <c r="E595" s="58">
        <f t="shared" si="190"/>
        <v>85404</v>
      </c>
      <c r="F595" s="58">
        <v>1000</v>
      </c>
      <c r="G595" s="58">
        <v>135</v>
      </c>
      <c r="H595" s="58">
        <v>281</v>
      </c>
      <c r="I595" s="58">
        <f t="shared" si="191"/>
        <v>86820</v>
      </c>
      <c r="J595" s="58">
        <f t="shared" si="192"/>
        <v>220505</v>
      </c>
      <c r="K595" s="58">
        <f t="shared" si="193"/>
        <v>220500</v>
      </c>
      <c r="L595" s="59">
        <f t="shared" si="194"/>
        <v>0.34080370942812982</v>
      </c>
      <c r="M595" s="60">
        <f t="shared" si="195"/>
        <v>0.47499227202472954</v>
      </c>
      <c r="O595" s="110">
        <v>166040.00000000003</v>
      </c>
      <c r="P595" s="59">
        <f t="shared" si="196"/>
        <v>0.25663060278207112</v>
      </c>
      <c r="Q595" s="60">
        <f t="shared" si="197"/>
        <v>0.39081916537867084</v>
      </c>
      <c r="R595" s="112">
        <f t="shared" si="198"/>
        <v>0.39159196290571874</v>
      </c>
      <c r="S595" s="119">
        <f t="shared" si="205"/>
        <v>164985</v>
      </c>
      <c r="T595" s="60">
        <f t="shared" si="199"/>
        <v>0.255</v>
      </c>
      <c r="U595" s="112">
        <f t="shared" si="200"/>
        <v>0.38918856259659967</v>
      </c>
      <c r="V595" s="119">
        <f t="shared" si="206"/>
        <v>220505</v>
      </c>
      <c r="W595" s="60">
        <f t="shared" si="201"/>
        <v>0.34081143740340031</v>
      </c>
      <c r="X595" s="112">
        <f t="shared" si="202"/>
        <v>0.47499999999999998</v>
      </c>
      <c r="Y595" s="119">
        <f t="shared" si="207"/>
        <v>220005</v>
      </c>
      <c r="Z595" s="60">
        <f t="shared" si="203"/>
        <v>0.34003863987635241</v>
      </c>
      <c r="AA595" s="112">
        <f t="shared" si="204"/>
        <v>0.47422720247295208</v>
      </c>
      <c r="AC595" s="90">
        <v>164985</v>
      </c>
      <c r="AD595" s="91">
        <f t="shared" si="208"/>
        <v>0.255</v>
      </c>
      <c r="AE595" s="92">
        <f t="shared" si="209"/>
        <v>0.38918856259659967</v>
      </c>
    </row>
    <row r="596" spans="1:31" x14ac:dyDescent="0.25">
      <c r="A596" s="66">
        <v>594000</v>
      </c>
      <c r="B596" s="84" t="s">
        <v>69</v>
      </c>
      <c r="C596" s="61">
        <v>648000</v>
      </c>
      <c r="D596" s="58">
        <f t="shared" si="189"/>
        <v>307800</v>
      </c>
      <c r="E596" s="58">
        <f t="shared" si="190"/>
        <v>85536</v>
      </c>
      <c r="F596" s="58">
        <v>1000</v>
      </c>
      <c r="G596" s="58">
        <v>135</v>
      </c>
      <c r="H596" s="58">
        <v>281</v>
      </c>
      <c r="I596" s="58">
        <f t="shared" si="191"/>
        <v>86952</v>
      </c>
      <c r="J596" s="58">
        <f t="shared" si="192"/>
        <v>220848</v>
      </c>
      <c r="K596" s="58">
        <f t="shared" si="193"/>
        <v>220840</v>
      </c>
      <c r="L596" s="59">
        <f t="shared" si="194"/>
        <v>0.34080246913580248</v>
      </c>
      <c r="M596" s="60">
        <f t="shared" si="195"/>
        <v>0.47498765432098766</v>
      </c>
      <c r="O596" s="110">
        <v>166320.00000000003</v>
      </c>
      <c r="P596" s="59">
        <f t="shared" si="196"/>
        <v>0.25666666666666671</v>
      </c>
      <c r="Q596" s="60">
        <f t="shared" si="197"/>
        <v>0.39085185185185189</v>
      </c>
      <c r="R596" s="112">
        <f t="shared" si="198"/>
        <v>0.3916234567901235</v>
      </c>
      <c r="S596" s="119">
        <f t="shared" si="205"/>
        <v>165240</v>
      </c>
      <c r="T596" s="60">
        <f t="shared" si="199"/>
        <v>0.255</v>
      </c>
      <c r="U596" s="112">
        <f t="shared" si="200"/>
        <v>0.38918518518518519</v>
      </c>
      <c r="V596" s="119">
        <f t="shared" si="206"/>
        <v>220848</v>
      </c>
      <c r="W596" s="60">
        <f t="shared" si="201"/>
        <v>0.34081481481481479</v>
      </c>
      <c r="X596" s="112">
        <f t="shared" si="202"/>
        <v>0.47499999999999998</v>
      </c>
      <c r="Y596" s="119">
        <f t="shared" si="207"/>
        <v>220348</v>
      </c>
      <c r="Z596" s="60">
        <f t="shared" si="203"/>
        <v>0.34004320987654318</v>
      </c>
      <c r="AA596" s="112">
        <f t="shared" si="204"/>
        <v>0.47422839506172837</v>
      </c>
      <c r="AC596" s="90">
        <v>165240</v>
      </c>
      <c r="AD596" s="91">
        <f t="shared" si="208"/>
        <v>0.255</v>
      </c>
      <c r="AE596" s="92">
        <f t="shared" si="209"/>
        <v>0.38918518518518519</v>
      </c>
    </row>
    <row r="597" spans="1:31" x14ac:dyDescent="0.25">
      <c r="A597" s="66">
        <v>595000</v>
      </c>
      <c r="B597" s="84" t="s">
        <v>69</v>
      </c>
      <c r="C597" s="61">
        <v>650000</v>
      </c>
      <c r="D597" s="58">
        <f t="shared" si="189"/>
        <v>308750</v>
      </c>
      <c r="E597" s="58">
        <f t="shared" si="190"/>
        <v>85800</v>
      </c>
      <c r="F597" s="58">
        <v>1000</v>
      </c>
      <c r="G597" s="58">
        <v>135</v>
      </c>
      <c r="H597" s="58">
        <v>281</v>
      </c>
      <c r="I597" s="58">
        <f t="shared" si="191"/>
        <v>87216</v>
      </c>
      <c r="J597" s="58">
        <f t="shared" si="192"/>
        <v>221534</v>
      </c>
      <c r="K597" s="58">
        <f t="shared" si="193"/>
        <v>221530</v>
      </c>
      <c r="L597" s="59">
        <f t="shared" si="194"/>
        <v>0.34081538461538463</v>
      </c>
      <c r="M597" s="60">
        <f t="shared" si="195"/>
        <v>0.47499384615384616</v>
      </c>
      <c r="O597" s="110">
        <v>166600.00000000003</v>
      </c>
      <c r="P597" s="59">
        <f t="shared" si="196"/>
        <v>0.25630769230769235</v>
      </c>
      <c r="Q597" s="60">
        <f t="shared" si="197"/>
        <v>0.39048615384615387</v>
      </c>
      <c r="R597" s="112">
        <f t="shared" si="198"/>
        <v>0.39125538461538467</v>
      </c>
      <c r="S597" s="119">
        <f t="shared" si="205"/>
        <v>165750</v>
      </c>
      <c r="T597" s="60">
        <f t="shared" si="199"/>
        <v>0.255</v>
      </c>
      <c r="U597" s="112">
        <f t="shared" si="200"/>
        <v>0.38917846153846153</v>
      </c>
      <c r="V597" s="119">
        <f t="shared" si="206"/>
        <v>221534</v>
      </c>
      <c r="W597" s="60">
        <f t="shared" si="201"/>
        <v>0.34082153846153845</v>
      </c>
      <c r="X597" s="112">
        <f t="shared" si="202"/>
        <v>0.47499999999999998</v>
      </c>
      <c r="Y597" s="119">
        <f t="shared" si="207"/>
        <v>221034</v>
      </c>
      <c r="Z597" s="60">
        <f t="shared" si="203"/>
        <v>0.34005230769230771</v>
      </c>
      <c r="AA597" s="112">
        <f t="shared" si="204"/>
        <v>0.47423076923076923</v>
      </c>
      <c r="AC597" s="90">
        <v>165750</v>
      </c>
      <c r="AD597" s="91">
        <f t="shared" si="208"/>
        <v>0.255</v>
      </c>
      <c r="AE597" s="92">
        <f t="shared" si="209"/>
        <v>0.38917846153846153</v>
      </c>
    </row>
    <row r="598" spans="1:31" x14ac:dyDescent="0.25">
      <c r="A598" s="66">
        <v>596000</v>
      </c>
      <c r="B598" s="84" t="s">
        <v>69</v>
      </c>
      <c r="C598" s="61">
        <v>651000</v>
      </c>
      <c r="D598" s="58">
        <f t="shared" si="189"/>
        <v>309225</v>
      </c>
      <c r="E598" s="58">
        <f t="shared" si="190"/>
        <v>85932</v>
      </c>
      <c r="F598" s="58">
        <v>1000</v>
      </c>
      <c r="G598" s="58">
        <v>135</v>
      </c>
      <c r="H598" s="58">
        <v>281</v>
      </c>
      <c r="I598" s="58">
        <f t="shared" si="191"/>
        <v>87348</v>
      </c>
      <c r="J598" s="58">
        <f t="shared" si="192"/>
        <v>221877</v>
      </c>
      <c r="K598" s="58">
        <f t="shared" si="193"/>
        <v>221870</v>
      </c>
      <c r="L598" s="59">
        <f t="shared" si="194"/>
        <v>0.34081413210445466</v>
      </c>
      <c r="M598" s="60">
        <f t="shared" si="195"/>
        <v>0.47498924731182796</v>
      </c>
      <c r="O598" s="110">
        <v>166880.00000000003</v>
      </c>
      <c r="P598" s="59">
        <f t="shared" si="196"/>
        <v>0.25634408602150544</v>
      </c>
      <c r="Q598" s="60">
        <f t="shared" si="197"/>
        <v>0.39051920122887868</v>
      </c>
      <c r="R598" s="112">
        <f t="shared" si="198"/>
        <v>0.39128725038402462</v>
      </c>
      <c r="S598" s="119">
        <f t="shared" si="205"/>
        <v>166005</v>
      </c>
      <c r="T598" s="60">
        <f t="shared" si="199"/>
        <v>0.255</v>
      </c>
      <c r="U598" s="112">
        <f t="shared" si="200"/>
        <v>0.38917511520737325</v>
      </c>
      <c r="V598" s="119">
        <f t="shared" si="206"/>
        <v>221877</v>
      </c>
      <c r="W598" s="60">
        <f t="shared" si="201"/>
        <v>0.34082488479262674</v>
      </c>
      <c r="X598" s="112">
        <f t="shared" si="202"/>
        <v>0.47499999999999998</v>
      </c>
      <c r="Y598" s="119">
        <f t="shared" si="207"/>
        <v>221377</v>
      </c>
      <c r="Z598" s="60">
        <f t="shared" si="203"/>
        <v>0.34005683563748079</v>
      </c>
      <c r="AA598" s="112">
        <f t="shared" si="204"/>
        <v>0.47423195084485409</v>
      </c>
      <c r="AC598" s="90">
        <v>166005</v>
      </c>
      <c r="AD598" s="91">
        <f t="shared" si="208"/>
        <v>0.255</v>
      </c>
      <c r="AE598" s="92">
        <f t="shared" si="209"/>
        <v>0.38917511520737325</v>
      </c>
    </row>
    <row r="599" spans="1:31" x14ac:dyDescent="0.25">
      <c r="A599" s="66">
        <v>597000</v>
      </c>
      <c r="B599" s="84" t="s">
        <v>69</v>
      </c>
      <c r="C599" s="61">
        <v>652000</v>
      </c>
      <c r="D599" s="58">
        <f t="shared" si="189"/>
        <v>309700</v>
      </c>
      <c r="E599" s="58">
        <f t="shared" si="190"/>
        <v>86064</v>
      </c>
      <c r="F599" s="58">
        <v>1000</v>
      </c>
      <c r="G599" s="58">
        <v>135</v>
      </c>
      <c r="H599" s="58">
        <v>281</v>
      </c>
      <c r="I599" s="58">
        <f t="shared" si="191"/>
        <v>87480</v>
      </c>
      <c r="J599" s="58">
        <f t="shared" si="192"/>
        <v>222220</v>
      </c>
      <c r="K599" s="58">
        <f t="shared" si="193"/>
        <v>222220</v>
      </c>
      <c r="L599" s="59">
        <f t="shared" si="194"/>
        <v>0.34082822085889569</v>
      </c>
      <c r="M599" s="60">
        <f t="shared" si="195"/>
        <v>0.47499999999999998</v>
      </c>
      <c r="O599" s="110">
        <v>167160.00000000003</v>
      </c>
      <c r="P599" s="59">
        <f t="shared" si="196"/>
        <v>0.25638036809815956</v>
      </c>
      <c r="Q599" s="60">
        <f t="shared" si="197"/>
        <v>0.39055214723926385</v>
      </c>
      <c r="R599" s="112">
        <f t="shared" si="198"/>
        <v>0.39131901840490801</v>
      </c>
      <c r="S599" s="119">
        <f t="shared" si="205"/>
        <v>166260</v>
      </c>
      <c r="T599" s="60">
        <f t="shared" si="199"/>
        <v>0.255</v>
      </c>
      <c r="U599" s="112">
        <f t="shared" si="200"/>
        <v>0.38917177914110429</v>
      </c>
      <c r="V599" s="119">
        <f t="shared" si="206"/>
        <v>222220</v>
      </c>
      <c r="W599" s="60">
        <f t="shared" si="201"/>
        <v>0.34082822085889569</v>
      </c>
      <c r="X599" s="112">
        <f t="shared" si="202"/>
        <v>0.47499999999999998</v>
      </c>
      <c r="Y599" s="119">
        <f t="shared" si="207"/>
        <v>221720</v>
      </c>
      <c r="Z599" s="60">
        <f t="shared" si="203"/>
        <v>0.34006134969325152</v>
      </c>
      <c r="AA599" s="112">
        <f t="shared" si="204"/>
        <v>0.47423312883435581</v>
      </c>
      <c r="AC599" s="90">
        <v>166260</v>
      </c>
      <c r="AD599" s="91">
        <f t="shared" si="208"/>
        <v>0.255</v>
      </c>
      <c r="AE599" s="92">
        <f t="shared" si="209"/>
        <v>0.38917177914110429</v>
      </c>
    </row>
    <row r="600" spans="1:31" x14ac:dyDescent="0.25">
      <c r="A600" s="66">
        <v>598000</v>
      </c>
      <c r="B600" s="84" t="s">
        <v>69</v>
      </c>
      <c r="C600" s="61">
        <v>653000</v>
      </c>
      <c r="D600" s="58">
        <f t="shared" si="189"/>
        <v>310175</v>
      </c>
      <c r="E600" s="58">
        <f t="shared" si="190"/>
        <v>86196</v>
      </c>
      <c r="F600" s="58">
        <v>1000</v>
      </c>
      <c r="G600" s="58">
        <v>135</v>
      </c>
      <c r="H600" s="58">
        <v>281</v>
      </c>
      <c r="I600" s="58">
        <f t="shared" si="191"/>
        <v>87612</v>
      </c>
      <c r="J600" s="58">
        <f t="shared" si="192"/>
        <v>222563</v>
      </c>
      <c r="K600" s="58">
        <f t="shared" si="193"/>
        <v>222560</v>
      </c>
      <c r="L600" s="59">
        <f t="shared" si="194"/>
        <v>0.3408269525267994</v>
      </c>
      <c r="M600" s="60">
        <f t="shared" si="195"/>
        <v>0.47499540581929556</v>
      </c>
      <c r="O600" s="110">
        <v>167440.00000000003</v>
      </c>
      <c r="P600" s="59">
        <f t="shared" si="196"/>
        <v>0.25641653905053602</v>
      </c>
      <c r="Q600" s="60">
        <f t="shared" si="197"/>
        <v>0.39058499234303218</v>
      </c>
      <c r="R600" s="112">
        <f t="shared" si="198"/>
        <v>0.39135068912710569</v>
      </c>
      <c r="S600" s="119">
        <f t="shared" si="205"/>
        <v>166515</v>
      </c>
      <c r="T600" s="60">
        <f t="shared" si="199"/>
        <v>0.255</v>
      </c>
      <c r="U600" s="112">
        <f t="shared" si="200"/>
        <v>0.38916845329249616</v>
      </c>
      <c r="V600" s="119">
        <f t="shared" si="206"/>
        <v>222563</v>
      </c>
      <c r="W600" s="60">
        <f t="shared" si="201"/>
        <v>0.34083154670750382</v>
      </c>
      <c r="X600" s="112">
        <f t="shared" si="202"/>
        <v>0.47499999999999998</v>
      </c>
      <c r="Y600" s="119">
        <f t="shared" si="207"/>
        <v>222063</v>
      </c>
      <c r="Z600" s="60">
        <f t="shared" si="203"/>
        <v>0.34006584992343031</v>
      </c>
      <c r="AA600" s="112">
        <f t="shared" si="204"/>
        <v>0.47423430321592647</v>
      </c>
      <c r="AC600" s="90">
        <v>166515</v>
      </c>
      <c r="AD600" s="91">
        <f t="shared" si="208"/>
        <v>0.255</v>
      </c>
      <c r="AE600" s="92">
        <f t="shared" si="209"/>
        <v>0.38916845329249616</v>
      </c>
    </row>
    <row r="601" spans="1:31" x14ac:dyDescent="0.25">
      <c r="A601" s="66">
        <v>599000</v>
      </c>
      <c r="B601" s="84" t="s">
        <v>69</v>
      </c>
      <c r="C601" s="61">
        <v>654000</v>
      </c>
      <c r="D601" s="58">
        <f t="shared" si="189"/>
        <v>310650</v>
      </c>
      <c r="E601" s="58">
        <f t="shared" si="190"/>
        <v>86328</v>
      </c>
      <c r="F601" s="58">
        <v>1000</v>
      </c>
      <c r="G601" s="58">
        <v>135</v>
      </c>
      <c r="H601" s="58">
        <v>281</v>
      </c>
      <c r="I601" s="58">
        <f t="shared" si="191"/>
        <v>87744</v>
      </c>
      <c r="J601" s="58">
        <f t="shared" si="192"/>
        <v>222906</v>
      </c>
      <c r="K601" s="58">
        <f t="shared" si="193"/>
        <v>222900</v>
      </c>
      <c r="L601" s="59">
        <f t="shared" si="194"/>
        <v>0.34082568807339447</v>
      </c>
      <c r="M601" s="60">
        <f t="shared" si="195"/>
        <v>0.47499082568807338</v>
      </c>
      <c r="O601" s="110">
        <v>167720.00000000003</v>
      </c>
      <c r="P601" s="59">
        <f t="shared" si="196"/>
        <v>0.25645259938837928</v>
      </c>
      <c r="Q601" s="60">
        <f t="shared" si="197"/>
        <v>0.39061773700305813</v>
      </c>
      <c r="R601" s="112">
        <f t="shared" si="198"/>
        <v>0.39138226299694195</v>
      </c>
      <c r="S601" s="119">
        <f t="shared" si="205"/>
        <v>166770</v>
      </c>
      <c r="T601" s="60">
        <f t="shared" si="199"/>
        <v>0.255</v>
      </c>
      <c r="U601" s="112">
        <f t="shared" si="200"/>
        <v>0.38916513761467891</v>
      </c>
      <c r="V601" s="119">
        <f t="shared" si="206"/>
        <v>222906</v>
      </c>
      <c r="W601" s="60">
        <f t="shared" si="201"/>
        <v>0.34083486238532112</v>
      </c>
      <c r="X601" s="112">
        <f t="shared" si="202"/>
        <v>0.47499999999999998</v>
      </c>
      <c r="Y601" s="119">
        <f t="shared" si="207"/>
        <v>222406</v>
      </c>
      <c r="Z601" s="60">
        <f t="shared" si="203"/>
        <v>0.3400703363914373</v>
      </c>
      <c r="AA601" s="112">
        <f t="shared" si="204"/>
        <v>0.47423547400611621</v>
      </c>
      <c r="AC601" s="90">
        <v>166770</v>
      </c>
      <c r="AD601" s="91">
        <f t="shared" si="208"/>
        <v>0.255</v>
      </c>
      <c r="AE601" s="92">
        <f t="shared" si="209"/>
        <v>0.38916513761467891</v>
      </c>
    </row>
    <row r="602" spans="1:31" x14ac:dyDescent="0.25">
      <c r="A602" s="66">
        <v>600000</v>
      </c>
      <c r="B602" s="84" t="s">
        <v>69</v>
      </c>
      <c r="C602" s="61">
        <v>655000</v>
      </c>
      <c r="D602" s="58">
        <f t="shared" si="189"/>
        <v>311125</v>
      </c>
      <c r="E602" s="58">
        <f t="shared" si="190"/>
        <v>86460</v>
      </c>
      <c r="F602" s="58">
        <v>1000</v>
      </c>
      <c r="G602" s="58">
        <v>135</v>
      </c>
      <c r="H602" s="58">
        <v>281</v>
      </c>
      <c r="I602" s="58">
        <f t="shared" si="191"/>
        <v>87876</v>
      </c>
      <c r="J602" s="58">
        <f t="shared" si="192"/>
        <v>223249</v>
      </c>
      <c r="K602" s="58">
        <f t="shared" si="193"/>
        <v>223240</v>
      </c>
      <c r="L602" s="59">
        <f t="shared" si="194"/>
        <v>0.34082442748091601</v>
      </c>
      <c r="M602" s="60">
        <f t="shared" si="195"/>
        <v>0.47498625954198476</v>
      </c>
      <c r="O602" s="110">
        <v>168000.00000000003</v>
      </c>
      <c r="P602" s="59">
        <f t="shared" si="196"/>
        <v>0.25648854961832068</v>
      </c>
      <c r="Q602" s="60">
        <f t="shared" si="197"/>
        <v>0.39065038167938937</v>
      </c>
      <c r="R602" s="112">
        <f t="shared" si="198"/>
        <v>0.3914137404580153</v>
      </c>
      <c r="S602" s="119">
        <f t="shared" si="205"/>
        <v>167025</v>
      </c>
      <c r="T602" s="60">
        <f t="shared" si="199"/>
        <v>0.255</v>
      </c>
      <c r="U602" s="112">
        <f t="shared" si="200"/>
        <v>0.38916183206106869</v>
      </c>
      <c r="V602" s="119">
        <f t="shared" si="206"/>
        <v>223249</v>
      </c>
      <c r="W602" s="60">
        <f t="shared" si="201"/>
        <v>0.34083816793893129</v>
      </c>
      <c r="X602" s="112">
        <f t="shared" si="202"/>
        <v>0.47499999999999998</v>
      </c>
      <c r="Y602" s="119">
        <f t="shared" si="207"/>
        <v>222749</v>
      </c>
      <c r="Z602" s="60">
        <f t="shared" si="203"/>
        <v>0.34007480916030536</v>
      </c>
      <c r="AA602" s="112">
        <f t="shared" si="204"/>
        <v>0.47423664122137404</v>
      </c>
      <c r="AC602" s="90">
        <v>167025</v>
      </c>
      <c r="AD602" s="91">
        <f t="shared" si="208"/>
        <v>0.255</v>
      </c>
      <c r="AE602" s="92">
        <f t="shared" si="209"/>
        <v>0.38916183206106869</v>
      </c>
    </row>
    <row r="603" spans="1:31" x14ac:dyDescent="0.25">
      <c r="A603" s="66">
        <v>601000</v>
      </c>
      <c r="B603" s="84" t="s">
        <v>69</v>
      </c>
      <c r="C603" s="61">
        <v>656000</v>
      </c>
      <c r="D603" s="58">
        <f t="shared" si="189"/>
        <v>311600</v>
      </c>
      <c r="E603" s="58">
        <f t="shared" si="190"/>
        <v>86592</v>
      </c>
      <c r="F603" s="58">
        <v>1000</v>
      </c>
      <c r="G603" s="58">
        <v>135</v>
      </c>
      <c r="H603" s="58">
        <v>281</v>
      </c>
      <c r="I603" s="58">
        <f t="shared" si="191"/>
        <v>88008</v>
      </c>
      <c r="J603" s="58">
        <f t="shared" si="192"/>
        <v>223592</v>
      </c>
      <c r="K603" s="58">
        <f t="shared" si="193"/>
        <v>223590</v>
      </c>
      <c r="L603" s="59">
        <f t="shared" si="194"/>
        <v>0.34083841463414632</v>
      </c>
      <c r="M603" s="60">
        <f t="shared" si="195"/>
        <v>0.47499695121951219</v>
      </c>
      <c r="O603" s="110">
        <v>168280.00000000003</v>
      </c>
      <c r="P603" s="59">
        <f t="shared" si="196"/>
        <v>0.2565243902439025</v>
      </c>
      <c r="Q603" s="60">
        <f t="shared" si="197"/>
        <v>0.39068292682926836</v>
      </c>
      <c r="R603" s="112">
        <f t="shared" si="198"/>
        <v>0.39144512195121955</v>
      </c>
      <c r="S603" s="119">
        <f t="shared" si="205"/>
        <v>167280</v>
      </c>
      <c r="T603" s="60">
        <f t="shared" si="199"/>
        <v>0.255</v>
      </c>
      <c r="U603" s="112">
        <f t="shared" si="200"/>
        <v>0.38915853658536587</v>
      </c>
      <c r="V603" s="119">
        <f t="shared" si="206"/>
        <v>223592</v>
      </c>
      <c r="W603" s="60">
        <f t="shared" si="201"/>
        <v>0.34084146341463417</v>
      </c>
      <c r="X603" s="112">
        <f t="shared" si="202"/>
        <v>0.47499999999999998</v>
      </c>
      <c r="Y603" s="119">
        <f t="shared" si="207"/>
        <v>223092</v>
      </c>
      <c r="Z603" s="60">
        <f t="shared" si="203"/>
        <v>0.34007926829268292</v>
      </c>
      <c r="AA603" s="112">
        <f t="shared" si="204"/>
        <v>0.47423780487804879</v>
      </c>
      <c r="AC603" s="90">
        <v>167280</v>
      </c>
      <c r="AD603" s="91">
        <f t="shared" si="208"/>
        <v>0.255</v>
      </c>
      <c r="AE603" s="92">
        <f t="shared" si="209"/>
        <v>0.38915853658536587</v>
      </c>
    </row>
    <row r="604" spans="1:31" x14ac:dyDescent="0.25">
      <c r="A604" s="66">
        <v>602000</v>
      </c>
      <c r="B604" s="84" t="s">
        <v>69</v>
      </c>
      <c r="C604" s="61">
        <v>657000</v>
      </c>
      <c r="D604" s="58">
        <f t="shared" si="189"/>
        <v>312075</v>
      </c>
      <c r="E604" s="58">
        <f t="shared" si="190"/>
        <v>86724</v>
      </c>
      <c r="F604" s="58">
        <v>1000</v>
      </c>
      <c r="G604" s="58">
        <v>135</v>
      </c>
      <c r="H604" s="58">
        <v>281</v>
      </c>
      <c r="I604" s="58">
        <f t="shared" si="191"/>
        <v>88140</v>
      </c>
      <c r="J604" s="58">
        <f t="shared" si="192"/>
        <v>223935</v>
      </c>
      <c r="K604" s="58">
        <f t="shared" si="193"/>
        <v>223930</v>
      </c>
      <c r="L604" s="59">
        <f t="shared" si="194"/>
        <v>0.34083713850837138</v>
      </c>
      <c r="M604" s="60">
        <f t="shared" si="195"/>
        <v>0.47499238964992391</v>
      </c>
      <c r="O604" s="110">
        <v>168560.00000000003</v>
      </c>
      <c r="P604" s="59">
        <f t="shared" si="196"/>
        <v>0.25656012176560128</v>
      </c>
      <c r="Q604" s="60">
        <f t="shared" si="197"/>
        <v>0.39071537290715375</v>
      </c>
      <c r="R604" s="112">
        <f t="shared" si="198"/>
        <v>0.39147640791476412</v>
      </c>
      <c r="S604" s="119">
        <f t="shared" si="205"/>
        <v>167535</v>
      </c>
      <c r="T604" s="60">
        <f t="shared" si="199"/>
        <v>0.255</v>
      </c>
      <c r="U604" s="112">
        <f t="shared" si="200"/>
        <v>0.38915525114155253</v>
      </c>
      <c r="V604" s="119">
        <f t="shared" si="206"/>
        <v>223935</v>
      </c>
      <c r="W604" s="60">
        <f t="shared" si="201"/>
        <v>0.34084474885844751</v>
      </c>
      <c r="X604" s="112">
        <f t="shared" si="202"/>
        <v>0.47499999999999998</v>
      </c>
      <c r="Y604" s="119">
        <f t="shared" si="207"/>
        <v>223435</v>
      </c>
      <c r="Z604" s="60">
        <f t="shared" si="203"/>
        <v>0.34008371385083713</v>
      </c>
      <c r="AA604" s="112">
        <f t="shared" si="204"/>
        <v>0.47423896499238966</v>
      </c>
      <c r="AC604" s="90">
        <v>167535</v>
      </c>
      <c r="AD604" s="91">
        <f t="shared" si="208"/>
        <v>0.255</v>
      </c>
      <c r="AE604" s="92">
        <f t="shared" si="209"/>
        <v>0.38915525114155253</v>
      </c>
    </row>
    <row r="605" spans="1:31" x14ac:dyDescent="0.25">
      <c r="A605" s="66">
        <v>603000</v>
      </c>
      <c r="B605" s="84" t="s">
        <v>69</v>
      </c>
      <c r="C605" s="61">
        <v>658000</v>
      </c>
      <c r="D605" s="58">
        <f t="shared" si="189"/>
        <v>312550</v>
      </c>
      <c r="E605" s="58">
        <f t="shared" si="190"/>
        <v>86856</v>
      </c>
      <c r="F605" s="58">
        <v>1000</v>
      </c>
      <c r="G605" s="58">
        <v>135</v>
      </c>
      <c r="H605" s="58">
        <v>281</v>
      </c>
      <c r="I605" s="58">
        <f t="shared" si="191"/>
        <v>88272</v>
      </c>
      <c r="J605" s="58">
        <f t="shared" si="192"/>
        <v>224278</v>
      </c>
      <c r="K605" s="58">
        <f t="shared" si="193"/>
        <v>224270</v>
      </c>
      <c r="L605" s="59">
        <f t="shared" si="194"/>
        <v>0.34083586626139817</v>
      </c>
      <c r="M605" s="60">
        <f t="shared" si="195"/>
        <v>0.47498784194528876</v>
      </c>
      <c r="O605" s="110">
        <v>168840.00000000003</v>
      </c>
      <c r="P605" s="59">
        <f t="shared" si="196"/>
        <v>0.25659574468085111</v>
      </c>
      <c r="Q605" s="60">
        <f t="shared" si="197"/>
        <v>0.3907477203647417</v>
      </c>
      <c r="R605" s="112">
        <f t="shared" si="198"/>
        <v>0.39150759878419455</v>
      </c>
      <c r="S605" s="119">
        <f t="shared" si="205"/>
        <v>167790</v>
      </c>
      <c r="T605" s="60">
        <f t="shared" si="199"/>
        <v>0.255</v>
      </c>
      <c r="U605" s="112">
        <f t="shared" si="200"/>
        <v>0.38915197568389059</v>
      </c>
      <c r="V605" s="119">
        <f t="shared" si="206"/>
        <v>224278</v>
      </c>
      <c r="W605" s="60">
        <f t="shared" si="201"/>
        <v>0.34084802431610944</v>
      </c>
      <c r="X605" s="112">
        <f t="shared" si="202"/>
        <v>0.47499999999999998</v>
      </c>
      <c r="Y605" s="119">
        <f t="shared" si="207"/>
        <v>223778</v>
      </c>
      <c r="Z605" s="60">
        <f t="shared" si="203"/>
        <v>0.34008814589665654</v>
      </c>
      <c r="AA605" s="112">
        <f t="shared" si="204"/>
        <v>0.47424012158054712</v>
      </c>
      <c r="AC605" s="90">
        <v>167790</v>
      </c>
      <c r="AD605" s="91">
        <f t="shared" si="208"/>
        <v>0.255</v>
      </c>
      <c r="AE605" s="92">
        <f t="shared" si="209"/>
        <v>0.38915197568389059</v>
      </c>
    </row>
    <row r="606" spans="1:31" x14ac:dyDescent="0.25">
      <c r="A606" s="66">
        <v>604000</v>
      </c>
      <c r="B606" s="84" t="s">
        <v>69</v>
      </c>
      <c r="C606" s="61">
        <v>659000</v>
      </c>
      <c r="D606" s="58">
        <f t="shared" si="189"/>
        <v>313025</v>
      </c>
      <c r="E606" s="58">
        <f t="shared" si="190"/>
        <v>86988</v>
      </c>
      <c r="F606" s="58">
        <v>1000</v>
      </c>
      <c r="G606" s="58">
        <v>135</v>
      </c>
      <c r="H606" s="58">
        <v>281</v>
      </c>
      <c r="I606" s="58">
        <f t="shared" si="191"/>
        <v>88404</v>
      </c>
      <c r="J606" s="58">
        <f t="shared" si="192"/>
        <v>224621</v>
      </c>
      <c r="K606" s="58">
        <f t="shared" si="193"/>
        <v>224620</v>
      </c>
      <c r="L606" s="59">
        <f t="shared" si="194"/>
        <v>0.34084977238239755</v>
      </c>
      <c r="M606" s="60">
        <f t="shared" si="195"/>
        <v>0.47499848254931715</v>
      </c>
      <c r="O606" s="110">
        <v>169120.00000000003</v>
      </c>
      <c r="P606" s="59">
        <f t="shared" si="196"/>
        <v>0.25663125948406679</v>
      </c>
      <c r="Q606" s="60">
        <f t="shared" si="197"/>
        <v>0.39077996965098638</v>
      </c>
      <c r="R606" s="112">
        <f t="shared" si="198"/>
        <v>0.39153869499241278</v>
      </c>
      <c r="S606" s="119">
        <f t="shared" si="205"/>
        <v>168045</v>
      </c>
      <c r="T606" s="60">
        <f t="shared" si="199"/>
        <v>0.255</v>
      </c>
      <c r="U606" s="112">
        <f t="shared" si="200"/>
        <v>0.3891487101669196</v>
      </c>
      <c r="V606" s="119">
        <f t="shared" si="206"/>
        <v>224621</v>
      </c>
      <c r="W606" s="60">
        <f t="shared" si="201"/>
        <v>0.34085128983308044</v>
      </c>
      <c r="X606" s="112">
        <f t="shared" si="202"/>
        <v>0.47499999999999998</v>
      </c>
      <c r="Y606" s="119">
        <f t="shared" si="207"/>
        <v>224121</v>
      </c>
      <c r="Z606" s="60">
        <f t="shared" si="203"/>
        <v>0.34009256449165404</v>
      </c>
      <c r="AA606" s="112">
        <f t="shared" si="204"/>
        <v>0.47424127465857357</v>
      </c>
      <c r="AC606" s="90">
        <v>168045</v>
      </c>
      <c r="AD606" s="91">
        <f t="shared" si="208"/>
        <v>0.255</v>
      </c>
      <c r="AE606" s="92">
        <f t="shared" si="209"/>
        <v>0.3891487101669196</v>
      </c>
    </row>
    <row r="607" spans="1:31" x14ac:dyDescent="0.25">
      <c r="A607" s="66">
        <v>605000</v>
      </c>
      <c r="B607" s="84" t="s">
        <v>69</v>
      </c>
      <c r="C607" s="61">
        <v>660000</v>
      </c>
      <c r="D607" s="58">
        <f t="shared" si="189"/>
        <v>313500</v>
      </c>
      <c r="E607" s="58">
        <f t="shared" si="190"/>
        <v>87120</v>
      </c>
      <c r="F607" s="58">
        <v>1000</v>
      </c>
      <c r="G607" s="58">
        <v>135</v>
      </c>
      <c r="H607" s="58">
        <v>281</v>
      </c>
      <c r="I607" s="58">
        <f t="shared" si="191"/>
        <v>88536</v>
      </c>
      <c r="J607" s="58">
        <f t="shared" si="192"/>
        <v>224964</v>
      </c>
      <c r="K607" s="58">
        <f t="shared" si="193"/>
        <v>224960</v>
      </c>
      <c r="L607" s="59">
        <f t="shared" si="194"/>
        <v>0.34084848484848485</v>
      </c>
      <c r="M607" s="60">
        <f t="shared" si="195"/>
        <v>0.47499393939393941</v>
      </c>
      <c r="O607" s="110">
        <v>169400.00000000003</v>
      </c>
      <c r="P607" s="59">
        <f t="shared" si="196"/>
        <v>0.25666666666666671</v>
      </c>
      <c r="Q607" s="60">
        <f t="shared" si="197"/>
        <v>0.39081212121212128</v>
      </c>
      <c r="R607" s="112">
        <f t="shared" si="198"/>
        <v>0.39156969696969701</v>
      </c>
      <c r="S607" s="119">
        <f t="shared" si="205"/>
        <v>168300</v>
      </c>
      <c r="T607" s="60">
        <f t="shared" si="199"/>
        <v>0.255</v>
      </c>
      <c r="U607" s="112">
        <f t="shared" si="200"/>
        <v>0.38914545454545457</v>
      </c>
      <c r="V607" s="119">
        <f t="shared" si="206"/>
        <v>224964</v>
      </c>
      <c r="W607" s="60">
        <f t="shared" si="201"/>
        <v>0.34085454545454547</v>
      </c>
      <c r="X607" s="112">
        <f t="shared" si="202"/>
        <v>0.47499999999999998</v>
      </c>
      <c r="Y607" s="119">
        <f t="shared" si="207"/>
        <v>224464</v>
      </c>
      <c r="Z607" s="60">
        <f t="shared" si="203"/>
        <v>0.34009696969696968</v>
      </c>
      <c r="AA607" s="112">
        <f t="shared" si="204"/>
        <v>0.47424242424242424</v>
      </c>
      <c r="AC607" s="90">
        <v>168300</v>
      </c>
      <c r="AD607" s="91">
        <f t="shared" si="208"/>
        <v>0.255</v>
      </c>
      <c r="AE607" s="92">
        <f t="shared" si="209"/>
        <v>0.38914545454545457</v>
      </c>
    </row>
    <row r="608" spans="1:31" x14ac:dyDescent="0.25">
      <c r="A608" s="66">
        <v>606000</v>
      </c>
      <c r="B608" s="84" t="s">
        <v>69</v>
      </c>
      <c r="C608" s="61">
        <v>662000</v>
      </c>
      <c r="D608" s="58">
        <f t="shared" si="189"/>
        <v>314450</v>
      </c>
      <c r="E608" s="58">
        <f t="shared" si="190"/>
        <v>87384</v>
      </c>
      <c r="F608" s="58">
        <v>1000</v>
      </c>
      <c r="G608" s="58">
        <v>135</v>
      </c>
      <c r="H608" s="58">
        <v>281</v>
      </c>
      <c r="I608" s="58">
        <f t="shared" si="191"/>
        <v>88800</v>
      </c>
      <c r="J608" s="58">
        <f t="shared" si="192"/>
        <v>225650</v>
      </c>
      <c r="K608" s="58">
        <f t="shared" si="193"/>
        <v>225650</v>
      </c>
      <c r="L608" s="59">
        <f t="shared" si="194"/>
        <v>0.34086102719033234</v>
      </c>
      <c r="M608" s="60">
        <f t="shared" si="195"/>
        <v>0.47499999999999998</v>
      </c>
      <c r="O608" s="110">
        <v>169680.00000000003</v>
      </c>
      <c r="P608" s="59">
        <f t="shared" si="196"/>
        <v>0.25631419939577044</v>
      </c>
      <c r="Q608" s="60">
        <f t="shared" si="197"/>
        <v>0.39045317220543813</v>
      </c>
      <c r="R608" s="112">
        <f t="shared" si="198"/>
        <v>0.39120845921450154</v>
      </c>
      <c r="S608" s="119">
        <f t="shared" si="205"/>
        <v>168810</v>
      </c>
      <c r="T608" s="60">
        <f t="shared" si="199"/>
        <v>0.255</v>
      </c>
      <c r="U608" s="112">
        <f t="shared" si="200"/>
        <v>0.38913897280966769</v>
      </c>
      <c r="V608" s="119">
        <f t="shared" si="206"/>
        <v>225650</v>
      </c>
      <c r="W608" s="60">
        <f t="shared" si="201"/>
        <v>0.34086102719033234</v>
      </c>
      <c r="X608" s="112">
        <f t="shared" si="202"/>
        <v>0.47499999999999998</v>
      </c>
      <c r="Y608" s="119">
        <f t="shared" si="207"/>
        <v>225150</v>
      </c>
      <c r="Z608" s="60">
        <f t="shared" si="203"/>
        <v>0.34010574018126888</v>
      </c>
      <c r="AA608" s="112">
        <f t="shared" si="204"/>
        <v>0.47424471299093657</v>
      </c>
      <c r="AC608" s="90">
        <v>168810</v>
      </c>
      <c r="AD608" s="91">
        <f t="shared" si="208"/>
        <v>0.255</v>
      </c>
      <c r="AE608" s="92">
        <f t="shared" si="209"/>
        <v>0.38913897280966769</v>
      </c>
    </row>
    <row r="609" spans="1:31" x14ac:dyDescent="0.25">
      <c r="A609" s="66">
        <v>607000</v>
      </c>
      <c r="B609" s="84" t="s">
        <v>69</v>
      </c>
      <c r="C609" s="61">
        <v>663000</v>
      </c>
      <c r="D609" s="58">
        <f t="shared" si="189"/>
        <v>314925</v>
      </c>
      <c r="E609" s="58">
        <f t="shared" si="190"/>
        <v>87516</v>
      </c>
      <c r="F609" s="58">
        <v>1000</v>
      </c>
      <c r="G609" s="58">
        <v>135</v>
      </c>
      <c r="H609" s="58">
        <v>281</v>
      </c>
      <c r="I609" s="58">
        <f t="shared" si="191"/>
        <v>88932</v>
      </c>
      <c r="J609" s="58">
        <f t="shared" si="192"/>
        <v>225993</v>
      </c>
      <c r="K609" s="58">
        <f t="shared" si="193"/>
        <v>225990</v>
      </c>
      <c r="L609" s="59">
        <f t="shared" si="194"/>
        <v>0.34085972850678731</v>
      </c>
      <c r="M609" s="60">
        <f t="shared" si="195"/>
        <v>0.47499547511312218</v>
      </c>
      <c r="O609" s="110">
        <v>169960.00000000003</v>
      </c>
      <c r="P609" s="59">
        <f t="shared" si="196"/>
        <v>0.25634992458521877</v>
      </c>
      <c r="Q609" s="60">
        <f t="shared" si="197"/>
        <v>0.39048567119155358</v>
      </c>
      <c r="R609" s="112">
        <f t="shared" si="198"/>
        <v>0.39123981900452492</v>
      </c>
      <c r="S609" s="119">
        <f t="shared" si="205"/>
        <v>169065</v>
      </c>
      <c r="T609" s="60">
        <f t="shared" si="199"/>
        <v>0.255</v>
      </c>
      <c r="U609" s="112">
        <f t="shared" si="200"/>
        <v>0.38913574660633482</v>
      </c>
      <c r="V609" s="119">
        <f t="shared" si="206"/>
        <v>225993</v>
      </c>
      <c r="W609" s="60">
        <f t="shared" si="201"/>
        <v>0.34086425339366516</v>
      </c>
      <c r="X609" s="112">
        <f t="shared" si="202"/>
        <v>0.47499999999999998</v>
      </c>
      <c r="Y609" s="119">
        <f t="shared" si="207"/>
        <v>225493</v>
      </c>
      <c r="Z609" s="60">
        <f t="shared" si="203"/>
        <v>0.34011010558069382</v>
      </c>
      <c r="AA609" s="112">
        <f t="shared" si="204"/>
        <v>0.47424585218702864</v>
      </c>
      <c r="AC609" s="90">
        <v>169065</v>
      </c>
      <c r="AD609" s="91">
        <f t="shared" si="208"/>
        <v>0.255</v>
      </c>
      <c r="AE609" s="92">
        <f t="shared" si="209"/>
        <v>0.38913574660633482</v>
      </c>
    </row>
    <row r="610" spans="1:31" x14ac:dyDescent="0.25">
      <c r="A610" s="66">
        <v>608000</v>
      </c>
      <c r="B610" s="84" t="s">
        <v>69</v>
      </c>
      <c r="C610" s="61">
        <v>664000</v>
      </c>
      <c r="D610" s="58">
        <f t="shared" si="189"/>
        <v>315400</v>
      </c>
      <c r="E610" s="58">
        <f t="shared" si="190"/>
        <v>87648</v>
      </c>
      <c r="F610" s="58">
        <v>1000</v>
      </c>
      <c r="G610" s="58">
        <v>135</v>
      </c>
      <c r="H610" s="58">
        <v>281</v>
      </c>
      <c r="I610" s="58">
        <f t="shared" si="191"/>
        <v>89064</v>
      </c>
      <c r="J610" s="58">
        <f t="shared" si="192"/>
        <v>226336</v>
      </c>
      <c r="K610" s="58">
        <f t="shared" si="193"/>
        <v>226330</v>
      </c>
      <c r="L610" s="59">
        <f t="shared" si="194"/>
        <v>0.34085843373493974</v>
      </c>
      <c r="M610" s="60">
        <f t="shared" si="195"/>
        <v>0.47499096385542167</v>
      </c>
      <c r="O610" s="110">
        <v>170240.00000000003</v>
      </c>
      <c r="P610" s="59">
        <f t="shared" si="196"/>
        <v>0.25638554216867476</v>
      </c>
      <c r="Q610" s="60">
        <f t="shared" si="197"/>
        <v>0.39051807228915669</v>
      </c>
      <c r="R610" s="112">
        <f t="shared" si="198"/>
        <v>0.39127108433734942</v>
      </c>
      <c r="S610" s="119">
        <f t="shared" si="205"/>
        <v>169320</v>
      </c>
      <c r="T610" s="60">
        <f t="shared" si="199"/>
        <v>0.255</v>
      </c>
      <c r="U610" s="112">
        <f t="shared" si="200"/>
        <v>0.38913253012048193</v>
      </c>
      <c r="V610" s="119">
        <f t="shared" si="206"/>
        <v>226336</v>
      </c>
      <c r="W610" s="60">
        <f t="shared" si="201"/>
        <v>0.34086746987951805</v>
      </c>
      <c r="X610" s="112">
        <f t="shared" si="202"/>
        <v>0.47499999999999998</v>
      </c>
      <c r="Y610" s="119">
        <f t="shared" si="207"/>
        <v>225836</v>
      </c>
      <c r="Z610" s="60">
        <f t="shared" si="203"/>
        <v>0.34011445783132532</v>
      </c>
      <c r="AA610" s="112">
        <f t="shared" si="204"/>
        <v>0.47424698795180725</v>
      </c>
      <c r="AC610" s="90">
        <v>169320</v>
      </c>
      <c r="AD610" s="91">
        <f t="shared" si="208"/>
        <v>0.255</v>
      </c>
      <c r="AE610" s="92">
        <f t="shared" si="209"/>
        <v>0.38913253012048193</v>
      </c>
    </row>
    <row r="611" spans="1:31" x14ac:dyDescent="0.25">
      <c r="A611" s="66">
        <v>609000</v>
      </c>
      <c r="B611" s="84" t="s">
        <v>69</v>
      </c>
      <c r="C611" s="61">
        <v>665000</v>
      </c>
      <c r="D611" s="58">
        <f t="shared" si="189"/>
        <v>315875</v>
      </c>
      <c r="E611" s="58">
        <f t="shared" si="190"/>
        <v>87780</v>
      </c>
      <c r="F611" s="58">
        <v>1000</v>
      </c>
      <c r="G611" s="58">
        <v>135</v>
      </c>
      <c r="H611" s="58">
        <v>281</v>
      </c>
      <c r="I611" s="58">
        <f t="shared" si="191"/>
        <v>89196</v>
      </c>
      <c r="J611" s="58">
        <f t="shared" si="192"/>
        <v>226679</v>
      </c>
      <c r="K611" s="58">
        <f t="shared" si="193"/>
        <v>226670</v>
      </c>
      <c r="L611" s="59">
        <f t="shared" si="194"/>
        <v>0.34085714285714286</v>
      </c>
      <c r="M611" s="60">
        <f t="shared" si="195"/>
        <v>0.47498646616541351</v>
      </c>
      <c r="O611" s="110">
        <v>170520.00000000003</v>
      </c>
      <c r="P611" s="59">
        <f t="shared" si="196"/>
        <v>0.25642105263157899</v>
      </c>
      <c r="Q611" s="60">
        <f t="shared" si="197"/>
        <v>0.39055037593984965</v>
      </c>
      <c r="R611" s="112">
        <f t="shared" si="198"/>
        <v>0.39130225563909776</v>
      </c>
      <c r="S611" s="119">
        <f t="shared" si="205"/>
        <v>169575</v>
      </c>
      <c r="T611" s="60">
        <f t="shared" si="199"/>
        <v>0.255</v>
      </c>
      <c r="U611" s="112">
        <f t="shared" si="200"/>
        <v>0.38912932330827066</v>
      </c>
      <c r="V611" s="119">
        <f t="shared" si="206"/>
        <v>226679</v>
      </c>
      <c r="W611" s="60">
        <f t="shared" si="201"/>
        <v>0.34087067669172932</v>
      </c>
      <c r="X611" s="112">
        <f t="shared" si="202"/>
        <v>0.47499999999999998</v>
      </c>
      <c r="Y611" s="119">
        <f t="shared" si="207"/>
        <v>226179</v>
      </c>
      <c r="Z611" s="60">
        <f t="shared" si="203"/>
        <v>0.34011879699248121</v>
      </c>
      <c r="AA611" s="112">
        <f t="shared" si="204"/>
        <v>0.47424812030075186</v>
      </c>
      <c r="AC611" s="90">
        <v>169575</v>
      </c>
      <c r="AD611" s="91">
        <f t="shared" si="208"/>
        <v>0.255</v>
      </c>
      <c r="AE611" s="92">
        <f t="shared" si="209"/>
        <v>0.38912932330827066</v>
      </c>
    </row>
    <row r="612" spans="1:31" x14ac:dyDescent="0.25">
      <c r="A612" s="66">
        <v>610000</v>
      </c>
      <c r="B612" s="84" t="s">
        <v>69</v>
      </c>
      <c r="C612" s="61">
        <v>666000</v>
      </c>
      <c r="D612" s="58">
        <f t="shared" si="189"/>
        <v>316350</v>
      </c>
      <c r="E612" s="58">
        <f t="shared" si="190"/>
        <v>87912</v>
      </c>
      <c r="F612" s="58">
        <v>1000</v>
      </c>
      <c r="G612" s="58">
        <v>135</v>
      </c>
      <c r="H612" s="58">
        <v>281</v>
      </c>
      <c r="I612" s="58">
        <f t="shared" si="191"/>
        <v>89328</v>
      </c>
      <c r="J612" s="58">
        <f t="shared" si="192"/>
        <v>227022</v>
      </c>
      <c r="K612" s="58">
        <f t="shared" si="193"/>
        <v>227020</v>
      </c>
      <c r="L612" s="59">
        <f t="shared" si="194"/>
        <v>0.34087087087087087</v>
      </c>
      <c r="M612" s="60">
        <f t="shared" si="195"/>
        <v>0.47499699699699699</v>
      </c>
      <c r="O612" s="110">
        <v>170800.00000000003</v>
      </c>
      <c r="P612" s="59">
        <f t="shared" si="196"/>
        <v>0.25645645645645648</v>
      </c>
      <c r="Q612" s="60">
        <f t="shared" si="197"/>
        <v>0.3905825825825826</v>
      </c>
      <c r="R612" s="112">
        <f t="shared" si="198"/>
        <v>0.39133333333333337</v>
      </c>
      <c r="S612" s="119">
        <f t="shared" si="205"/>
        <v>169830</v>
      </c>
      <c r="T612" s="60">
        <f t="shared" si="199"/>
        <v>0.255</v>
      </c>
      <c r="U612" s="112">
        <f t="shared" si="200"/>
        <v>0.38912612612612613</v>
      </c>
      <c r="V612" s="119">
        <f t="shared" si="206"/>
        <v>227022</v>
      </c>
      <c r="W612" s="60">
        <f t="shared" si="201"/>
        <v>0.34087387387387386</v>
      </c>
      <c r="X612" s="112">
        <f t="shared" si="202"/>
        <v>0.47499999999999998</v>
      </c>
      <c r="Y612" s="119">
        <f t="shared" si="207"/>
        <v>226522</v>
      </c>
      <c r="Z612" s="60">
        <f t="shared" si="203"/>
        <v>0.34012312312312315</v>
      </c>
      <c r="AA612" s="112">
        <f t="shared" si="204"/>
        <v>0.47424924924924927</v>
      </c>
      <c r="AC612" s="90">
        <v>169830</v>
      </c>
      <c r="AD612" s="91">
        <f t="shared" si="208"/>
        <v>0.255</v>
      </c>
      <c r="AE612" s="92">
        <f t="shared" si="209"/>
        <v>0.38912612612612613</v>
      </c>
    </row>
    <row r="613" spans="1:31" x14ac:dyDescent="0.25">
      <c r="A613" s="66">
        <v>611000</v>
      </c>
      <c r="B613" s="84" t="s">
        <v>69</v>
      </c>
      <c r="C613" s="61">
        <v>667000</v>
      </c>
      <c r="D613" s="58">
        <f t="shared" si="189"/>
        <v>316825</v>
      </c>
      <c r="E613" s="58">
        <f t="shared" si="190"/>
        <v>88044</v>
      </c>
      <c r="F613" s="58">
        <v>1000</v>
      </c>
      <c r="G613" s="58">
        <v>135</v>
      </c>
      <c r="H613" s="58">
        <v>281</v>
      </c>
      <c r="I613" s="58">
        <f t="shared" si="191"/>
        <v>89460</v>
      </c>
      <c r="J613" s="58">
        <f t="shared" si="192"/>
        <v>227365</v>
      </c>
      <c r="K613" s="58">
        <f t="shared" si="193"/>
        <v>227360</v>
      </c>
      <c r="L613" s="59">
        <f t="shared" si="194"/>
        <v>0.34086956521739131</v>
      </c>
      <c r="M613" s="60">
        <f t="shared" si="195"/>
        <v>0.47499250374812596</v>
      </c>
      <c r="O613" s="110">
        <v>171080.00000000003</v>
      </c>
      <c r="P613" s="59">
        <f t="shared" si="196"/>
        <v>0.25649175412293856</v>
      </c>
      <c r="Q613" s="60">
        <f t="shared" si="197"/>
        <v>0.39061469265367321</v>
      </c>
      <c r="R613" s="112">
        <f t="shared" si="198"/>
        <v>0.3913643178410795</v>
      </c>
      <c r="S613" s="119">
        <f t="shared" si="205"/>
        <v>170085</v>
      </c>
      <c r="T613" s="60">
        <f t="shared" si="199"/>
        <v>0.255</v>
      </c>
      <c r="U613" s="112">
        <f t="shared" si="200"/>
        <v>0.38912293853073465</v>
      </c>
      <c r="V613" s="119">
        <f t="shared" si="206"/>
        <v>227365</v>
      </c>
      <c r="W613" s="60">
        <f t="shared" si="201"/>
        <v>0.34087706146926539</v>
      </c>
      <c r="X613" s="112">
        <f t="shared" si="202"/>
        <v>0.47499999999999998</v>
      </c>
      <c r="Y613" s="119">
        <f t="shared" si="207"/>
        <v>226865</v>
      </c>
      <c r="Z613" s="60">
        <f t="shared" si="203"/>
        <v>0.3401274362818591</v>
      </c>
      <c r="AA613" s="112">
        <f t="shared" si="204"/>
        <v>0.47425037481259369</v>
      </c>
      <c r="AC613" s="90">
        <v>170085</v>
      </c>
      <c r="AD613" s="91">
        <f t="shared" si="208"/>
        <v>0.255</v>
      </c>
      <c r="AE613" s="92">
        <f t="shared" si="209"/>
        <v>0.38912293853073465</v>
      </c>
    </row>
    <row r="614" spans="1:31" x14ac:dyDescent="0.25">
      <c r="A614" s="66">
        <v>612000</v>
      </c>
      <c r="B614" s="84" t="s">
        <v>69</v>
      </c>
      <c r="C614" s="61">
        <v>668000</v>
      </c>
      <c r="D614" s="58">
        <f t="shared" si="189"/>
        <v>317300</v>
      </c>
      <c r="E614" s="58">
        <f t="shared" si="190"/>
        <v>88176</v>
      </c>
      <c r="F614" s="58">
        <v>1000</v>
      </c>
      <c r="G614" s="58">
        <v>135</v>
      </c>
      <c r="H614" s="58">
        <v>281</v>
      </c>
      <c r="I614" s="58">
        <f t="shared" si="191"/>
        <v>89592</v>
      </c>
      <c r="J614" s="58">
        <f t="shared" si="192"/>
        <v>227708</v>
      </c>
      <c r="K614" s="58">
        <f t="shared" si="193"/>
        <v>227700</v>
      </c>
      <c r="L614" s="59">
        <f t="shared" si="194"/>
        <v>0.34086826347305388</v>
      </c>
      <c r="M614" s="60">
        <f t="shared" si="195"/>
        <v>0.47498802395209583</v>
      </c>
      <c r="O614" s="110">
        <v>171360.00000000003</v>
      </c>
      <c r="P614" s="59">
        <f t="shared" si="196"/>
        <v>0.25652694610778448</v>
      </c>
      <c r="Q614" s="60">
        <f t="shared" si="197"/>
        <v>0.39064670658682638</v>
      </c>
      <c r="R614" s="112">
        <f t="shared" si="198"/>
        <v>0.39139520958083834</v>
      </c>
      <c r="S614" s="119">
        <f t="shared" si="205"/>
        <v>170340</v>
      </c>
      <c r="T614" s="60">
        <f t="shared" si="199"/>
        <v>0.255</v>
      </c>
      <c r="U614" s="112">
        <f t="shared" si="200"/>
        <v>0.3891197604790419</v>
      </c>
      <c r="V614" s="119">
        <f t="shared" si="206"/>
        <v>227708</v>
      </c>
      <c r="W614" s="60">
        <f t="shared" si="201"/>
        <v>0.34088023952095808</v>
      </c>
      <c r="X614" s="112">
        <f t="shared" si="202"/>
        <v>0.47499999999999998</v>
      </c>
      <c r="Y614" s="119">
        <f t="shared" si="207"/>
        <v>227208</v>
      </c>
      <c r="Z614" s="60">
        <f t="shared" si="203"/>
        <v>0.34013173652694612</v>
      </c>
      <c r="AA614" s="112">
        <f t="shared" si="204"/>
        <v>0.47425149700598801</v>
      </c>
      <c r="AC614" s="90">
        <v>170340</v>
      </c>
      <c r="AD614" s="91">
        <f t="shared" si="208"/>
        <v>0.255</v>
      </c>
      <c r="AE614" s="92">
        <f t="shared" si="209"/>
        <v>0.3891197604790419</v>
      </c>
    </row>
    <row r="615" spans="1:31" x14ac:dyDescent="0.25">
      <c r="A615" s="66">
        <v>613000</v>
      </c>
      <c r="B615" s="84" t="s">
        <v>69</v>
      </c>
      <c r="C615" s="61">
        <v>669000</v>
      </c>
      <c r="D615" s="58">
        <f t="shared" si="189"/>
        <v>317775</v>
      </c>
      <c r="E615" s="58">
        <f t="shared" si="190"/>
        <v>88308</v>
      </c>
      <c r="F615" s="58">
        <v>1000</v>
      </c>
      <c r="G615" s="58">
        <v>135</v>
      </c>
      <c r="H615" s="58">
        <v>281</v>
      </c>
      <c r="I615" s="58">
        <f t="shared" si="191"/>
        <v>89724</v>
      </c>
      <c r="J615" s="58">
        <f t="shared" si="192"/>
        <v>228051</v>
      </c>
      <c r="K615" s="58">
        <f t="shared" si="193"/>
        <v>228050</v>
      </c>
      <c r="L615" s="59">
        <f t="shared" si="194"/>
        <v>0.34088191330343798</v>
      </c>
      <c r="M615" s="60">
        <f t="shared" si="195"/>
        <v>0.47499850523168907</v>
      </c>
      <c r="O615" s="110">
        <v>171640.00000000003</v>
      </c>
      <c r="P615" s="59">
        <f t="shared" si="196"/>
        <v>0.25656203288490287</v>
      </c>
      <c r="Q615" s="60">
        <f t="shared" si="197"/>
        <v>0.39067862481315402</v>
      </c>
      <c r="R615" s="112">
        <f t="shared" si="198"/>
        <v>0.39142600896860991</v>
      </c>
      <c r="S615" s="119">
        <f t="shared" si="205"/>
        <v>170595</v>
      </c>
      <c r="T615" s="60">
        <f t="shared" si="199"/>
        <v>0.255</v>
      </c>
      <c r="U615" s="112">
        <f t="shared" si="200"/>
        <v>0.3891165919282511</v>
      </c>
      <c r="V615" s="119">
        <f t="shared" si="206"/>
        <v>228051</v>
      </c>
      <c r="W615" s="60">
        <f t="shared" si="201"/>
        <v>0.34088340807174888</v>
      </c>
      <c r="X615" s="112">
        <f t="shared" si="202"/>
        <v>0.47499999999999998</v>
      </c>
      <c r="Y615" s="119">
        <f t="shared" si="207"/>
        <v>227551</v>
      </c>
      <c r="Z615" s="60">
        <f t="shared" si="203"/>
        <v>0.340136023916293</v>
      </c>
      <c r="AA615" s="112">
        <f t="shared" si="204"/>
        <v>0.47425261584454409</v>
      </c>
      <c r="AC615" s="90">
        <v>170595</v>
      </c>
      <c r="AD615" s="91">
        <f t="shared" si="208"/>
        <v>0.255</v>
      </c>
      <c r="AE615" s="92">
        <f t="shared" si="209"/>
        <v>0.3891165919282511</v>
      </c>
    </row>
    <row r="616" spans="1:31" x14ac:dyDescent="0.25">
      <c r="A616" s="66">
        <v>614000</v>
      </c>
      <c r="B616" s="84" t="s">
        <v>69</v>
      </c>
      <c r="C616" s="61">
        <v>670000</v>
      </c>
      <c r="D616" s="58">
        <f t="shared" si="189"/>
        <v>318250</v>
      </c>
      <c r="E616" s="58">
        <f t="shared" si="190"/>
        <v>88440</v>
      </c>
      <c r="F616" s="58">
        <v>1000</v>
      </c>
      <c r="G616" s="58">
        <v>135</v>
      </c>
      <c r="H616" s="58">
        <v>281</v>
      </c>
      <c r="I616" s="58">
        <f t="shared" si="191"/>
        <v>89856</v>
      </c>
      <c r="J616" s="58">
        <f t="shared" si="192"/>
        <v>228394</v>
      </c>
      <c r="K616" s="58">
        <f t="shared" si="193"/>
        <v>228390</v>
      </c>
      <c r="L616" s="59">
        <f t="shared" si="194"/>
        <v>0.34088059701492535</v>
      </c>
      <c r="M616" s="60">
        <f t="shared" si="195"/>
        <v>0.47499402985074629</v>
      </c>
      <c r="O616" s="110">
        <v>171920.00000000003</v>
      </c>
      <c r="P616" s="59">
        <f t="shared" si="196"/>
        <v>0.25659701492537318</v>
      </c>
      <c r="Q616" s="60">
        <f t="shared" si="197"/>
        <v>0.39071044776119407</v>
      </c>
      <c r="R616" s="112">
        <f t="shared" si="198"/>
        <v>0.39145671641791047</v>
      </c>
      <c r="S616" s="119">
        <f t="shared" si="205"/>
        <v>170850</v>
      </c>
      <c r="T616" s="60">
        <f t="shared" si="199"/>
        <v>0.255</v>
      </c>
      <c r="U616" s="112">
        <f t="shared" si="200"/>
        <v>0.38911343283582089</v>
      </c>
      <c r="V616" s="119">
        <f t="shared" si="206"/>
        <v>228394</v>
      </c>
      <c r="W616" s="60">
        <f t="shared" si="201"/>
        <v>0.34088656716417909</v>
      </c>
      <c r="X616" s="112">
        <f t="shared" si="202"/>
        <v>0.47499999999999998</v>
      </c>
      <c r="Y616" s="119">
        <f t="shared" si="207"/>
        <v>227894</v>
      </c>
      <c r="Z616" s="60">
        <f t="shared" si="203"/>
        <v>0.34014029850746269</v>
      </c>
      <c r="AA616" s="112">
        <f t="shared" si="204"/>
        <v>0.47425373134328358</v>
      </c>
      <c r="AC616" s="90">
        <v>170850</v>
      </c>
      <c r="AD616" s="91">
        <f t="shared" si="208"/>
        <v>0.255</v>
      </c>
      <c r="AE616" s="92">
        <f t="shared" si="209"/>
        <v>0.38911343283582089</v>
      </c>
    </row>
    <row r="617" spans="1:31" x14ac:dyDescent="0.25">
      <c r="A617" s="66">
        <v>615000</v>
      </c>
      <c r="B617" s="84" t="s">
        <v>69</v>
      </c>
      <c r="C617" s="61">
        <v>671000</v>
      </c>
      <c r="D617" s="58">
        <f t="shared" si="189"/>
        <v>318725</v>
      </c>
      <c r="E617" s="58">
        <f t="shared" si="190"/>
        <v>88572</v>
      </c>
      <c r="F617" s="58">
        <v>1000</v>
      </c>
      <c r="G617" s="58">
        <v>135</v>
      </c>
      <c r="H617" s="58">
        <v>281</v>
      </c>
      <c r="I617" s="58">
        <f t="shared" si="191"/>
        <v>89988</v>
      </c>
      <c r="J617" s="58">
        <f t="shared" si="192"/>
        <v>228737</v>
      </c>
      <c r="K617" s="58">
        <f t="shared" si="193"/>
        <v>228730</v>
      </c>
      <c r="L617" s="59">
        <f t="shared" si="194"/>
        <v>0.34087928464977646</v>
      </c>
      <c r="M617" s="60">
        <f t="shared" si="195"/>
        <v>0.47498956780923995</v>
      </c>
      <c r="O617" s="110">
        <v>172200.00000000003</v>
      </c>
      <c r="P617" s="59">
        <f t="shared" si="196"/>
        <v>0.2566318926974665</v>
      </c>
      <c r="Q617" s="60">
        <f t="shared" si="197"/>
        <v>0.39074217585692994</v>
      </c>
      <c r="R617" s="112">
        <f t="shared" si="198"/>
        <v>0.39148733233979138</v>
      </c>
      <c r="S617" s="119">
        <f t="shared" si="205"/>
        <v>171105</v>
      </c>
      <c r="T617" s="60">
        <f t="shared" si="199"/>
        <v>0.255</v>
      </c>
      <c r="U617" s="112">
        <f t="shared" si="200"/>
        <v>0.3891102831594635</v>
      </c>
      <c r="V617" s="119">
        <f t="shared" si="206"/>
        <v>228737</v>
      </c>
      <c r="W617" s="60">
        <f t="shared" si="201"/>
        <v>0.34088971684053654</v>
      </c>
      <c r="X617" s="112">
        <f t="shared" si="202"/>
        <v>0.47499999999999998</v>
      </c>
      <c r="Y617" s="119">
        <f t="shared" si="207"/>
        <v>228237</v>
      </c>
      <c r="Z617" s="60">
        <f t="shared" si="203"/>
        <v>0.3401445603576751</v>
      </c>
      <c r="AA617" s="112">
        <f t="shared" si="204"/>
        <v>0.47425484351713859</v>
      </c>
      <c r="AC617" s="90">
        <v>171105</v>
      </c>
      <c r="AD617" s="91">
        <f t="shared" si="208"/>
        <v>0.255</v>
      </c>
      <c r="AE617" s="92">
        <f t="shared" si="209"/>
        <v>0.3891102831594635</v>
      </c>
    </row>
    <row r="618" spans="1:31" x14ac:dyDescent="0.25">
      <c r="A618" s="66">
        <v>616000</v>
      </c>
      <c r="B618" s="84" t="s">
        <v>69</v>
      </c>
      <c r="C618" s="61">
        <v>672000</v>
      </c>
      <c r="D618" s="58">
        <f t="shared" si="189"/>
        <v>319200</v>
      </c>
      <c r="E618" s="58">
        <f t="shared" si="190"/>
        <v>88704</v>
      </c>
      <c r="F618" s="58">
        <v>1000</v>
      </c>
      <c r="G618" s="58">
        <v>135</v>
      </c>
      <c r="H618" s="58">
        <v>281</v>
      </c>
      <c r="I618" s="58">
        <f t="shared" si="191"/>
        <v>90120</v>
      </c>
      <c r="J618" s="58">
        <f t="shared" si="192"/>
        <v>229080</v>
      </c>
      <c r="K618" s="58">
        <f t="shared" si="193"/>
        <v>229080</v>
      </c>
      <c r="L618" s="59">
        <f t="shared" si="194"/>
        <v>0.34089285714285716</v>
      </c>
      <c r="M618" s="60">
        <f t="shared" si="195"/>
        <v>0.47499999999999998</v>
      </c>
      <c r="O618" s="110">
        <v>172480.00000000003</v>
      </c>
      <c r="P618" s="59">
        <f t="shared" si="196"/>
        <v>0.25666666666666671</v>
      </c>
      <c r="Q618" s="60">
        <f t="shared" si="197"/>
        <v>0.39077380952380952</v>
      </c>
      <c r="R618" s="112">
        <f t="shared" si="198"/>
        <v>0.39151785714285714</v>
      </c>
      <c r="S618" s="119">
        <f t="shared" si="205"/>
        <v>171360</v>
      </c>
      <c r="T618" s="60">
        <f t="shared" si="199"/>
        <v>0.255</v>
      </c>
      <c r="U618" s="112">
        <f t="shared" si="200"/>
        <v>0.38910714285714287</v>
      </c>
      <c r="V618" s="119">
        <f t="shared" si="206"/>
        <v>229080</v>
      </c>
      <c r="W618" s="60">
        <f t="shared" si="201"/>
        <v>0.34089285714285716</v>
      </c>
      <c r="X618" s="112">
        <f t="shared" si="202"/>
        <v>0.47499999999999998</v>
      </c>
      <c r="Y618" s="119">
        <f t="shared" si="207"/>
        <v>228580</v>
      </c>
      <c r="Z618" s="60">
        <f t="shared" si="203"/>
        <v>0.34014880952380955</v>
      </c>
      <c r="AA618" s="112">
        <f t="shared" si="204"/>
        <v>0.47425595238095236</v>
      </c>
      <c r="AC618" s="90">
        <v>171360</v>
      </c>
      <c r="AD618" s="91">
        <f t="shared" si="208"/>
        <v>0.255</v>
      </c>
      <c r="AE618" s="92">
        <f t="shared" si="209"/>
        <v>0.38910714285714287</v>
      </c>
    </row>
    <row r="619" spans="1:31" x14ac:dyDescent="0.25">
      <c r="A619" s="66">
        <v>617000</v>
      </c>
      <c r="B619" s="84" t="s">
        <v>69</v>
      </c>
      <c r="C619" s="61">
        <v>674000</v>
      </c>
      <c r="D619" s="58">
        <f t="shared" si="189"/>
        <v>320150</v>
      </c>
      <c r="E619" s="58">
        <f t="shared" si="190"/>
        <v>88968</v>
      </c>
      <c r="F619" s="58">
        <v>1000</v>
      </c>
      <c r="G619" s="58">
        <v>135</v>
      </c>
      <c r="H619" s="58">
        <v>281</v>
      </c>
      <c r="I619" s="58">
        <f t="shared" si="191"/>
        <v>90384</v>
      </c>
      <c r="J619" s="58">
        <f t="shared" si="192"/>
        <v>229766</v>
      </c>
      <c r="K619" s="58">
        <f t="shared" si="193"/>
        <v>229760</v>
      </c>
      <c r="L619" s="59">
        <f t="shared" si="194"/>
        <v>0.34089020771513351</v>
      </c>
      <c r="M619" s="60">
        <f t="shared" si="195"/>
        <v>0.47499109792284866</v>
      </c>
      <c r="O619" s="110">
        <v>172760.00000000003</v>
      </c>
      <c r="P619" s="59">
        <f t="shared" si="196"/>
        <v>0.25632047477744813</v>
      </c>
      <c r="Q619" s="60">
        <f t="shared" si="197"/>
        <v>0.39042136498516322</v>
      </c>
      <c r="R619" s="112">
        <f t="shared" si="198"/>
        <v>0.3911632047477745</v>
      </c>
      <c r="S619" s="119">
        <f t="shared" si="205"/>
        <v>171870</v>
      </c>
      <c r="T619" s="60">
        <f t="shared" si="199"/>
        <v>0.255</v>
      </c>
      <c r="U619" s="112">
        <f t="shared" si="200"/>
        <v>0.38910089020771516</v>
      </c>
      <c r="V619" s="119">
        <f t="shared" si="206"/>
        <v>229766</v>
      </c>
      <c r="W619" s="60">
        <f t="shared" si="201"/>
        <v>0.34089910979228488</v>
      </c>
      <c r="X619" s="112">
        <f t="shared" si="202"/>
        <v>0.47499999999999998</v>
      </c>
      <c r="Y619" s="119">
        <f t="shared" si="207"/>
        <v>229266</v>
      </c>
      <c r="Z619" s="60">
        <f t="shared" si="203"/>
        <v>0.34015727002967361</v>
      </c>
      <c r="AA619" s="112">
        <f t="shared" si="204"/>
        <v>0.4742581602373887</v>
      </c>
      <c r="AC619" s="90">
        <v>171870</v>
      </c>
      <c r="AD619" s="91">
        <f t="shared" si="208"/>
        <v>0.255</v>
      </c>
      <c r="AE619" s="92">
        <f t="shared" si="209"/>
        <v>0.38910089020771516</v>
      </c>
    </row>
    <row r="620" spans="1:31" x14ac:dyDescent="0.25">
      <c r="A620" s="66">
        <v>618000</v>
      </c>
      <c r="B620" s="84" t="s">
        <v>69</v>
      </c>
      <c r="C620" s="61">
        <v>675000</v>
      </c>
      <c r="D620" s="58">
        <f t="shared" si="189"/>
        <v>320625</v>
      </c>
      <c r="E620" s="58">
        <f t="shared" si="190"/>
        <v>89100</v>
      </c>
      <c r="F620" s="58">
        <v>1000</v>
      </c>
      <c r="G620" s="58">
        <v>135</v>
      </c>
      <c r="H620" s="58">
        <v>281</v>
      </c>
      <c r="I620" s="58">
        <f t="shared" si="191"/>
        <v>90516</v>
      </c>
      <c r="J620" s="58">
        <f t="shared" si="192"/>
        <v>230109</v>
      </c>
      <c r="K620" s="58">
        <f t="shared" si="193"/>
        <v>230100</v>
      </c>
      <c r="L620" s="59">
        <f t="shared" si="194"/>
        <v>0.34088888888888891</v>
      </c>
      <c r="M620" s="60">
        <f t="shared" si="195"/>
        <v>0.47498666666666667</v>
      </c>
      <c r="O620" s="110">
        <v>173040.00000000003</v>
      </c>
      <c r="P620" s="59">
        <f t="shared" si="196"/>
        <v>0.25635555555555561</v>
      </c>
      <c r="Q620" s="60">
        <f t="shared" si="197"/>
        <v>0.39045333333333332</v>
      </c>
      <c r="R620" s="112">
        <f t="shared" si="198"/>
        <v>0.39119407407407408</v>
      </c>
      <c r="S620" s="119">
        <f t="shared" si="205"/>
        <v>172125</v>
      </c>
      <c r="T620" s="60">
        <f t="shared" si="199"/>
        <v>0.255</v>
      </c>
      <c r="U620" s="112">
        <f t="shared" si="200"/>
        <v>0.38909777777777776</v>
      </c>
      <c r="V620" s="119">
        <f t="shared" si="206"/>
        <v>230109</v>
      </c>
      <c r="W620" s="60">
        <f t="shared" si="201"/>
        <v>0.34090222222222222</v>
      </c>
      <c r="X620" s="112">
        <f t="shared" si="202"/>
        <v>0.47499999999999998</v>
      </c>
      <c r="Y620" s="119">
        <f t="shared" si="207"/>
        <v>229609</v>
      </c>
      <c r="Z620" s="60">
        <f t="shared" si="203"/>
        <v>0.34016148148148151</v>
      </c>
      <c r="AA620" s="112">
        <f t="shared" si="204"/>
        <v>0.47425925925925927</v>
      </c>
      <c r="AC620" s="90">
        <v>172125</v>
      </c>
      <c r="AD620" s="91">
        <f t="shared" si="208"/>
        <v>0.255</v>
      </c>
      <c r="AE620" s="92">
        <f t="shared" si="209"/>
        <v>0.38909777777777776</v>
      </c>
    </row>
    <row r="621" spans="1:31" x14ac:dyDescent="0.25">
      <c r="A621" s="66">
        <v>619000</v>
      </c>
      <c r="B621" s="84" t="s">
        <v>69</v>
      </c>
      <c r="C621" s="61">
        <v>676000</v>
      </c>
      <c r="D621" s="58">
        <f t="shared" si="189"/>
        <v>321100</v>
      </c>
      <c r="E621" s="58">
        <f t="shared" si="190"/>
        <v>89232</v>
      </c>
      <c r="F621" s="58">
        <v>1000</v>
      </c>
      <c r="G621" s="58">
        <v>135</v>
      </c>
      <c r="H621" s="58">
        <v>281</v>
      </c>
      <c r="I621" s="58">
        <f t="shared" si="191"/>
        <v>90648</v>
      </c>
      <c r="J621" s="58">
        <f t="shared" si="192"/>
        <v>230452</v>
      </c>
      <c r="K621" s="58">
        <f t="shared" si="193"/>
        <v>230450</v>
      </c>
      <c r="L621" s="59">
        <f t="shared" si="194"/>
        <v>0.34090236686390535</v>
      </c>
      <c r="M621" s="60">
        <f t="shared" si="195"/>
        <v>0.47499704142011834</v>
      </c>
      <c r="O621" s="110">
        <v>173320.00000000003</v>
      </c>
      <c r="P621" s="59">
        <f t="shared" si="196"/>
        <v>0.25639053254437877</v>
      </c>
      <c r="Q621" s="60">
        <f t="shared" si="197"/>
        <v>0.3904852071005917</v>
      </c>
      <c r="R621" s="112">
        <f t="shared" si="198"/>
        <v>0.39122485207100594</v>
      </c>
      <c r="S621" s="119">
        <f t="shared" si="205"/>
        <v>172380</v>
      </c>
      <c r="T621" s="60">
        <f t="shared" si="199"/>
        <v>0.255</v>
      </c>
      <c r="U621" s="112">
        <f t="shared" si="200"/>
        <v>0.38909467455621299</v>
      </c>
      <c r="V621" s="119">
        <f t="shared" si="206"/>
        <v>230452</v>
      </c>
      <c r="W621" s="60">
        <f t="shared" si="201"/>
        <v>0.34090532544378699</v>
      </c>
      <c r="X621" s="112">
        <f t="shared" si="202"/>
        <v>0.47499999999999998</v>
      </c>
      <c r="Y621" s="119">
        <f t="shared" si="207"/>
        <v>229952</v>
      </c>
      <c r="Z621" s="60">
        <f t="shared" si="203"/>
        <v>0.34016568047337276</v>
      </c>
      <c r="AA621" s="112">
        <f t="shared" si="204"/>
        <v>0.4742603550295858</v>
      </c>
      <c r="AC621" s="90">
        <v>172380</v>
      </c>
      <c r="AD621" s="91">
        <f t="shared" si="208"/>
        <v>0.255</v>
      </c>
      <c r="AE621" s="92">
        <f t="shared" si="209"/>
        <v>0.38909467455621299</v>
      </c>
    </row>
    <row r="622" spans="1:31" x14ac:dyDescent="0.25">
      <c r="A622" s="66">
        <v>620000</v>
      </c>
      <c r="B622" s="84" t="s">
        <v>69</v>
      </c>
      <c r="C622" s="61">
        <v>677000</v>
      </c>
      <c r="D622" s="58">
        <f t="shared" si="189"/>
        <v>321575</v>
      </c>
      <c r="E622" s="58">
        <f t="shared" si="190"/>
        <v>89364</v>
      </c>
      <c r="F622" s="58">
        <v>1000</v>
      </c>
      <c r="G622" s="58">
        <v>135</v>
      </c>
      <c r="H622" s="58">
        <v>281</v>
      </c>
      <c r="I622" s="58">
        <f t="shared" si="191"/>
        <v>90780</v>
      </c>
      <c r="J622" s="58">
        <f t="shared" si="192"/>
        <v>230795</v>
      </c>
      <c r="K622" s="58">
        <f t="shared" si="193"/>
        <v>230790</v>
      </c>
      <c r="L622" s="59">
        <f t="shared" si="194"/>
        <v>0.34090103397341209</v>
      </c>
      <c r="M622" s="60">
        <f t="shared" si="195"/>
        <v>0.47499261447562779</v>
      </c>
      <c r="O622" s="110">
        <v>173600.00000000003</v>
      </c>
      <c r="P622" s="59">
        <f t="shared" si="196"/>
        <v>0.25642540620384052</v>
      </c>
      <c r="Q622" s="60">
        <f t="shared" si="197"/>
        <v>0.39051698670605611</v>
      </c>
      <c r="R622" s="112">
        <f t="shared" si="198"/>
        <v>0.39125553914327915</v>
      </c>
      <c r="S622" s="119">
        <f t="shared" si="205"/>
        <v>172635</v>
      </c>
      <c r="T622" s="60">
        <f t="shared" si="199"/>
        <v>0.255</v>
      </c>
      <c r="U622" s="112">
        <f t="shared" si="200"/>
        <v>0.38909158050221565</v>
      </c>
      <c r="V622" s="119">
        <f t="shared" si="206"/>
        <v>230795</v>
      </c>
      <c r="W622" s="60">
        <f t="shared" si="201"/>
        <v>0.34090841949778433</v>
      </c>
      <c r="X622" s="112">
        <f t="shared" si="202"/>
        <v>0.47499999999999998</v>
      </c>
      <c r="Y622" s="119">
        <f t="shared" si="207"/>
        <v>230295</v>
      </c>
      <c r="Z622" s="60">
        <f t="shared" si="203"/>
        <v>0.34016986706056129</v>
      </c>
      <c r="AA622" s="112">
        <f t="shared" si="204"/>
        <v>0.47426144756277694</v>
      </c>
      <c r="AC622" s="90">
        <v>172635</v>
      </c>
      <c r="AD622" s="91">
        <f t="shared" si="208"/>
        <v>0.255</v>
      </c>
      <c r="AE622" s="92">
        <f t="shared" si="209"/>
        <v>0.38909158050221565</v>
      </c>
    </row>
    <row r="623" spans="1:31" x14ac:dyDescent="0.25">
      <c r="A623" s="66">
        <v>621000</v>
      </c>
      <c r="B623" s="84" t="s">
        <v>69</v>
      </c>
      <c r="C623" s="61">
        <v>678000</v>
      </c>
      <c r="D623" s="58">
        <f t="shared" si="189"/>
        <v>322050</v>
      </c>
      <c r="E623" s="58">
        <f t="shared" si="190"/>
        <v>89496</v>
      </c>
      <c r="F623" s="58">
        <v>1000</v>
      </c>
      <c r="G623" s="58">
        <v>135</v>
      </c>
      <c r="H623" s="58">
        <v>281</v>
      </c>
      <c r="I623" s="58">
        <f t="shared" si="191"/>
        <v>90912</v>
      </c>
      <c r="J623" s="58">
        <f t="shared" si="192"/>
        <v>231138</v>
      </c>
      <c r="K623" s="58">
        <f t="shared" si="193"/>
        <v>231130</v>
      </c>
      <c r="L623" s="59">
        <f t="shared" si="194"/>
        <v>0.34089970501474925</v>
      </c>
      <c r="M623" s="60">
        <f t="shared" si="195"/>
        <v>0.47498820058997049</v>
      </c>
      <c r="O623" s="110">
        <v>173880.00000000003</v>
      </c>
      <c r="P623" s="59">
        <f t="shared" si="196"/>
        <v>0.25646017699115048</v>
      </c>
      <c r="Q623" s="60">
        <f t="shared" si="197"/>
        <v>0.39054867256637166</v>
      </c>
      <c r="R623" s="112">
        <f t="shared" si="198"/>
        <v>0.39128613569321535</v>
      </c>
      <c r="S623" s="119">
        <f t="shared" si="205"/>
        <v>172890</v>
      </c>
      <c r="T623" s="60">
        <f t="shared" si="199"/>
        <v>0.255</v>
      </c>
      <c r="U623" s="112">
        <f t="shared" si="200"/>
        <v>0.38908849557522124</v>
      </c>
      <c r="V623" s="119">
        <f t="shared" si="206"/>
        <v>231138</v>
      </c>
      <c r="W623" s="60">
        <f t="shared" si="201"/>
        <v>0.34091150442477874</v>
      </c>
      <c r="X623" s="112">
        <f t="shared" si="202"/>
        <v>0.47499999999999998</v>
      </c>
      <c r="Y623" s="119">
        <f t="shared" si="207"/>
        <v>230638</v>
      </c>
      <c r="Z623" s="60">
        <f t="shared" si="203"/>
        <v>0.3401740412979351</v>
      </c>
      <c r="AA623" s="112">
        <f t="shared" si="204"/>
        <v>0.47426253687315634</v>
      </c>
      <c r="AC623" s="90">
        <v>172890</v>
      </c>
      <c r="AD623" s="91">
        <f t="shared" si="208"/>
        <v>0.255</v>
      </c>
      <c r="AE623" s="92">
        <f t="shared" si="209"/>
        <v>0.38908849557522124</v>
      </c>
    </row>
    <row r="624" spans="1:31" x14ac:dyDescent="0.25">
      <c r="A624" s="66">
        <v>622000</v>
      </c>
      <c r="B624" s="84" t="s">
        <v>69</v>
      </c>
      <c r="C624" s="61">
        <v>679000</v>
      </c>
      <c r="D624" s="58">
        <f t="shared" si="189"/>
        <v>322525</v>
      </c>
      <c r="E624" s="58">
        <f t="shared" si="190"/>
        <v>89628</v>
      </c>
      <c r="F624" s="58">
        <v>1000</v>
      </c>
      <c r="G624" s="58">
        <v>135</v>
      </c>
      <c r="H624" s="58">
        <v>281</v>
      </c>
      <c r="I624" s="58">
        <f t="shared" si="191"/>
        <v>91044</v>
      </c>
      <c r="J624" s="58">
        <f t="shared" si="192"/>
        <v>231481</v>
      </c>
      <c r="K624" s="58">
        <f t="shared" si="193"/>
        <v>231480</v>
      </c>
      <c r="L624" s="59">
        <f t="shared" si="194"/>
        <v>0.34091310751104564</v>
      </c>
      <c r="M624" s="60">
        <f t="shared" si="195"/>
        <v>0.47499852724594993</v>
      </c>
      <c r="O624" s="110">
        <v>174160.00000000003</v>
      </c>
      <c r="P624" s="59">
        <f t="shared" si="196"/>
        <v>0.25649484536082479</v>
      </c>
      <c r="Q624" s="60">
        <f t="shared" si="197"/>
        <v>0.39058026509572902</v>
      </c>
      <c r="R624" s="112">
        <f t="shared" si="198"/>
        <v>0.39131664212076583</v>
      </c>
      <c r="S624" s="119">
        <f t="shared" si="205"/>
        <v>173145</v>
      </c>
      <c r="T624" s="60">
        <f t="shared" si="199"/>
        <v>0.255</v>
      </c>
      <c r="U624" s="112">
        <f t="shared" si="200"/>
        <v>0.38908541973490429</v>
      </c>
      <c r="V624" s="119">
        <f t="shared" si="206"/>
        <v>231481</v>
      </c>
      <c r="W624" s="60">
        <f t="shared" si="201"/>
        <v>0.34091458026509575</v>
      </c>
      <c r="X624" s="112">
        <f t="shared" si="202"/>
        <v>0.47499999999999998</v>
      </c>
      <c r="Y624" s="119">
        <f t="shared" si="207"/>
        <v>230981</v>
      </c>
      <c r="Z624" s="60">
        <f t="shared" si="203"/>
        <v>0.34017820324005893</v>
      </c>
      <c r="AA624" s="112">
        <f t="shared" si="204"/>
        <v>0.47426362297496316</v>
      </c>
      <c r="AC624" s="90">
        <v>173145</v>
      </c>
      <c r="AD624" s="91">
        <f t="shared" si="208"/>
        <v>0.255</v>
      </c>
      <c r="AE624" s="92">
        <f t="shared" si="209"/>
        <v>0.38908541973490429</v>
      </c>
    </row>
    <row r="625" spans="1:31" x14ac:dyDescent="0.25">
      <c r="A625" s="66">
        <v>623000</v>
      </c>
      <c r="B625" s="84" t="s">
        <v>69</v>
      </c>
      <c r="C625" s="61">
        <v>680000</v>
      </c>
      <c r="D625" s="58">
        <f t="shared" si="189"/>
        <v>323000</v>
      </c>
      <c r="E625" s="58">
        <f t="shared" si="190"/>
        <v>89760</v>
      </c>
      <c r="F625" s="58">
        <v>1000</v>
      </c>
      <c r="G625" s="58">
        <v>135</v>
      </c>
      <c r="H625" s="58">
        <v>281</v>
      </c>
      <c r="I625" s="58">
        <f t="shared" si="191"/>
        <v>91176</v>
      </c>
      <c r="J625" s="58">
        <f t="shared" si="192"/>
        <v>231824</v>
      </c>
      <c r="K625" s="58">
        <f t="shared" si="193"/>
        <v>231820</v>
      </c>
      <c r="L625" s="59">
        <f t="shared" si="194"/>
        <v>0.34091176470588236</v>
      </c>
      <c r="M625" s="60">
        <f t="shared" si="195"/>
        <v>0.47499411764705884</v>
      </c>
      <c r="O625" s="110">
        <v>174440.00000000003</v>
      </c>
      <c r="P625" s="59">
        <f t="shared" si="196"/>
        <v>0.25652941176470595</v>
      </c>
      <c r="Q625" s="60">
        <f t="shared" si="197"/>
        <v>0.39061176470588238</v>
      </c>
      <c r="R625" s="112">
        <f t="shared" si="198"/>
        <v>0.39134705882352944</v>
      </c>
      <c r="S625" s="119">
        <f t="shared" si="205"/>
        <v>173400</v>
      </c>
      <c r="T625" s="60">
        <f t="shared" si="199"/>
        <v>0.255</v>
      </c>
      <c r="U625" s="112">
        <f t="shared" si="200"/>
        <v>0.38908235294117649</v>
      </c>
      <c r="V625" s="119">
        <f t="shared" si="206"/>
        <v>231824</v>
      </c>
      <c r="W625" s="60">
        <f t="shared" si="201"/>
        <v>0.34091764705882355</v>
      </c>
      <c r="X625" s="112">
        <f t="shared" si="202"/>
        <v>0.47499999999999998</v>
      </c>
      <c r="Y625" s="119">
        <f t="shared" si="207"/>
        <v>231324</v>
      </c>
      <c r="Z625" s="60">
        <f t="shared" si="203"/>
        <v>0.34018235294117649</v>
      </c>
      <c r="AA625" s="112">
        <f t="shared" si="204"/>
        <v>0.47426470588235292</v>
      </c>
      <c r="AC625" s="90">
        <v>173400</v>
      </c>
      <c r="AD625" s="91">
        <f t="shared" si="208"/>
        <v>0.255</v>
      </c>
      <c r="AE625" s="92">
        <f t="shared" si="209"/>
        <v>0.38908235294117649</v>
      </c>
    </row>
    <row r="626" spans="1:31" x14ac:dyDescent="0.25">
      <c r="A626" s="66">
        <v>624000</v>
      </c>
      <c r="B626" s="84" t="s">
        <v>69</v>
      </c>
      <c r="C626" s="61">
        <v>681000</v>
      </c>
      <c r="D626" s="58">
        <f t="shared" si="189"/>
        <v>323475</v>
      </c>
      <c r="E626" s="58">
        <f t="shared" si="190"/>
        <v>89892</v>
      </c>
      <c r="F626" s="58">
        <v>1000</v>
      </c>
      <c r="G626" s="58">
        <v>135</v>
      </c>
      <c r="H626" s="58">
        <v>281</v>
      </c>
      <c r="I626" s="58">
        <f t="shared" si="191"/>
        <v>91308</v>
      </c>
      <c r="J626" s="58">
        <f t="shared" si="192"/>
        <v>232167</v>
      </c>
      <c r="K626" s="58">
        <f t="shared" si="193"/>
        <v>232160</v>
      </c>
      <c r="L626" s="59">
        <f t="shared" si="194"/>
        <v>0.34091042584434655</v>
      </c>
      <c r="M626" s="60">
        <f t="shared" si="195"/>
        <v>0.47498972099853159</v>
      </c>
      <c r="O626" s="110">
        <v>174720.00000000003</v>
      </c>
      <c r="P626" s="59">
        <f t="shared" si="196"/>
        <v>0.25656387665198244</v>
      </c>
      <c r="Q626" s="60">
        <f t="shared" si="197"/>
        <v>0.39064317180616742</v>
      </c>
      <c r="R626" s="112">
        <f t="shared" si="198"/>
        <v>0.39137738619676948</v>
      </c>
      <c r="S626" s="119">
        <f t="shared" si="205"/>
        <v>173655</v>
      </c>
      <c r="T626" s="60">
        <f t="shared" si="199"/>
        <v>0.255</v>
      </c>
      <c r="U626" s="112">
        <f t="shared" si="200"/>
        <v>0.38907929515418505</v>
      </c>
      <c r="V626" s="119">
        <f t="shared" si="206"/>
        <v>232167</v>
      </c>
      <c r="W626" s="60">
        <f t="shared" si="201"/>
        <v>0.34092070484581499</v>
      </c>
      <c r="X626" s="112">
        <f t="shared" si="202"/>
        <v>0.47499999999999998</v>
      </c>
      <c r="Y626" s="119">
        <f t="shared" si="207"/>
        <v>231667</v>
      </c>
      <c r="Z626" s="60">
        <f t="shared" si="203"/>
        <v>0.34018649045521293</v>
      </c>
      <c r="AA626" s="112">
        <f t="shared" si="204"/>
        <v>0.47426578560939797</v>
      </c>
      <c r="AC626" s="90">
        <v>173655</v>
      </c>
      <c r="AD626" s="91">
        <f t="shared" si="208"/>
        <v>0.255</v>
      </c>
      <c r="AE626" s="92">
        <f t="shared" si="209"/>
        <v>0.38907929515418505</v>
      </c>
    </row>
    <row r="627" spans="1:31" x14ac:dyDescent="0.25">
      <c r="A627" s="66">
        <v>625000</v>
      </c>
      <c r="B627" s="84" t="s">
        <v>69</v>
      </c>
      <c r="C627" s="61">
        <v>682000</v>
      </c>
      <c r="D627" s="58">
        <f t="shared" si="189"/>
        <v>323950</v>
      </c>
      <c r="E627" s="58">
        <f t="shared" si="190"/>
        <v>90024</v>
      </c>
      <c r="F627" s="58">
        <v>1000</v>
      </c>
      <c r="G627" s="58">
        <v>135</v>
      </c>
      <c r="H627" s="58">
        <v>281</v>
      </c>
      <c r="I627" s="58">
        <f t="shared" si="191"/>
        <v>91440</v>
      </c>
      <c r="J627" s="58">
        <f t="shared" si="192"/>
        <v>232510</v>
      </c>
      <c r="K627" s="58">
        <f t="shared" si="193"/>
        <v>232510</v>
      </c>
      <c r="L627" s="59">
        <f t="shared" si="194"/>
        <v>0.34092375366568917</v>
      </c>
      <c r="M627" s="60">
        <f t="shared" si="195"/>
        <v>0.47499999999999998</v>
      </c>
      <c r="O627" s="110">
        <v>175000.00000000003</v>
      </c>
      <c r="P627" s="59">
        <f t="shared" si="196"/>
        <v>0.25659824046920826</v>
      </c>
      <c r="Q627" s="60">
        <f t="shared" si="197"/>
        <v>0.39067448680351907</v>
      </c>
      <c r="R627" s="112">
        <f t="shared" si="198"/>
        <v>0.39140762463343109</v>
      </c>
      <c r="S627" s="119">
        <f t="shared" si="205"/>
        <v>173910</v>
      </c>
      <c r="T627" s="60">
        <f t="shared" si="199"/>
        <v>0.255</v>
      </c>
      <c r="U627" s="112">
        <f t="shared" si="200"/>
        <v>0.38907624633431087</v>
      </c>
      <c r="V627" s="119">
        <f t="shared" si="206"/>
        <v>232510</v>
      </c>
      <c r="W627" s="60">
        <f t="shared" si="201"/>
        <v>0.34092375366568917</v>
      </c>
      <c r="X627" s="112">
        <f t="shared" si="202"/>
        <v>0.47499999999999998</v>
      </c>
      <c r="Y627" s="119">
        <f t="shared" si="207"/>
        <v>232010</v>
      </c>
      <c r="Z627" s="60">
        <f t="shared" si="203"/>
        <v>0.34019061583577714</v>
      </c>
      <c r="AA627" s="112">
        <f t="shared" si="204"/>
        <v>0.47426686217008795</v>
      </c>
      <c r="AC627" s="90">
        <v>173910</v>
      </c>
      <c r="AD627" s="91">
        <f t="shared" si="208"/>
        <v>0.255</v>
      </c>
      <c r="AE627" s="92">
        <f t="shared" si="209"/>
        <v>0.38907624633431087</v>
      </c>
    </row>
    <row r="628" spans="1:31" x14ac:dyDescent="0.25">
      <c r="A628" s="66">
        <v>626000</v>
      </c>
      <c r="B628" s="84" t="s">
        <v>69</v>
      </c>
      <c r="C628" s="61">
        <v>683000</v>
      </c>
      <c r="D628" s="58">
        <f t="shared" si="189"/>
        <v>324425</v>
      </c>
      <c r="E628" s="58">
        <f t="shared" si="190"/>
        <v>90156</v>
      </c>
      <c r="F628" s="58">
        <v>1000</v>
      </c>
      <c r="G628" s="58">
        <v>135</v>
      </c>
      <c r="H628" s="58">
        <v>281</v>
      </c>
      <c r="I628" s="58">
        <f t="shared" si="191"/>
        <v>91572</v>
      </c>
      <c r="J628" s="58">
        <f t="shared" si="192"/>
        <v>232853</v>
      </c>
      <c r="K628" s="58">
        <f t="shared" si="193"/>
        <v>232850</v>
      </c>
      <c r="L628" s="59">
        <f t="shared" si="194"/>
        <v>0.34092240117130307</v>
      </c>
      <c r="M628" s="60">
        <f t="shared" si="195"/>
        <v>0.47499560761346998</v>
      </c>
      <c r="O628" s="110">
        <v>175280.00000000003</v>
      </c>
      <c r="P628" s="59">
        <f t="shared" si="196"/>
        <v>0.25663250366032214</v>
      </c>
      <c r="Q628" s="60">
        <f t="shared" si="197"/>
        <v>0.390705710102489</v>
      </c>
      <c r="R628" s="112">
        <f t="shared" si="198"/>
        <v>0.39143777452415812</v>
      </c>
      <c r="S628" s="119">
        <f t="shared" si="205"/>
        <v>174165</v>
      </c>
      <c r="T628" s="60">
        <f t="shared" si="199"/>
        <v>0.255</v>
      </c>
      <c r="U628" s="112">
        <f t="shared" si="200"/>
        <v>0.38907320644216692</v>
      </c>
      <c r="V628" s="119">
        <f t="shared" si="206"/>
        <v>232853</v>
      </c>
      <c r="W628" s="60">
        <f t="shared" si="201"/>
        <v>0.34092679355783306</v>
      </c>
      <c r="X628" s="112">
        <f t="shared" si="202"/>
        <v>0.47499999999999998</v>
      </c>
      <c r="Y628" s="119">
        <f t="shared" si="207"/>
        <v>232353</v>
      </c>
      <c r="Z628" s="60">
        <f t="shared" si="203"/>
        <v>0.340194729136164</v>
      </c>
      <c r="AA628" s="112">
        <f t="shared" si="204"/>
        <v>0.47426793557833091</v>
      </c>
      <c r="AC628" s="90">
        <v>174165</v>
      </c>
      <c r="AD628" s="91">
        <f t="shared" si="208"/>
        <v>0.255</v>
      </c>
      <c r="AE628" s="92">
        <f t="shared" si="209"/>
        <v>0.38907320644216692</v>
      </c>
    </row>
    <row r="629" spans="1:31" x14ac:dyDescent="0.25">
      <c r="A629" s="66">
        <v>627000</v>
      </c>
      <c r="B629" s="84" t="s">
        <v>69</v>
      </c>
      <c r="C629" s="61">
        <v>684000</v>
      </c>
      <c r="D629" s="58">
        <f t="shared" si="189"/>
        <v>324900</v>
      </c>
      <c r="E629" s="58">
        <f t="shared" si="190"/>
        <v>90288.000000000015</v>
      </c>
      <c r="F629" s="58">
        <v>1000</v>
      </c>
      <c r="G629" s="58">
        <v>135</v>
      </c>
      <c r="H629" s="58">
        <v>281</v>
      </c>
      <c r="I629" s="58">
        <f t="shared" si="191"/>
        <v>91704.000000000015</v>
      </c>
      <c r="J629" s="58">
        <f t="shared" si="192"/>
        <v>233196</v>
      </c>
      <c r="K629" s="58">
        <f t="shared" si="193"/>
        <v>233190</v>
      </c>
      <c r="L629" s="59">
        <f t="shared" si="194"/>
        <v>0.34092105263157896</v>
      </c>
      <c r="M629" s="60">
        <f t="shared" si="195"/>
        <v>0.47499122807017546</v>
      </c>
      <c r="O629" s="110">
        <v>175560.00000000003</v>
      </c>
      <c r="P629" s="59">
        <f t="shared" si="196"/>
        <v>0.25666666666666671</v>
      </c>
      <c r="Q629" s="60">
        <f t="shared" si="197"/>
        <v>0.39073684210526322</v>
      </c>
      <c r="R629" s="112">
        <f t="shared" si="198"/>
        <v>0.39146783625731002</v>
      </c>
      <c r="S629" s="119">
        <f t="shared" si="205"/>
        <v>174420</v>
      </c>
      <c r="T629" s="60">
        <f t="shared" si="199"/>
        <v>0.255</v>
      </c>
      <c r="U629" s="112">
        <f t="shared" si="200"/>
        <v>0.38907017543859651</v>
      </c>
      <c r="V629" s="119">
        <f t="shared" si="206"/>
        <v>233196</v>
      </c>
      <c r="W629" s="60">
        <f t="shared" si="201"/>
        <v>0.34092982456140353</v>
      </c>
      <c r="X629" s="112">
        <f t="shared" si="202"/>
        <v>0.47499999999999998</v>
      </c>
      <c r="Y629" s="119">
        <f t="shared" si="207"/>
        <v>232696</v>
      </c>
      <c r="Z629" s="60">
        <f t="shared" si="203"/>
        <v>0.34019883040935672</v>
      </c>
      <c r="AA629" s="112">
        <f t="shared" si="204"/>
        <v>0.47426900584795323</v>
      </c>
      <c r="AC629" s="90">
        <v>174420</v>
      </c>
      <c r="AD629" s="91">
        <f t="shared" si="208"/>
        <v>0.255</v>
      </c>
      <c r="AE629" s="92">
        <f t="shared" si="209"/>
        <v>0.38907017543859651</v>
      </c>
    </row>
    <row r="630" spans="1:31" x14ac:dyDescent="0.25">
      <c r="A630" s="66">
        <v>628000</v>
      </c>
      <c r="B630" s="84" t="s">
        <v>69</v>
      </c>
      <c r="C630" s="61">
        <v>686000</v>
      </c>
      <c r="D630" s="58">
        <f t="shared" si="189"/>
        <v>325850</v>
      </c>
      <c r="E630" s="58">
        <f t="shared" si="190"/>
        <v>90552.000000000015</v>
      </c>
      <c r="F630" s="58">
        <v>1000</v>
      </c>
      <c r="G630" s="58">
        <v>135</v>
      </c>
      <c r="H630" s="58">
        <v>281</v>
      </c>
      <c r="I630" s="58">
        <f t="shared" si="191"/>
        <v>91968.000000000015</v>
      </c>
      <c r="J630" s="58">
        <f t="shared" si="192"/>
        <v>233882</v>
      </c>
      <c r="K630" s="58">
        <f t="shared" si="193"/>
        <v>233880</v>
      </c>
      <c r="L630" s="59">
        <f t="shared" si="194"/>
        <v>0.34093294460641399</v>
      </c>
      <c r="M630" s="60">
        <f t="shared" si="195"/>
        <v>0.47499708454810496</v>
      </c>
      <c r="O630" s="110">
        <v>175840.00000000003</v>
      </c>
      <c r="P630" s="59">
        <f t="shared" si="196"/>
        <v>0.25632653061224492</v>
      </c>
      <c r="Q630" s="60">
        <f t="shared" si="197"/>
        <v>0.39039067055393595</v>
      </c>
      <c r="R630" s="112">
        <f t="shared" si="198"/>
        <v>0.39111953352769691</v>
      </c>
      <c r="S630" s="119">
        <f t="shared" si="205"/>
        <v>174930</v>
      </c>
      <c r="T630" s="60">
        <f t="shared" si="199"/>
        <v>0.255</v>
      </c>
      <c r="U630" s="112">
        <f t="shared" si="200"/>
        <v>0.38906413994169098</v>
      </c>
      <c r="V630" s="119">
        <f t="shared" si="206"/>
        <v>233882</v>
      </c>
      <c r="W630" s="60">
        <f t="shared" si="201"/>
        <v>0.34093586005830906</v>
      </c>
      <c r="X630" s="112">
        <f t="shared" si="202"/>
        <v>0.47499999999999998</v>
      </c>
      <c r="Y630" s="119">
        <f t="shared" si="207"/>
        <v>233382</v>
      </c>
      <c r="Z630" s="60">
        <f t="shared" si="203"/>
        <v>0.3402069970845481</v>
      </c>
      <c r="AA630" s="112">
        <f t="shared" si="204"/>
        <v>0.47427113702623908</v>
      </c>
      <c r="AC630" s="90">
        <v>174930</v>
      </c>
      <c r="AD630" s="91">
        <f t="shared" si="208"/>
        <v>0.255</v>
      </c>
      <c r="AE630" s="92">
        <f t="shared" si="209"/>
        <v>0.38906413994169098</v>
      </c>
    </row>
    <row r="631" spans="1:31" x14ac:dyDescent="0.25">
      <c r="A631" s="66">
        <v>629000</v>
      </c>
      <c r="B631" s="84" t="s">
        <v>69</v>
      </c>
      <c r="C631" s="61">
        <v>687000</v>
      </c>
      <c r="D631" s="58">
        <f t="shared" si="189"/>
        <v>326325</v>
      </c>
      <c r="E631" s="58">
        <f t="shared" si="190"/>
        <v>90684.000000000015</v>
      </c>
      <c r="F631" s="58">
        <v>1000</v>
      </c>
      <c r="G631" s="58">
        <v>135</v>
      </c>
      <c r="H631" s="58">
        <v>281</v>
      </c>
      <c r="I631" s="58">
        <f t="shared" si="191"/>
        <v>92100.000000000015</v>
      </c>
      <c r="J631" s="58">
        <f t="shared" si="192"/>
        <v>234225</v>
      </c>
      <c r="K631" s="58">
        <f t="shared" si="193"/>
        <v>234220</v>
      </c>
      <c r="L631" s="59">
        <f t="shared" si="194"/>
        <v>0.34093158660844253</v>
      </c>
      <c r="M631" s="60">
        <f t="shared" si="195"/>
        <v>0.47499272197962156</v>
      </c>
      <c r="O631" s="110">
        <v>176120.00000000003</v>
      </c>
      <c r="P631" s="59">
        <f t="shared" si="196"/>
        <v>0.25636098981077149</v>
      </c>
      <c r="Q631" s="60">
        <f t="shared" si="197"/>
        <v>0.39042212518195057</v>
      </c>
      <c r="R631" s="112">
        <f t="shared" si="198"/>
        <v>0.3911499272197963</v>
      </c>
      <c r="S631" s="119">
        <f t="shared" si="205"/>
        <v>175185</v>
      </c>
      <c r="T631" s="60">
        <f t="shared" si="199"/>
        <v>0.255</v>
      </c>
      <c r="U631" s="112">
        <f t="shared" si="200"/>
        <v>0.38906113537117903</v>
      </c>
      <c r="V631" s="119">
        <f t="shared" si="206"/>
        <v>234225</v>
      </c>
      <c r="W631" s="60">
        <f t="shared" si="201"/>
        <v>0.34093886462882095</v>
      </c>
      <c r="X631" s="112">
        <f t="shared" si="202"/>
        <v>0.47499999999999998</v>
      </c>
      <c r="Y631" s="119">
        <f t="shared" si="207"/>
        <v>233725</v>
      </c>
      <c r="Z631" s="60">
        <f t="shared" si="203"/>
        <v>0.34021106259097528</v>
      </c>
      <c r="AA631" s="112">
        <f t="shared" si="204"/>
        <v>0.47427219796215431</v>
      </c>
      <c r="AC631" s="90">
        <v>175185</v>
      </c>
      <c r="AD631" s="91">
        <f t="shared" si="208"/>
        <v>0.255</v>
      </c>
      <c r="AE631" s="92">
        <f t="shared" si="209"/>
        <v>0.38906113537117903</v>
      </c>
    </row>
    <row r="632" spans="1:31" x14ac:dyDescent="0.25">
      <c r="A632" s="66">
        <v>630000</v>
      </c>
      <c r="B632" s="84" t="s">
        <v>69</v>
      </c>
      <c r="C632" s="61">
        <v>688000</v>
      </c>
      <c r="D632" s="58">
        <f t="shared" si="189"/>
        <v>326800</v>
      </c>
      <c r="E632" s="58">
        <f t="shared" si="190"/>
        <v>90816.000000000015</v>
      </c>
      <c r="F632" s="58">
        <v>1000</v>
      </c>
      <c r="G632" s="58">
        <v>135</v>
      </c>
      <c r="H632" s="58">
        <v>281</v>
      </c>
      <c r="I632" s="58">
        <f t="shared" si="191"/>
        <v>92232.000000000015</v>
      </c>
      <c r="J632" s="58">
        <f t="shared" si="192"/>
        <v>234568</v>
      </c>
      <c r="K632" s="58">
        <f t="shared" si="193"/>
        <v>234560</v>
      </c>
      <c r="L632" s="59">
        <f t="shared" si="194"/>
        <v>0.34093023255813953</v>
      </c>
      <c r="M632" s="60">
        <f t="shared" si="195"/>
        <v>0.47498837209302325</v>
      </c>
      <c r="O632" s="110">
        <v>176400.00000000003</v>
      </c>
      <c r="P632" s="59">
        <f t="shared" si="196"/>
        <v>0.25639534883720932</v>
      </c>
      <c r="Q632" s="60">
        <f t="shared" si="197"/>
        <v>0.39045348837209309</v>
      </c>
      <c r="R632" s="112">
        <f t="shared" si="198"/>
        <v>0.39118023255813961</v>
      </c>
      <c r="S632" s="119">
        <f t="shared" si="205"/>
        <v>175440</v>
      </c>
      <c r="T632" s="60">
        <f t="shared" si="199"/>
        <v>0.255</v>
      </c>
      <c r="U632" s="112">
        <f t="shared" si="200"/>
        <v>0.38905813953488372</v>
      </c>
      <c r="V632" s="119">
        <f t="shared" si="206"/>
        <v>234568</v>
      </c>
      <c r="W632" s="60">
        <f t="shared" si="201"/>
        <v>0.34094186046511626</v>
      </c>
      <c r="X632" s="112">
        <f t="shared" si="202"/>
        <v>0.47499999999999998</v>
      </c>
      <c r="Y632" s="119">
        <f t="shared" si="207"/>
        <v>234068</v>
      </c>
      <c r="Z632" s="60">
        <f t="shared" si="203"/>
        <v>0.34021511627906975</v>
      </c>
      <c r="AA632" s="112">
        <f t="shared" si="204"/>
        <v>0.47427325581395346</v>
      </c>
      <c r="AC632" s="90">
        <v>175440</v>
      </c>
      <c r="AD632" s="91">
        <f t="shared" si="208"/>
        <v>0.255</v>
      </c>
      <c r="AE632" s="92">
        <f t="shared" si="209"/>
        <v>0.38905813953488372</v>
      </c>
    </row>
    <row r="633" spans="1:31" x14ac:dyDescent="0.25">
      <c r="A633" s="66">
        <v>631000</v>
      </c>
      <c r="B633" s="84" t="s">
        <v>69</v>
      </c>
      <c r="C633" s="61">
        <v>689000</v>
      </c>
      <c r="D633" s="58">
        <f t="shared" si="189"/>
        <v>327275</v>
      </c>
      <c r="E633" s="58">
        <f t="shared" si="190"/>
        <v>90948.000000000015</v>
      </c>
      <c r="F633" s="58">
        <v>1000</v>
      </c>
      <c r="G633" s="58">
        <v>135</v>
      </c>
      <c r="H633" s="58">
        <v>281</v>
      </c>
      <c r="I633" s="58">
        <f t="shared" si="191"/>
        <v>92364.000000000015</v>
      </c>
      <c r="J633" s="58">
        <f t="shared" si="192"/>
        <v>234911</v>
      </c>
      <c r="K633" s="58">
        <f t="shared" si="193"/>
        <v>234910</v>
      </c>
      <c r="L633" s="59">
        <f t="shared" si="194"/>
        <v>0.34094339622641512</v>
      </c>
      <c r="M633" s="60">
        <f t="shared" si="195"/>
        <v>0.47499854862119012</v>
      </c>
      <c r="O633" s="110">
        <v>176680.00000000003</v>
      </c>
      <c r="P633" s="59">
        <f t="shared" si="196"/>
        <v>0.25642960812772136</v>
      </c>
      <c r="Q633" s="60">
        <f t="shared" si="197"/>
        <v>0.39048476052249648</v>
      </c>
      <c r="R633" s="112">
        <f t="shared" si="198"/>
        <v>0.39121044992743115</v>
      </c>
      <c r="S633" s="119">
        <f t="shared" si="205"/>
        <v>175695</v>
      </c>
      <c r="T633" s="60">
        <f t="shared" si="199"/>
        <v>0.255</v>
      </c>
      <c r="U633" s="112">
        <f t="shared" si="200"/>
        <v>0.38905515239477506</v>
      </c>
      <c r="V633" s="119">
        <f t="shared" si="206"/>
        <v>234911</v>
      </c>
      <c r="W633" s="60">
        <f t="shared" si="201"/>
        <v>0.34094484760522498</v>
      </c>
      <c r="X633" s="112">
        <f t="shared" si="202"/>
        <v>0.47499999999999998</v>
      </c>
      <c r="Y633" s="119">
        <f t="shared" si="207"/>
        <v>234411</v>
      </c>
      <c r="Z633" s="60">
        <f t="shared" si="203"/>
        <v>0.34021915820029025</v>
      </c>
      <c r="AA633" s="112">
        <f t="shared" si="204"/>
        <v>0.47427431059506531</v>
      </c>
      <c r="AC633" s="90">
        <v>175695</v>
      </c>
      <c r="AD633" s="91">
        <f t="shared" si="208"/>
        <v>0.255</v>
      </c>
      <c r="AE633" s="92">
        <f t="shared" si="209"/>
        <v>0.38905515239477506</v>
      </c>
    </row>
    <row r="634" spans="1:31" x14ac:dyDescent="0.25">
      <c r="A634" s="66">
        <v>632000</v>
      </c>
      <c r="B634" s="84" t="s">
        <v>69</v>
      </c>
      <c r="C634" s="61">
        <v>690000</v>
      </c>
      <c r="D634" s="58">
        <f t="shared" si="189"/>
        <v>327750</v>
      </c>
      <c r="E634" s="58">
        <f t="shared" si="190"/>
        <v>91080.000000000015</v>
      </c>
      <c r="F634" s="58">
        <v>1000</v>
      </c>
      <c r="G634" s="58">
        <v>135</v>
      </c>
      <c r="H634" s="58">
        <v>281</v>
      </c>
      <c r="I634" s="58">
        <f t="shared" si="191"/>
        <v>92496.000000000015</v>
      </c>
      <c r="J634" s="58">
        <f t="shared" si="192"/>
        <v>235254</v>
      </c>
      <c r="K634" s="58">
        <f t="shared" si="193"/>
        <v>235250</v>
      </c>
      <c r="L634" s="59">
        <f t="shared" si="194"/>
        <v>0.34094202898550724</v>
      </c>
      <c r="M634" s="60">
        <f t="shared" si="195"/>
        <v>0.47499420289855071</v>
      </c>
      <c r="O634" s="110">
        <v>176960.00000000003</v>
      </c>
      <c r="P634" s="59">
        <f t="shared" si="196"/>
        <v>0.25646376811594207</v>
      </c>
      <c r="Q634" s="60">
        <f t="shared" si="197"/>
        <v>0.3905159420289856</v>
      </c>
      <c r="R634" s="112">
        <f t="shared" si="198"/>
        <v>0.39124057971014503</v>
      </c>
      <c r="S634" s="119">
        <f t="shared" si="205"/>
        <v>175950</v>
      </c>
      <c r="T634" s="60">
        <f t="shared" si="199"/>
        <v>0.255</v>
      </c>
      <c r="U634" s="112">
        <f t="shared" si="200"/>
        <v>0.38905217391304348</v>
      </c>
      <c r="V634" s="119">
        <f t="shared" si="206"/>
        <v>235254</v>
      </c>
      <c r="W634" s="60">
        <f t="shared" si="201"/>
        <v>0.34094782608695651</v>
      </c>
      <c r="X634" s="112">
        <f t="shared" si="202"/>
        <v>0.47499999999999998</v>
      </c>
      <c r="Y634" s="119">
        <f t="shared" si="207"/>
        <v>234754</v>
      </c>
      <c r="Z634" s="60">
        <f t="shared" si="203"/>
        <v>0.34022318840579713</v>
      </c>
      <c r="AA634" s="112">
        <f t="shared" si="204"/>
        <v>0.4742753623188406</v>
      </c>
      <c r="AC634" s="90">
        <v>175950</v>
      </c>
      <c r="AD634" s="91">
        <f t="shared" si="208"/>
        <v>0.255</v>
      </c>
      <c r="AE634" s="92">
        <f t="shared" si="209"/>
        <v>0.38905217391304348</v>
      </c>
    </row>
    <row r="635" spans="1:31" x14ac:dyDescent="0.25">
      <c r="A635" s="66">
        <v>633000</v>
      </c>
      <c r="B635" s="84" t="s">
        <v>69</v>
      </c>
      <c r="C635" s="61">
        <v>691000</v>
      </c>
      <c r="D635" s="58">
        <f t="shared" si="189"/>
        <v>328225</v>
      </c>
      <c r="E635" s="58">
        <f t="shared" si="190"/>
        <v>91212.000000000015</v>
      </c>
      <c r="F635" s="58">
        <v>1000</v>
      </c>
      <c r="G635" s="58">
        <v>135</v>
      </c>
      <c r="H635" s="58">
        <v>281</v>
      </c>
      <c r="I635" s="58">
        <f t="shared" si="191"/>
        <v>92628.000000000015</v>
      </c>
      <c r="J635" s="58">
        <f t="shared" si="192"/>
        <v>235597</v>
      </c>
      <c r="K635" s="58">
        <f t="shared" si="193"/>
        <v>235590</v>
      </c>
      <c r="L635" s="59">
        <f t="shared" si="194"/>
        <v>0.34094066570188131</v>
      </c>
      <c r="M635" s="60">
        <f t="shared" si="195"/>
        <v>0.47498986975397972</v>
      </c>
      <c r="O635" s="110">
        <v>177240.00000000003</v>
      </c>
      <c r="P635" s="59">
        <f t="shared" si="196"/>
        <v>0.25649782923299569</v>
      </c>
      <c r="Q635" s="60">
        <f t="shared" si="197"/>
        <v>0.39054703328509416</v>
      </c>
      <c r="R635" s="112">
        <f t="shared" si="198"/>
        <v>0.3912706222865413</v>
      </c>
      <c r="S635" s="119">
        <f t="shared" si="205"/>
        <v>176205</v>
      </c>
      <c r="T635" s="60">
        <f t="shared" si="199"/>
        <v>0.255</v>
      </c>
      <c r="U635" s="112">
        <f t="shared" si="200"/>
        <v>0.38904920405209842</v>
      </c>
      <c r="V635" s="119">
        <f t="shared" si="206"/>
        <v>235597</v>
      </c>
      <c r="W635" s="60">
        <f t="shared" si="201"/>
        <v>0.34095079594790162</v>
      </c>
      <c r="X635" s="112">
        <f t="shared" si="202"/>
        <v>0.47499999999999998</v>
      </c>
      <c r="Y635" s="119">
        <f t="shared" si="207"/>
        <v>235097</v>
      </c>
      <c r="Z635" s="60">
        <f t="shared" si="203"/>
        <v>0.34022720694645442</v>
      </c>
      <c r="AA635" s="112">
        <f t="shared" si="204"/>
        <v>0.47427641099855283</v>
      </c>
      <c r="AC635" s="90">
        <v>176205</v>
      </c>
      <c r="AD635" s="91">
        <f t="shared" si="208"/>
        <v>0.255</v>
      </c>
      <c r="AE635" s="92">
        <f t="shared" si="209"/>
        <v>0.38904920405209842</v>
      </c>
    </row>
    <row r="636" spans="1:31" x14ac:dyDescent="0.25">
      <c r="A636" s="66">
        <v>634000</v>
      </c>
      <c r="B636" s="84" t="s">
        <v>69</v>
      </c>
      <c r="C636" s="61">
        <v>692000</v>
      </c>
      <c r="D636" s="58">
        <f t="shared" si="189"/>
        <v>328700</v>
      </c>
      <c r="E636" s="58">
        <f t="shared" si="190"/>
        <v>91344.000000000015</v>
      </c>
      <c r="F636" s="58">
        <v>1000</v>
      </c>
      <c r="G636" s="58">
        <v>135</v>
      </c>
      <c r="H636" s="58">
        <v>281</v>
      </c>
      <c r="I636" s="58">
        <f t="shared" si="191"/>
        <v>92760.000000000015</v>
      </c>
      <c r="J636" s="58">
        <f t="shared" si="192"/>
        <v>235940</v>
      </c>
      <c r="K636" s="58">
        <f t="shared" si="193"/>
        <v>235940</v>
      </c>
      <c r="L636" s="59">
        <f t="shared" si="194"/>
        <v>0.34095375722543353</v>
      </c>
      <c r="M636" s="60">
        <f t="shared" si="195"/>
        <v>0.47499999999999998</v>
      </c>
      <c r="O636" s="110">
        <v>177520.00000000003</v>
      </c>
      <c r="P636" s="59">
        <f t="shared" si="196"/>
        <v>0.25653179190751452</v>
      </c>
      <c r="Q636" s="60">
        <f t="shared" si="197"/>
        <v>0.39057803468208102</v>
      </c>
      <c r="R636" s="112">
        <f t="shared" si="198"/>
        <v>0.39130057803468216</v>
      </c>
      <c r="S636" s="119">
        <f t="shared" si="205"/>
        <v>176460</v>
      </c>
      <c r="T636" s="60">
        <f t="shared" si="199"/>
        <v>0.255</v>
      </c>
      <c r="U636" s="112">
        <f t="shared" si="200"/>
        <v>0.38904624277456645</v>
      </c>
      <c r="V636" s="119">
        <f t="shared" si="206"/>
        <v>235940</v>
      </c>
      <c r="W636" s="60">
        <f t="shared" si="201"/>
        <v>0.34095375722543353</v>
      </c>
      <c r="X636" s="112">
        <f t="shared" si="202"/>
        <v>0.47499999999999998</v>
      </c>
      <c r="Y636" s="119">
        <f t="shared" si="207"/>
        <v>235440</v>
      </c>
      <c r="Z636" s="60">
        <f t="shared" si="203"/>
        <v>0.34023121387283239</v>
      </c>
      <c r="AA636" s="112">
        <f t="shared" si="204"/>
        <v>0.47427745664739884</v>
      </c>
      <c r="AC636" s="90">
        <v>176460</v>
      </c>
      <c r="AD636" s="91">
        <f t="shared" si="208"/>
        <v>0.255</v>
      </c>
      <c r="AE636" s="92">
        <f t="shared" si="209"/>
        <v>0.38904624277456645</v>
      </c>
    </row>
    <row r="637" spans="1:31" x14ac:dyDescent="0.25">
      <c r="A637" s="66">
        <v>635000</v>
      </c>
      <c r="B637" s="84" t="s">
        <v>69</v>
      </c>
      <c r="C637" s="61">
        <v>693000</v>
      </c>
      <c r="D637" s="58">
        <f t="shared" si="189"/>
        <v>329175</v>
      </c>
      <c r="E637" s="58">
        <f t="shared" si="190"/>
        <v>91476.000000000015</v>
      </c>
      <c r="F637" s="58">
        <v>1000</v>
      </c>
      <c r="G637" s="58">
        <v>135</v>
      </c>
      <c r="H637" s="58">
        <v>281</v>
      </c>
      <c r="I637" s="58">
        <f t="shared" si="191"/>
        <v>92892.000000000015</v>
      </c>
      <c r="J637" s="58">
        <f t="shared" si="192"/>
        <v>236283</v>
      </c>
      <c r="K637" s="58">
        <f t="shared" si="193"/>
        <v>236280</v>
      </c>
      <c r="L637" s="59">
        <f t="shared" si="194"/>
        <v>0.34095238095238095</v>
      </c>
      <c r="M637" s="60">
        <f t="shared" si="195"/>
        <v>0.47499567099567097</v>
      </c>
      <c r="O637" s="110">
        <v>177800.00000000003</v>
      </c>
      <c r="P637" s="59">
        <f t="shared" si="196"/>
        <v>0.25656565656565661</v>
      </c>
      <c r="Q637" s="60">
        <f t="shared" si="197"/>
        <v>0.39060894660894668</v>
      </c>
      <c r="R637" s="112">
        <f t="shared" si="198"/>
        <v>0.39133044733044742</v>
      </c>
      <c r="S637" s="119">
        <f t="shared" si="205"/>
        <v>176715</v>
      </c>
      <c r="T637" s="60">
        <f t="shared" si="199"/>
        <v>0.255</v>
      </c>
      <c r="U637" s="112">
        <f t="shared" si="200"/>
        <v>0.38904329004329002</v>
      </c>
      <c r="V637" s="119">
        <f t="shared" si="206"/>
        <v>236283</v>
      </c>
      <c r="W637" s="60">
        <f t="shared" si="201"/>
        <v>0.34095670995670996</v>
      </c>
      <c r="X637" s="112">
        <f t="shared" si="202"/>
        <v>0.47499999999999998</v>
      </c>
      <c r="Y637" s="119">
        <f t="shared" si="207"/>
        <v>235783</v>
      </c>
      <c r="Z637" s="60">
        <f t="shared" si="203"/>
        <v>0.34023520923520922</v>
      </c>
      <c r="AA637" s="112">
        <f t="shared" si="204"/>
        <v>0.4742784992784993</v>
      </c>
      <c r="AC637" s="90">
        <v>176715</v>
      </c>
      <c r="AD637" s="91">
        <f t="shared" si="208"/>
        <v>0.255</v>
      </c>
      <c r="AE637" s="92">
        <f t="shared" si="209"/>
        <v>0.38904329004329002</v>
      </c>
    </row>
    <row r="638" spans="1:31" x14ac:dyDescent="0.25">
      <c r="A638" s="66">
        <v>636000</v>
      </c>
      <c r="B638" s="84" t="s">
        <v>69</v>
      </c>
      <c r="C638" s="61">
        <v>694000</v>
      </c>
      <c r="D638" s="58">
        <f t="shared" si="189"/>
        <v>329650</v>
      </c>
      <c r="E638" s="58">
        <f t="shared" si="190"/>
        <v>91608.000000000015</v>
      </c>
      <c r="F638" s="58">
        <v>1000</v>
      </c>
      <c r="G638" s="58">
        <v>135</v>
      </c>
      <c r="H638" s="58">
        <v>281</v>
      </c>
      <c r="I638" s="58">
        <f t="shared" si="191"/>
        <v>93024.000000000015</v>
      </c>
      <c r="J638" s="58">
        <f t="shared" si="192"/>
        <v>236626</v>
      </c>
      <c r="K638" s="58">
        <f t="shared" si="193"/>
        <v>236620</v>
      </c>
      <c r="L638" s="59">
        <f t="shared" si="194"/>
        <v>0.34095100864553313</v>
      </c>
      <c r="M638" s="60">
        <f t="shared" si="195"/>
        <v>0.47499135446685881</v>
      </c>
      <c r="O638" s="110">
        <v>178080.00000000003</v>
      </c>
      <c r="P638" s="59">
        <f t="shared" si="196"/>
        <v>0.25659942363112398</v>
      </c>
      <c r="Q638" s="60">
        <f t="shared" si="197"/>
        <v>0.39063976945244966</v>
      </c>
      <c r="R638" s="112">
        <f t="shared" si="198"/>
        <v>0.39136023054755054</v>
      </c>
      <c r="S638" s="119">
        <f t="shared" si="205"/>
        <v>176970</v>
      </c>
      <c r="T638" s="60">
        <f t="shared" si="199"/>
        <v>0.255</v>
      </c>
      <c r="U638" s="112">
        <f t="shared" si="200"/>
        <v>0.38904034582132563</v>
      </c>
      <c r="V638" s="119">
        <f t="shared" si="206"/>
        <v>236626</v>
      </c>
      <c r="W638" s="60">
        <f t="shared" si="201"/>
        <v>0.34095965417867435</v>
      </c>
      <c r="X638" s="112">
        <f t="shared" si="202"/>
        <v>0.47499999999999998</v>
      </c>
      <c r="Y638" s="119">
        <f t="shared" si="207"/>
        <v>236126</v>
      </c>
      <c r="Z638" s="60">
        <f t="shared" si="203"/>
        <v>0.34023919308357348</v>
      </c>
      <c r="AA638" s="112">
        <f t="shared" si="204"/>
        <v>0.47427953890489916</v>
      </c>
      <c r="AC638" s="90">
        <v>176970</v>
      </c>
      <c r="AD638" s="91">
        <f t="shared" si="208"/>
        <v>0.255</v>
      </c>
      <c r="AE638" s="92">
        <f t="shared" si="209"/>
        <v>0.38904034582132563</v>
      </c>
    </row>
    <row r="639" spans="1:31" x14ac:dyDescent="0.25">
      <c r="A639" s="66">
        <v>637000</v>
      </c>
      <c r="B639" s="84" t="s">
        <v>69</v>
      </c>
      <c r="C639" s="61">
        <v>695000</v>
      </c>
      <c r="D639" s="58">
        <f t="shared" si="189"/>
        <v>330125</v>
      </c>
      <c r="E639" s="58">
        <f t="shared" si="190"/>
        <v>91740.000000000015</v>
      </c>
      <c r="F639" s="58">
        <v>1000</v>
      </c>
      <c r="G639" s="58">
        <v>135</v>
      </c>
      <c r="H639" s="58">
        <v>281</v>
      </c>
      <c r="I639" s="58">
        <f t="shared" si="191"/>
        <v>93156.000000000015</v>
      </c>
      <c r="J639" s="58">
        <f t="shared" si="192"/>
        <v>236969</v>
      </c>
      <c r="K639" s="58">
        <f t="shared" si="193"/>
        <v>236960</v>
      </c>
      <c r="L639" s="59">
        <f t="shared" si="194"/>
        <v>0.34094964028776981</v>
      </c>
      <c r="M639" s="60">
        <f t="shared" si="195"/>
        <v>0.47498705035971223</v>
      </c>
      <c r="O639" s="110">
        <v>178360.00000000003</v>
      </c>
      <c r="P639" s="59">
        <f t="shared" si="196"/>
        <v>0.25663309352517988</v>
      </c>
      <c r="Q639" s="60">
        <f t="shared" si="197"/>
        <v>0.39067050359712241</v>
      </c>
      <c r="R639" s="112">
        <f t="shared" si="198"/>
        <v>0.39138992805755402</v>
      </c>
      <c r="S639" s="119">
        <f t="shared" si="205"/>
        <v>177225</v>
      </c>
      <c r="T639" s="60">
        <f t="shared" si="199"/>
        <v>0.255</v>
      </c>
      <c r="U639" s="112">
        <f t="shared" si="200"/>
        <v>0.38903741007194242</v>
      </c>
      <c r="V639" s="119">
        <f t="shared" si="206"/>
        <v>236969</v>
      </c>
      <c r="W639" s="60">
        <f t="shared" si="201"/>
        <v>0.34096258992805756</v>
      </c>
      <c r="X639" s="112">
        <f t="shared" si="202"/>
        <v>0.47499999999999998</v>
      </c>
      <c r="Y639" s="119">
        <f t="shared" si="207"/>
        <v>236469</v>
      </c>
      <c r="Z639" s="60">
        <f t="shared" si="203"/>
        <v>0.3402431654676259</v>
      </c>
      <c r="AA639" s="112">
        <f t="shared" si="204"/>
        <v>0.47428057553956837</v>
      </c>
      <c r="AC639" s="90">
        <v>177225</v>
      </c>
      <c r="AD639" s="91">
        <f t="shared" si="208"/>
        <v>0.255</v>
      </c>
      <c r="AE639" s="92">
        <f t="shared" si="209"/>
        <v>0.38903741007194242</v>
      </c>
    </row>
    <row r="640" spans="1:31" x14ac:dyDescent="0.25">
      <c r="A640" s="66">
        <v>638000</v>
      </c>
      <c r="B640" s="84" t="s">
        <v>69</v>
      </c>
      <c r="C640" s="61">
        <v>696000</v>
      </c>
      <c r="D640" s="58">
        <f t="shared" si="189"/>
        <v>330600</v>
      </c>
      <c r="E640" s="58">
        <f t="shared" si="190"/>
        <v>91872.000000000015</v>
      </c>
      <c r="F640" s="58">
        <v>1000</v>
      </c>
      <c r="G640" s="58">
        <v>135</v>
      </c>
      <c r="H640" s="58">
        <v>281</v>
      </c>
      <c r="I640" s="58">
        <f t="shared" si="191"/>
        <v>93288.000000000015</v>
      </c>
      <c r="J640" s="58">
        <f t="shared" si="192"/>
        <v>237312</v>
      </c>
      <c r="K640" s="58">
        <f t="shared" si="193"/>
        <v>237310</v>
      </c>
      <c r="L640" s="59">
        <f t="shared" si="194"/>
        <v>0.34096264367816093</v>
      </c>
      <c r="M640" s="60">
        <f t="shared" si="195"/>
        <v>0.4749971264367816</v>
      </c>
      <c r="O640" s="110">
        <v>178640.00000000003</v>
      </c>
      <c r="P640" s="59">
        <f t="shared" si="196"/>
        <v>0.25666666666666671</v>
      </c>
      <c r="Q640" s="60">
        <f t="shared" si="197"/>
        <v>0.39070114942528744</v>
      </c>
      <c r="R640" s="112">
        <f t="shared" si="198"/>
        <v>0.39141954022988512</v>
      </c>
      <c r="S640" s="119">
        <f t="shared" si="205"/>
        <v>177480</v>
      </c>
      <c r="T640" s="60">
        <f t="shared" si="199"/>
        <v>0.255</v>
      </c>
      <c r="U640" s="112">
        <f t="shared" si="200"/>
        <v>0.38903448275862068</v>
      </c>
      <c r="V640" s="119">
        <f t="shared" si="206"/>
        <v>237312</v>
      </c>
      <c r="W640" s="60">
        <f t="shared" si="201"/>
        <v>0.3409655172413793</v>
      </c>
      <c r="X640" s="112">
        <f t="shared" si="202"/>
        <v>0.47499999999999998</v>
      </c>
      <c r="Y640" s="119">
        <f t="shared" si="207"/>
        <v>236812</v>
      </c>
      <c r="Z640" s="60">
        <f t="shared" si="203"/>
        <v>0.34024712643678162</v>
      </c>
      <c r="AA640" s="112">
        <f t="shared" si="204"/>
        <v>0.4742816091954023</v>
      </c>
      <c r="AC640" s="90">
        <v>177480</v>
      </c>
      <c r="AD640" s="91">
        <f t="shared" si="208"/>
        <v>0.255</v>
      </c>
      <c r="AE640" s="92">
        <f t="shared" si="209"/>
        <v>0.38903448275862068</v>
      </c>
    </row>
    <row r="641" spans="1:31" x14ac:dyDescent="0.25">
      <c r="A641" s="66">
        <v>639000</v>
      </c>
      <c r="B641" s="84" t="s">
        <v>69</v>
      </c>
      <c r="C641" s="61">
        <v>698000</v>
      </c>
      <c r="D641" s="58">
        <f t="shared" si="189"/>
        <v>331550</v>
      </c>
      <c r="E641" s="58">
        <f t="shared" si="190"/>
        <v>92136.000000000015</v>
      </c>
      <c r="F641" s="58">
        <v>1000</v>
      </c>
      <c r="G641" s="58">
        <v>135</v>
      </c>
      <c r="H641" s="58">
        <v>281</v>
      </c>
      <c r="I641" s="58">
        <f t="shared" si="191"/>
        <v>93552.000000000015</v>
      </c>
      <c r="J641" s="58">
        <f t="shared" si="192"/>
        <v>237998</v>
      </c>
      <c r="K641" s="58">
        <f t="shared" si="193"/>
        <v>237990</v>
      </c>
      <c r="L641" s="59">
        <f t="shared" si="194"/>
        <v>0.34095988538681948</v>
      </c>
      <c r="M641" s="60">
        <f t="shared" si="195"/>
        <v>0.4749885386819484</v>
      </c>
      <c r="O641" s="110">
        <v>178920.00000000003</v>
      </c>
      <c r="P641" s="59">
        <f t="shared" si="196"/>
        <v>0.25633237822349575</v>
      </c>
      <c r="Q641" s="60">
        <f t="shared" si="197"/>
        <v>0.39036103151862472</v>
      </c>
      <c r="R641" s="112">
        <f t="shared" si="198"/>
        <v>0.39107736389684822</v>
      </c>
      <c r="S641" s="119">
        <f t="shared" si="205"/>
        <v>177990</v>
      </c>
      <c r="T641" s="60">
        <f t="shared" si="199"/>
        <v>0.255</v>
      </c>
      <c r="U641" s="112">
        <f t="shared" si="200"/>
        <v>0.38902865329512892</v>
      </c>
      <c r="V641" s="119">
        <f t="shared" si="206"/>
        <v>237998</v>
      </c>
      <c r="W641" s="60">
        <f t="shared" si="201"/>
        <v>0.34097134670487106</v>
      </c>
      <c r="X641" s="112">
        <f t="shared" si="202"/>
        <v>0.47499999999999998</v>
      </c>
      <c r="Y641" s="119">
        <f t="shared" si="207"/>
        <v>237498</v>
      </c>
      <c r="Z641" s="60">
        <f t="shared" si="203"/>
        <v>0.34025501432664756</v>
      </c>
      <c r="AA641" s="112">
        <f t="shared" si="204"/>
        <v>0.47428366762177648</v>
      </c>
      <c r="AC641" s="90">
        <v>177990</v>
      </c>
      <c r="AD641" s="91">
        <f t="shared" si="208"/>
        <v>0.255</v>
      </c>
      <c r="AE641" s="92">
        <f t="shared" si="209"/>
        <v>0.38902865329512892</v>
      </c>
    </row>
    <row r="642" spans="1:31" x14ac:dyDescent="0.25">
      <c r="A642" s="66">
        <v>640000</v>
      </c>
      <c r="B642" s="84" t="s">
        <v>69</v>
      </c>
      <c r="C642" s="61">
        <v>699000</v>
      </c>
      <c r="D642" s="58">
        <f t="shared" si="189"/>
        <v>332025</v>
      </c>
      <c r="E642" s="58">
        <f t="shared" si="190"/>
        <v>92268.000000000015</v>
      </c>
      <c r="F642" s="58">
        <v>1000</v>
      </c>
      <c r="G642" s="58">
        <v>135</v>
      </c>
      <c r="H642" s="58">
        <v>281</v>
      </c>
      <c r="I642" s="58">
        <f t="shared" si="191"/>
        <v>93684.000000000015</v>
      </c>
      <c r="J642" s="58">
        <f t="shared" si="192"/>
        <v>238341</v>
      </c>
      <c r="K642" s="58">
        <f t="shared" si="193"/>
        <v>238340</v>
      </c>
      <c r="L642" s="59">
        <f t="shared" si="194"/>
        <v>0.34097281831187409</v>
      </c>
      <c r="M642" s="60">
        <f t="shared" si="195"/>
        <v>0.47499856938483548</v>
      </c>
      <c r="O642" s="110">
        <v>179200.00000000003</v>
      </c>
      <c r="P642" s="59">
        <f t="shared" si="196"/>
        <v>0.25636623748211734</v>
      </c>
      <c r="Q642" s="60">
        <f t="shared" si="197"/>
        <v>0.39039198855507878</v>
      </c>
      <c r="R642" s="112">
        <f t="shared" si="198"/>
        <v>0.39110729613733913</v>
      </c>
      <c r="S642" s="119">
        <f t="shared" si="205"/>
        <v>178245</v>
      </c>
      <c r="T642" s="60">
        <f t="shared" si="199"/>
        <v>0.255</v>
      </c>
      <c r="U642" s="112">
        <f t="shared" si="200"/>
        <v>0.38902575107296139</v>
      </c>
      <c r="V642" s="119">
        <f t="shared" si="206"/>
        <v>238341</v>
      </c>
      <c r="W642" s="60">
        <f t="shared" si="201"/>
        <v>0.34097424892703865</v>
      </c>
      <c r="X642" s="112">
        <f t="shared" si="202"/>
        <v>0.47499999999999998</v>
      </c>
      <c r="Y642" s="119">
        <f t="shared" si="207"/>
        <v>237841</v>
      </c>
      <c r="Z642" s="60">
        <f t="shared" si="203"/>
        <v>0.34025894134477824</v>
      </c>
      <c r="AA642" s="112">
        <f t="shared" si="204"/>
        <v>0.47428469241773963</v>
      </c>
      <c r="AC642" s="90">
        <v>178245</v>
      </c>
      <c r="AD642" s="91">
        <f t="shared" si="208"/>
        <v>0.255</v>
      </c>
      <c r="AE642" s="92">
        <f t="shared" si="209"/>
        <v>0.38902575107296139</v>
      </c>
    </row>
    <row r="643" spans="1:31" x14ac:dyDescent="0.25">
      <c r="A643" s="66">
        <v>641000</v>
      </c>
      <c r="B643" s="84" t="s">
        <v>69</v>
      </c>
      <c r="C643" s="61">
        <v>700000</v>
      </c>
      <c r="D643" s="58">
        <f t="shared" si="189"/>
        <v>332500</v>
      </c>
      <c r="E643" s="58">
        <f t="shared" si="190"/>
        <v>92400.000000000015</v>
      </c>
      <c r="F643" s="58">
        <v>1000</v>
      </c>
      <c r="G643" s="58">
        <v>135</v>
      </c>
      <c r="H643" s="58">
        <v>281</v>
      </c>
      <c r="I643" s="58">
        <f t="shared" si="191"/>
        <v>93816.000000000015</v>
      </c>
      <c r="J643" s="58">
        <f t="shared" si="192"/>
        <v>238684</v>
      </c>
      <c r="K643" s="58">
        <f t="shared" si="193"/>
        <v>238680</v>
      </c>
      <c r="L643" s="59">
        <f t="shared" si="194"/>
        <v>0.34097142857142859</v>
      </c>
      <c r="M643" s="60">
        <f t="shared" si="195"/>
        <v>0.4749942857142857</v>
      </c>
      <c r="O643" s="110">
        <v>179480.00000000003</v>
      </c>
      <c r="P643" s="59">
        <f t="shared" si="196"/>
        <v>0.25640000000000002</v>
      </c>
      <c r="Q643" s="60">
        <f t="shared" si="197"/>
        <v>0.39042285714285724</v>
      </c>
      <c r="R643" s="112">
        <f t="shared" si="198"/>
        <v>0.39113714285714296</v>
      </c>
      <c r="S643" s="119">
        <f t="shared" si="205"/>
        <v>178500</v>
      </c>
      <c r="T643" s="60">
        <f t="shared" si="199"/>
        <v>0.255</v>
      </c>
      <c r="U643" s="112">
        <f t="shared" si="200"/>
        <v>0.38902285714285717</v>
      </c>
      <c r="V643" s="119">
        <f t="shared" si="206"/>
        <v>238684</v>
      </c>
      <c r="W643" s="60">
        <f t="shared" si="201"/>
        <v>0.34097714285714287</v>
      </c>
      <c r="X643" s="112">
        <f t="shared" si="202"/>
        <v>0.47499999999999998</v>
      </c>
      <c r="Y643" s="119">
        <f t="shared" si="207"/>
        <v>238184</v>
      </c>
      <c r="Z643" s="60">
        <f t="shared" si="203"/>
        <v>0.34026285714285714</v>
      </c>
      <c r="AA643" s="112">
        <f t="shared" si="204"/>
        <v>0.47428571428571431</v>
      </c>
      <c r="AC643" s="90">
        <v>178500</v>
      </c>
      <c r="AD643" s="91">
        <f t="shared" si="208"/>
        <v>0.255</v>
      </c>
      <c r="AE643" s="92">
        <f t="shared" si="209"/>
        <v>0.38902285714285717</v>
      </c>
    </row>
    <row r="644" spans="1:31" x14ac:dyDescent="0.25">
      <c r="A644" s="66">
        <v>642000</v>
      </c>
      <c r="B644" s="84" t="s">
        <v>69</v>
      </c>
      <c r="C644" s="61">
        <v>701000</v>
      </c>
      <c r="D644" s="58">
        <f t="shared" si="189"/>
        <v>332975</v>
      </c>
      <c r="E644" s="58">
        <f t="shared" si="190"/>
        <v>92532.000000000015</v>
      </c>
      <c r="F644" s="58">
        <v>1000</v>
      </c>
      <c r="G644" s="58">
        <v>135</v>
      </c>
      <c r="H644" s="58">
        <v>281</v>
      </c>
      <c r="I644" s="58">
        <f t="shared" si="191"/>
        <v>93948.000000000015</v>
      </c>
      <c r="J644" s="58">
        <f t="shared" si="192"/>
        <v>239027</v>
      </c>
      <c r="K644" s="58">
        <f t="shared" si="193"/>
        <v>239020</v>
      </c>
      <c r="L644" s="59">
        <f t="shared" si="194"/>
        <v>0.34097004279600568</v>
      </c>
      <c r="M644" s="60">
        <f t="shared" si="195"/>
        <v>0.47499001426533521</v>
      </c>
      <c r="O644" s="110">
        <v>179760.00000000003</v>
      </c>
      <c r="P644" s="59">
        <f t="shared" si="196"/>
        <v>0.25643366619115554</v>
      </c>
      <c r="Q644" s="60">
        <f t="shared" si="197"/>
        <v>0.39045363766048513</v>
      </c>
      <c r="R644" s="112">
        <f t="shared" si="198"/>
        <v>0.39116690442225399</v>
      </c>
      <c r="S644" s="119">
        <f t="shared" si="205"/>
        <v>178755</v>
      </c>
      <c r="T644" s="60">
        <f t="shared" si="199"/>
        <v>0.255</v>
      </c>
      <c r="U644" s="112">
        <f t="shared" si="200"/>
        <v>0.38901997146932954</v>
      </c>
      <c r="V644" s="119">
        <f t="shared" si="206"/>
        <v>239027</v>
      </c>
      <c r="W644" s="60">
        <f t="shared" si="201"/>
        <v>0.3409800285306705</v>
      </c>
      <c r="X644" s="112">
        <f t="shared" si="202"/>
        <v>0.47499999999999998</v>
      </c>
      <c r="Y644" s="119">
        <f t="shared" si="207"/>
        <v>238527</v>
      </c>
      <c r="Z644" s="60">
        <f t="shared" si="203"/>
        <v>0.34026676176890158</v>
      </c>
      <c r="AA644" s="112">
        <f t="shared" si="204"/>
        <v>0.47428673323823112</v>
      </c>
      <c r="AC644" s="90">
        <v>178755</v>
      </c>
      <c r="AD644" s="91">
        <f t="shared" si="208"/>
        <v>0.255</v>
      </c>
      <c r="AE644" s="92">
        <f t="shared" si="209"/>
        <v>0.38901997146932954</v>
      </c>
    </row>
    <row r="645" spans="1:31" x14ac:dyDescent="0.25">
      <c r="A645" s="66">
        <v>643000</v>
      </c>
      <c r="B645" s="84" t="s">
        <v>69</v>
      </c>
      <c r="C645" s="61">
        <v>702000</v>
      </c>
      <c r="D645" s="58">
        <f t="shared" si="189"/>
        <v>333450</v>
      </c>
      <c r="E645" s="58">
        <f t="shared" si="190"/>
        <v>92664.000000000015</v>
      </c>
      <c r="F645" s="58">
        <v>1000</v>
      </c>
      <c r="G645" s="58">
        <v>135</v>
      </c>
      <c r="H645" s="58">
        <v>281</v>
      </c>
      <c r="I645" s="58">
        <f t="shared" si="191"/>
        <v>94080.000000000015</v>
      </c>
      <c r="J645" s="58">
        <f t="shared" si="192"/>
        <v>239370</v>
      </c>
      <c r="K645" s="58">
        <f t="shared" si="193"/>
        <v>239370</v>
      </c>
      <c r="L645" s="59">
        <f t="shared" si="194"/>
        <v>0.34098290598290598</v>
      </c>
      <c r="M645" s="60">
        <f t="shared" si="195"/>
        <v>0.47499999999999998</v>
      </c>
      <c r="O645" s="110">
        <v>180040.00000000003</v>
      </c>
      <c r="P645" s="59">
        <f t="shared" si="196"/>
        <v>0.25646723646723651</v>
      </c>
      <c r="Q645" s="60">
        <f t="shared" si="197"/>
        <v>0.39048433048433057</v>
      </c>
      <c r="R645" s="112">
        <f t="shared" si="198"/>
        <v>0.39119658119658129</v>
      </c>
      <c r="S645" s="119">
        <f t="shared" si="205"/>
        <v>179010</v>
      </c>
      <c r="T645" s="60">
        <f t="shared" si="199"/>
        <v>0.255</v>
      </c>
      <c r="U645" s="112">
        <f t="shared" si="200"/>
        <v>0.389017094017094</v>
      </c>
      <c r="V645" s="119">
        <f t="shared" si="206"/>
        <v>239370</v>
      </c>
      <c r="W645" s="60">
        <f t="shared" si="201"/>
        <v>0.34098290598290598</v>
      </c>
      <c r="X645" s="112">
        <f t="shared" si="202"/>
        <v>0.47499999999999998</v>
      </c>
      <c r="Y645" s="119">
        <f t="shared" si="207"/>
        <v>238870</v>
      </c>
      <c r="Z645" s="60">
        <f t="shared" si="203"/>
        <v>0.34027065527065525</v>
      </c>
      <c r="AA645" s="112">
        <f t="shared" si="204"/>
        <v>0.47428774928774931</v>
      </c>
      <c r="AC645" s="90">
        <v>179010</v>
      </c>
      <c r="AD645" s="91">
        <f t="shared" si="208"/>
        <v>0.255</v>
      </c>
      <c r="AE645" s="92">
        <f t="shared" si="209"/>
        <v>0.389017094017094</v>
      </c>
    </row>
    <row r="646" spans="1:31" x14ac:dyDescent="0.25">
      <c r="A646" s="66">
        <v>644000</v>
      </c>
      <c r="B646" s="84" t="s">
        <v>69</v>
      </c>
      <c r="C646" s="61">
        <v>703000</v>
      </c>
      <c r="D646" s="58">
        <f t="shared" ref="D646:D709" si="210">C646*0.475</f>
        <v>333925</v>
      </c>
      <c r="E646" s="58">
        <f t="shared" ref="E646:E709" si="211">C646*12%*1.1</f>
        <v>92796.000000000015</v>
      </c>
      <c r="F646" s="58">
        <v>1000</v>
      </c>
      <c r="G646" s="58">
        <v>135</v>
      </c>
      <c r="H646" s="58">
        <v>281</v>
      </c>
      <c r="I646" s="58">
        <f t="shared" ref="I646:I709" si="212">E646+F646+G646+H646</f>
        <v>94212.000000000015</v>
      </c>
      <c r="J646" s="58">
        <f t="shared" ref="J646:J709" si="213">D646-I646</f>
        <v>239713</v>
      </c>
      <c r="K646" s="58">
        <f t="shared" ref="K646:K709" si="214">TRUNC(J646,-1)</f>
        <v>239710</v>
      </c>
      <c r="L646" s="59">
        <f t="shared" ref="L646:L709" si="215">K646/C646</f>
        <v>0.34098150782361308</v>
      </c>
      <c r="M646" s="60">
        <f t="shared" ref="M646:M709" si="216">(I646+K646)/C646</f>
        <v>0.47499573257467992</v>
      </c>
      <c r="O646" s="110">
        <v>180320.00000000003</v>
      </c>
      <c r="P646" s="59">
        <f t="shared" ref="P646:P709" si="217">O646/C646</f>
        <v>0.25650071123755336</v>
      </c>
      <c r="Q646" s="60">
        <f t="shared" ref="Q646:Q709" si="218">(I646+O646)/C646</f>
        <v>0.3905149359886203</v>
      </c>
      <c r="R646" s="112">
        <f t="shared" ref="R646:R709" si="219">(O646+I646+500)/C646</f>
        <v>0.3912261735419631</v>
      </c>
      <c r="S646" s="119">
        <f t="shared" si="205"/>
        <v>179265</v>
      </c>
      <c r="T646" s="60">
        <f t="shared" ref="T646:T709" si="220">S646/C646</f>
        <v>0.255</v>
      </c>
      <c r="U646" s="112">
        <f t="shared" ref="U646:U709" si="221">(I646+S646)/C646</f>
        <v>0.38901422475106684</v>
      </c>
      <c r="V646" s="119">
        <f t="shared" si="206"/>
        <v>239713</v>
      </c>
      <c r="W646" s="60">
        <f t="shared" ref="W646:W709" si="222">V646/C646</f>
        <v>0.34098577524893314</v>
      </c>
      <c r="X646" s="112">
        <f t="shared" ref="X646:X709" si="223">(I646+V646)/C646</f>
        <v>0.47499999999999998</v>
      </c>
      <c r="Y646" s="119">
        <f t="shared" si="207"/>
        <v>239213</v>
      </c>
      <c r="Z646" s="60">
        <f t="shared" ref="Z646:Z709" si="224">Y646/C646</f>
        <v>0.34027453769559035</v>
      </c>
      <c r="AA646" s="112">
        <f t="shared" ref="AA646:AA709" si="225">(I646+Y646)/C646</f>
        <v>0.47428876244665719</v>
      </c>
      <c r="AC646" s="90">
        <v>179265</v>
      </c>
      <c r="AD646" s="91">
        <f t="shared" si="208"/>
        <v>0.255</v>
      </c>
      <c r="AE646" s="92">
        <f t="shared" si="209"/>
        <v>0.38901422475106684</v>
      </c>
    </row>
    <row r="647" spans="1:31" x14ac:dyDescent="0.25">
      <c r="A647" s="66">
        <v>645000</v>
      </c>
      <c r="B647" s="84" t="s">
        <v>69</v>
      </c>
      <c r="C647" s="61">
        <v>704000</v>
      </c>
      <c r="D647" s="58">
        <f t="shared" si="210"/>
        <v>334400</v>
      </c>
      <c r="E647" s="58">
        <f t="shared" si="211"/>
        <v>92928.000000000015</v>
      </c>
      <c r="F647" s="58">
        <v>1000</v>
      </c>
      <c r="G647" s="58">
        <v>135</v>
      </c>
      <c r="H647" s="58">
        <v>281</v>
      </c>
      <c r="I647" s="58">
        <f t="shared" si="212"/>
        <v>94344.000000000015</v>
      </c>
      <c r="J647" s="58">
        <f t="shared" si="213"/>
        <v>240056</v>
      </c>
      <c r="K647" s="58">
        <f t="shared" si="214"/>
        <v>240050</v>
      </c>
      <c r="L647" s="59">
        <f t="shared" si="215"/>
        <v>0.34098011363636366</v>
      </c>
      <c r="M647" s="60">
        <f t="shared" si="216"/>
        <v>0.47499147727272728</v>
      </c>
      <c r="O647" s="110">
        <v>180600.00000000003</v>
      </c>
      <c r="P647" s="59">
        <f t="shared" si="217"/>
        <v>0.25653409090909096</v>
      </c>
      <c r="Q647" s="60">
        <f t="shared" si="218"/>
        <v>0.39054545454545464</v>
      </c>
      <c r="R647" s="112">
        <f t="shared" si="219"/>
        <v>0.39125568181818188</v>
      </c>
      <c r="S647" s="119">
        <f t="shared" ref="S647:S710" si="226">ROUNDDOWN(C647*0.255,0)</f>
        <v>179520</v>
      </c>
      <c r="T647" s="60">
        <f t="shared" si="220"/>
        <v>0.255</v>
      </c>
      <c r="U647" s="112">
        <f t="shared" si="221"/>
        <v>0.38901136363636363</v>
      </c>
      <c r="V647" s="119">
        <f t="shared" ref="V647:V710" si="227">ROUNDDOWN(C647*0.475-I647,0)</f>
        <v>240056</v>
      </c>
      <c r="W647" s="60">
        <f t="shared" si="222"/>
        <v>0.34098863636363635</v>
      </c>
      <c r="X647" s="112">
        <f t="shared" si="223"/>
        <v>0.47499999999999998</v>
      </c>
      <c r="Y647" s="119">
        <f t="shared" ref="Y647:Y710" si="228">ROUNDDOWN(C647*0.475-I647-500,0)</f>
        <v>239556</v>
      </c>
      <c r="Z647" s="60">
        <f t="shared" si="224"/>
        <v>0.34027840909090912</v>
      </c>
      <c r="AA647" s="112">
        <f t="shared" si="225"/>
        <v>0.47428977272727274</v>
      </c>
      <c r="AC647" s="90">
        <v>179520</v>
      </c>
      <c r="AD647" s="91">
        <f t="shared" ref="AD647:AD710" si="229">AC647/C647</f>
        <v>0.255</v>
      </c>
      <c r="AE647" s="92">
        <f t="shared" ref="AE647:AE710" si="230">(I647+AC647)/C647</f>
        <v>0.38901136363636363</v>
      </c>
    </row>
    <row r="648" spans="1:31" x14ac:dyDescent="0.25">
      <c r="A648" s="66">
        <v>646000</v>
      </c>
      <c r="B648" s="84" t="s">
        <v>69</v>
      </c>
      <c r="C648" s="61">
        <v>705000</v>
      </c>
      <c r="D648" s="58">
        <f t="shared" si="210"/>
        <v>334875</v>
      </c>
      <c r="E648" s="58">
        <f t="shared" si="211"/>
        <v>93060.000000000015</v>
      </c>
      <c r="F648" s="58">
        <v>1000</v>
      </c>
      <c r="G648" s="58">
        <v>135</v>
      </c>
      <c r="H648" s="58">
        <v>281</v>
      </c>
      <c r="I648" s="58">
        <f t="shared" si="212"/>
        <v>94476.000000000015</v>
      </c>
      <c r="J648" s="58">
        <f t="shared" si="213"/>
        <v>240399</v>
      </c>
      <c r="K648" s="58">
        <f t="shared" si="214"/>
        <v>240390</v>
      </c>
      <c r="L648" s="59">
        <f t="shared" si="215"/>
        <v>0.34097872340425533</v>
      </c>
      <c r="M648" s="60">
        <f t="shared" si="216"/>
        <v>0.47498723404255322</v>
      </c>
      <c r="O648" s="110">
        <v>180880.00000000003</v>
      </c>
      <c r="P648" s="59">
        <f t="shared" si="217"/>
        <v>0.25656737588652484</v>
      </c>
      <c r="Q648" s="60">
        <f t="shared" si="218"/>
        <v>0.39057588652482278</v>
      </c>
      <c r="R648" s="112">
        <f t="shared" si="219"/>
        <v>0.39128510638297881</v>
      </c>
      <c r="S648" s="119">
        <f t="shared" si="226"/>
        <v>179775</v>
      </c>
      <c r="T648" s="60">
        <f t="shared" si="220"/>
        <v>0.255</v>
      </c>
      <c r="U648" s="112">
        <f t="shared" si="221"/>
        <v>0.38900851063829789</v>
      </c>
      <c r="V648" s="119">
        <f t="shared" si="227"/>
        <v>240399</v>
      </c>
      <c r="W648" s="60">
        <f t="shared" si="222"/>
        <v>0.34099148936170215</v>
      </c>
      <c r="X648" s="112">
        <f t="shared" si="223"/>
        <v>0.47499999999999998</v>
      </c>
      <c r="Y648" s="119">
        <f t="shared" si="228"/>
        <v>239899</v>
      </c>
      <c r="Z648" s="60">
        <f t="shared" si="224"/>
        <v>0.34028226950354612</v>
      </c>
      <c r="AA648" s="112">
        <f t="shared" si="225"/>
        <v>0.47429078014184395</v>
      </c>
      <c r="AC648" s="90">
        <v>179775</v>
      </c>
      <c r="AD648" s="91">
        <f t="shared" si="229"/>
        <v>0.255</v>
      </c>
      <c r="AE648" s="92">
        <f t="shared" si="230"/>
        <v>0.38900851063829789</v>
      </c>
    </row>
    <row r="649" spans="1:31" x14ac:dyDescent="0.25">
      <c r="A649" s="66">
        <v>647000</v>
      </c>
      <c r="B649" s="84" t="s">
        <v>69</v>
      </c>
      <c r="C649" s="61">
        <v>706000</v>
      </c>
      <c r="D649" s="58">
        <f t="shared" si="210"/>
        <v>335350</v>
      </c>
      <c r="E649" s="58">
        <f t="shared" si="211"/>
        <v>93192.000000000015</v>
      </c>
      <c r="F649" s="58">
        <v>1000</v>
      </c>
      <c r="G649" s="58">
        <v>135</v>
      </c>
      <c r="H649" s="58">
        <v>281</v>
      </c>
      <c r="I649" s="58">
        <f t="shared" si="212"/>
        <v>94608.000000000015</v>
      </c>
      <c r="J649" s="58">
        <f t="shared" si="213"/>
        <v>240742</v>
      </c>
      <c r="K649" s="58">
        <f t="shared" si="214"/>
        <v>240740</v>
      </c>
      <c r="L649" s="59">
        <f t="shared" si="215"/>
        <v>0.34099150141643059</v>
      </c>
      <c r="M649" s="60">
        <f t="shared" si="216"/>
        <v>0.47499716713881018</v>
      </c>
      <c r="O649" s="110">
        <v>181160.00000000003</v>
      </c>
      <c r="P649" s="59">
        <f t="shared" si="217"/>
        <v>0.25660056657223801</v>
      </c>
      <c r="Q649" s="60">
        <f t="shared" si="218"/>
        <v>0.39060623229461766</v>
      </c>
      <c r="R649" s="112">
        <f t="shared" si="219"/>
        <v>0.39131444759206807</v>
      </c>
      <c r="S649" s="119">
        <f t="shared" si="226"/>
        <v>180030</v>
      </c>
      <c r="T649" s="60">
        <f t="shared" si="220"/>
        <v>0.255</v>
      </c>
      <c r="U649" s="112">
        <f t="shared" si="221"/>
        <v>0.3890056657223796</v>
      </c>
      <c r="V649" s="119">
        <f t="shared" si="227"/>
        <v>240742</v>
      </c>
      <c r="W649" s="60">
        <f t="shared" si="222"/>
        <v>0.34099433427762038</v>
      </c>
      <c r="X649" s="112">
        <f t="shared" si="223"/>
        <v>0.47499999999999998</v>
      </c>
      <c r="Y649" s="119">
        <f t="shared" si="228"/>
        <v>240242</v>
      </c>
      <c r="Z649" s="60">
        <f t="shared" si="224"/>
        <v>0.34028611898016997</v>
      </c>
      <c r="AA649" s="112">
        <f t="shared" si="225"/>
        <v>0.47429178470254957</v>
      </c>
      <c r="AC649" s="90">
        <v>180030</v>
      </c>
      <c r="AD649" s="91">
        <f t="shared" si="229"/>
        <v>0.255</v>
      </c>
      <c r="AE649" s="92">
        <f t="shared" si="230"/>
        <v>0.3890056657223796</v>
      </c>
    </row>
    <row r="650" spans="1:31" x14ac:dyDescent="0.25">
      <c r="A650" s="66">
        <v>648000</v>
      </c>
      <c r="B650" s="84" t="s">
        <v>69</v>
      </c>
      <c r="C650" s="61">
        <v>707000</v>
      </c>
      <c r="D650" s="58">
        <f t="shared" si="210"/>
        <v>335825</v>
      </c>
      <c r="E650" s="58">
        <f t="shared" si="211"/>
        <v>93324.000000000015</v>
      </c>
      <c r="F650" s="58">
        <v>1000</v>
      </c>
      <c r="G650" s="58">
        <v>135</v>
      </c>
      <c r="H650" s="58">
        <v>281</v>
      </c>
      <c r="I650" s="58">
        <f t="shared" si="212"/>
        <v>94740.000000000015</v>
      </c>
      <c r="J650" s="58">
        <f t="shared" si="213"/>
        <v>241085</v>
      </c>
      <c r="K650" s="58">
        <f t="shared" si="214"/>
        <v>241080</v>
      </c>
      <c r="L650" s="59">
        <f t="shared" si="215"/>
        <v>0.34099009900990102</v>
      </c>
      <c r="M650" s="60">
        <f t="shared" si="216"/>
        <v>0.47499292786421499</v>
      </c>
      <c r="O650" s="110">
        <v>181440.00000000003</v>
      </c>
      <c r="P650" s="59">
        <f t="shared" si="217"/>
        <v>0.2566336633663367</v>
      </c>
      <c r="Q650" s="60">
        <f t="shared" si="218"/>
        <v>0.39063649222065072</v>
      </c>
      <c r="R650" s="112">
        <f t="shared" si="219"/>
        <v>0.39134370579915145</v>
      </c>
      <c r="S650" s="119">
        <f t="shared" si="226"/>
        <v>180285</v>
      </c>
      <c r="T650" s="60">
        <f t="shared" si="220"/>
        <v>0.255</v>
      </c>
      <c r="U650" s="112">
        <f t="shared" si="221"/>
        <v>0.38900282885431398</v>
      </c>
      <c r="V650" s="119">
        <f t="shared" si="227"/>
        <v>241085</v>
      </c>
      <c r="W650" s="60">
        <f t="shared" si="222"/>
        <v>0.34099717114568601</v>
      </c>
      <c r="X650" s="112">
        <f t="shared" si="223"/>
        <v>0.47499999999999998</v>
      </c>
      <c r="Y650" s="119">
        <f t="shared" si="228"/>
        <v>240585</v>
      </c>
      <c r="Z650" s="60">
        <f t="shared" si="224"/>
        <v>0.34028995756718527</v>
      </c>
      <c r="AA650" s="112">
        <f t="shared" si="225"/>
        <v>0.4742927864214993</v>
      </c>
      <c r="AC650" s="90">
        <v>180285</v>
      </c>
      <c r="AD650" s="91">
        <f t="shared" si="229"/>
        <v>0.255</v>
      </c>
      <c r="AE650" s="92">
        <f t="shared" si="230"/>
        <v>0.38900282885431398</v>
      </c>
    </row>
    <row r="651" spans="1:31" x14ac:dyDescent="0.25">
      <c r="A651" s="66">
        <v>649000</v>
      </c>
      <c r="B651" s="84" t="s">
        <v>69</v>
      </c>
      <c r="C651" s="61">
        <v>708000</v>
      </c>
      <c r="D651" s="58">
        <f t="shared" si="210"/>
        <v>336300</v>
      </c>
      <c r="E651" s="58">
        <f t="shared" si="211"/>
        <v>93456.000000000015</v>
      </c>
      <c r="F651" s="58">
        <v>1000</v>
      </c>
      <c r="G651" s="58">
        <v>135</v>
      </c>
      <c r="H651" s="58">
        <v>281</v>
      </c>
      <c r="I651" s="58">
        <f t="shared" si="212"/>
        <v>94872.000000000015</v>
      </c>
      <c r="J651" s="58">
        <f t="shared" si="213"/>
        <v>241428</v>
      </c>
      <c r="K651" s="58">
        <f t="shared" si="214"/>
        <v>241420</v>
      </c>
      <c r="L651" s="59">
        <f t="shared" si="215"/>
        <v>0.34098870056497177</v>
      </c>
      <c r="M651" s="60">
        <f t="shared" si="216"/>
        <v>0.47498870056497178</v>
      </c>
      <c r="O651" s="110">
        <v>181720.00000000003</v>
      </c>
      <c r="P651" s="59">
        <f t="shared" si="217"/>
        <v>0.25666666666666671</v>
      </c>
      <c r="Q651" s="60">
        <f t="shared" si="218"/>
        <v>0.39066666666666677</v>
      </c>
      <c r="R651" s="112">
        <f t="shared" si="219"/>
        <v>0.39137288135593229</v>
      </c>
      <c r="S651" s="119">
        <f t="shared" si="226"/>
        <v>180540</v>
      </c>
      <c r="T651" s="60">
        <f t="shared" si="220"/>
        <v>0.255</v>
      </c>
      <c r="U651" s="112">
        <f t="shared" si="221"/>
        <v>0.38900000000000001</v>
      </c>
      <c r="V651" s="119">
        <f t="shared" si="227"/>
        <v>241428</v>
      </c>
      <c r="W651" s="60">
        <f t="shared" si="222"/>
        <v>0.34100000000000003</v>
      </c>
      <c r="X651" s="112">
        <f t="shared" si="223"/>
        <v>0.47499999999999998</v>
      </c>
      <c r="Y651" s="119">
        <f t="shared" si="228"/>
        <v>240928</v>
      </c>
      <c r="Z651" s="60">
        <f t="shared" si="224"/>
        <v>0.34029378531073445</v>
      </c>
      <c r="AA651" s="112">
        <f t="shared" si="225"/>
        <v>0.47429378531073446</v>
      </c>
      <c r="AC651" s="90">
        <v>180540</v>
      </c>
      <c r="AD651" s="91">
        <f t="shared" si="229"/>
        <v>0.255</v>
      </c>
      <c r="AE651" s="92">
        <f t="shared" si="230"/>
        <v>0.38900000000000001</v>
      </c>
    </row>
    <row r="652" spans="1:31" x14ac:dyDescent="0.25">
      <c r="A652" s="66">
        <v>650000</v>
      </c>
      <c r="B652" s="84" t="s">
        <v>69</v>
      </c>
      <c r="C652" s="61">
        <v>710000</v>
      </c>
      <c r="D652" s="58">
        <f t="shared" si="210"/>
        <v>337250</v>
      </c>
      <c r="E652" s="58">
        <f t="shared" si="211"/>
        <v>93720.000000000015</v>
      </c>
      <c r="F652" s="58">
        <v>1000</v>
      </c>
      <c r="G652" s="58">
        <v>135</v>
      </c>
      <c r="H652" s="58">
        <v>281</v>
      </c>
      <c r="I652" s="58">
        <f t="shared" si="212"/>
        <v>95136.000000000015</v>
      </c>
      <c r="J652" s="58">
        <f t="shared" si="213"/>
        <v>242114</v>
      </c>
      <c r="K652" s="58">
        <f t="shared" si="214"/>
        <v>242110</v>
      </c>
      <c r="L652" s="59">
        <f t="shared" si="215"/>
        <v>0.34100000000000003</v>
      </c>
      <c r="M652" s="60">
        <f t="shared" si="216"/>
        <v>0.4749943661971831</v>
      </c>
      <c r="O652" s="110">
        <v>182000.00000000003</v>
      </c>
      <c r="P652" s="59">
        <f t="shared" si="217"/>
        <v>0.25633802816901413</v>
      </c>
      <c r="Q652" s="60">
        <f t="shared" si="218"/>
        <v>0.39033239436619727</v>
      </c>
      <c r="R652" s="112">
        <f t="shared" si="219"/>
        <v>0.39103661971830994</v>
      </c>
      <c r="S652" s="119">
        <f t="shared" si="226"/>
        <v>181050</v>
      </c>
      <c r="T652" s="60">
        <f t="shared" si="220"/>
        <v>0.255</v>
      </c>
      <c r="U652" s="112">
        <f t="shared" si="221"/>
        <v>0.38899436619718308</v>
      </c>
      <c r="V652" s="119">
        <f t="shared" si="227"/>
        <v>242114</v>
      </c>
      <c r="W652" s="60">
        <f t="shared" si="222"/>
        <v>0.3410056338028169</v>
      </c>
      <c r="X652" s="112">
        <f t="shared" si="223"/>
        <v>0.47499999999999998</v>
      </c>
      <c r="Y652" s="119">
        <f t="shared" si="228"/>
        <v>241614</v>
      </c>
      <c r="Z652" s="60">
        <f t="shared" si="224"/>
        <v>0.34030140845070422</v>
      </c>
      <c r="AA652" s="112">
        <f t="shared" si="225"/>
        <v>0.4742957746478873</v>
      </c>
      <c r="AC652" s="90">
        <v>181050</v>
      </c>
      <c r="AD652" s="91">
        <f t="shared" si="229"/>
        <v>0.255</v>
      </c>
      <c r="AE652" s="92">
        <f t="shared" si="230"/>
        <v>0.38899436619718308</v>
      </c>
    </row>
    <row r="653" spans="1:31" x14ac:dyDescent="0.25">
      <c r="A653" s="66">
        <v>651000</v>
      </c>
      <c r="B653" s="84" t="s">
        <v>69</v>
      </c>
      <c r="C653" s="61">
        <v>711000</v>
      </c>
      <c r="D653" s="58">
        <f t="shared" si="210"/>
        <v>337725</v>
      </c>
      <c r="E653" s="58">
        <f t="shared" si="211"/>
        <v>93852.000000000015</v>
      </c>
      <c r="F653" s="58">
        <v>1000</v>
      </c>
      <c r="G653" s="58">
        <v>135</v>
      </c>
      <c r="H653" s="58">
        <v>281</v>
      </c>
      <c r="I653" s="58">
        <f t="shared" si="212"/>
        <v>95268.000000000015</v>
      </c>
      <c r="J653" s="58">
        <f t="shared" si="213"/>
        <v>242457</v>
      </c>
      <c r="K653" s="58">
        <f t="shared" si="214"/>
        <v>242450</v>
      </c>
      <c r="L653" s="59">
        <f t="shared" si="215"/>
        <v>0.34099859353023909</v>
      </c>
      <c r="M653" s="60">
        <f t="shared" si="216"/>
        <v>0.47499015471167372</v>
      </c>
      <c r="O653" s="110">
        <v>182280.00000000003</v>
      </c>
      <c r="P653" s="59">
        <f t="shared" si="217"/>
        <v>0.25637130801687769</v>
      </c>
      <c r="Q653" s="60">
        <f t="shared" si="218"/>
        <v>0.39036286919831231</v>
      </c>
      <c r="R653" s="112">
        <f t="shared" si="219"/>
        <v>0.39106610407876241</v>
      </c>
      <c r="S653" s="119">
        <f t="shared" si="226"/>
        <v>181305</v>
      </c>
      <c r="T653" s="60">
        <f t="shared" si="220"/>
        <v>0.255</v>
      </c>
      <c r="U653" s="112">
        <f t="shared" si="221"/>
        <v>0.38899156118143458</v>
      </c>
      <c r="V653" s="119">
        <f t="shared" si="227"/>
        <v>242457</v>
      </c>
      <c r="W653" s="60">
        <f t="shared" si="222"/>
        <v>0.34100843881856541</v>
      </c>
      <c r="X653" s="112">
        <f t="shared" si="223"/>
        <v>0.47499999999999998</v>
      </c>
      <c r="Y653" s="119">
        <f t="shared" si="228"/>
        <v>241957</v>
      </c>
      <c r="Z653" s="60">
        <f t="shared" si="224"/>
        <v>0.34030520393811531</v>
      </c>
      <c r="AA653" s="112">
        <f t="shared" si="225"/>
        <v>0.47429676511954993</v>
      </c>
      <c r="AC653" s="90">
        <v>181305</v>
      </c>
      <c r="AD653" s="91">
        <f t="shared" si="229"/>
        <v>0.255</v>
      </c>
      <c r="AE653" s="92">
        <f t="shared" si="230"/>
        <v>0.38899156118143458</v>
      </c>
    </row>
    <row r="654" spans="1:31" x14ac:dyDescent="0.25">
      <c r="A654" s="66">
        <v>652000</v>
      </c>
      <c r="B654" s="84" t="s">
        <v>69</v>
      </c>
      <c r="C654" s="61">
        <v>712000</v>
      </c>
      <c r="D654" s="58">
        <f t="shared" si="210"/>
        <v>338200</v>
      </c>
      <c r="E654" s="58">
        <f t="shared" si="211"/>
        <v>93984.000000000015</v>
      </c>
      <c r="F654" s="58">
        <v>1000</v>
      </c>
      <c r="G654" s="58">
        <v>135</v>
      </c>
      <c r="H654" s="58">
        <v>281</v>
      </c>
      <c r="I654" s="58">
        <f t="shared" si="212"/>
        <v>95400.000000000015</v>
      </c>
      <c r="J654" s="58">
        <f t="shared" si="213"/>
        <v>242800</v>
      </c>
      <c r="K654" s="58">
        <f t="shared" si="214"/>
        <v>242800</v>
      </c>
      <c r="L654" s="59">
        <f t="shared" si="215"/>
        <v>0.34101123595505617</v>
      </c>
      <c r="M654" s="60">
        <f t="shared" si="216"/>
        <v>0.47499999999999998</v>
      </c>
      <c r="O654" s="110">
        <v>182560.00000000003</v>
      </c>
      <c r="P654" s="59">
        <f t="shared" si="217"/>
        <v>0.25640449438202251</v>
      </c>
      <c r="Q654" s="60">
        <f t="shared" si="218"/>
        <v>0.39039325842696637</v>
      </c>
      <c r="R654" s="112">
        <f t="shared" si="219"/>
        <v>0.39109550561797762</v>
      </c>
      <c r="S654" s="119">
        <f t="shared" si="226"/>
        <v>181560</v>
      </c>
      <c r="T654" s="60">
        <f t="shared" si="220"/>
        <v>0.255</v>
      </c>
      <c r="U654" s="112">
        <f t="shared" si="221"/>
        <v>0.38898876404494381</v>
      </c>
      <c r="V654" s="119">
        <f t="shared" si="227"/>
        <v>242800</v>
      </c>
      <c r="W654" s="60">
        <f t="shared" si="222"/>
        <v>0.34101123595505617</v>
      </c>
      <c r="X654" s="112">
        <f t="shared" si="223"/>
        <v>0.47499999999999998</v>
      </c>
      <c r="Y654" s="119">
        <f t="shared" si="228"/>
        <v>242300</v>
      </c>
      <c r="Z654" s="60">
        <f t="shared" si="224"/>
        <v>0.34030898876404492</v>
      </c>
      <c r="AA654" s="112">
        <f t="shared" si="225"/>
        <v>0.47429775280898878</v>
      </c>
      <c r="AC654" s="90">
        <v>181560</v>
      </c>
      <c r="AD654" s="91">
        <f t="shared" si="229"/>
        <v>0.255</v>
      </c>
      <c r="AE654" s="92">
        <f t="shared" si="230"/>
        <v>0.38898876404494381</v>
      </c>
    </row>
    <row r="655" spans="1:31" x14ac:dyDescent="0.25">
      <c r="A655" s="66">
        <v>653000</v>
      </c>
      <c r="B655" s="84" t="s">
        <v>69</v>
      </c>
      <c r="C655" s="61">
        <v>713000</v>
      </c>
      <c r="D655" s="58">
        <f t="shared" si="210"/>
        <v>338675</v>
      </c>
      <c r="E655" s="58">
        <f t="shared" si="211"/>
        <v>94116.000000000015</v>
      </c>
      <c r="F655" s="58">
        <v>1000</v>
      </c>
      <c r="G655" s="58">
        <v>135</v>
      </c>
      <c r="H655" s="58">
        <v>281</v>
      </c>
      <c r="I655" s="58">
        <f t="shared" si="212"/>
        <v>95532.000000000015</v>
      </c>
      <c r="J655" s="58">
        <f t="shared" si="213"/>
        <v>243143</v>
      </c>
      <c r="K655" s="58">
        <f t="shared" si="214"/>
        <v>243140</v>
      </c>
      <c r="L655" s="59">
        <f t="shared" si="215"/>
        <v>0.34100981767180927</v>
      </c>
      <c r="M655" s="60">
        <f t="shared" si="216"/>
        <v>0.47499579242636747</v>
      </c>
      <c r="O655" s="110">
        <v>182840.00000000003</v>
      </c>
      <c r="P655" s="59">
        <f t="shared" si="217"/>
        <v>0.25643758765778407</v>
      </c>
      <c r="Q655" s="60">
        <f t="shared" si="218"/>
        <v>0.39042356241234227</v>
      </c>
      <c r="R655" s="112">
        <f t="shared" si="219"/>
        <v>0.39112482468443205</v>
      </c>
      <c r="S655" s="119">
        <f t="shared" si="226"/>
        <v>181815</v>
      </c>
      <c r="T655" s="60">
        <f t="shared" si="220"/>
        <v>0.255</v>
      </c>
      <c r="U655" s="112">
        <f t="shared" si="221"/>
        <v>0.38898597475455821</v>
      </c>
      <c r="V655" s="119">
        <f t="shared" si="227"/>
        <v>243143</v>
      </c>
      <c r="W655" s="60">
        <f t="shared" si="222"/>
        <v>0.34101402524544178</v>
      </c>
      <c r="X655" s="112">
        <f t="shared" si="223"/>
        <v>0.47499999999999998</v>
      </c>
      <c r="Y655" s="119">
        <f t="shared" si="228"/>
        <v>242643</v>
      </c>
      <c r="Z655" s="60">
        <f t="shared" si="224"/>
        <v>0.34031276297335206</v>
      </c>
      <c r="AA655" s="112">
        <f t="shared" si="225"/>
        <v>0.47429873772791026</v>
      </c>
      <c r="AC655" s="90">
        <v>181815</v>
      </c>
      <c r="AD655" s="91">
        <f t="shared" si="229"/>
        <v>0.255</v>
      </c>
      <c r="AE655" s="92">
        <f t="shared" si="230"/>
        <v>0.38898597475455821</v>
      </c>
    </row>
    <row r="656" spans="1:31" x14ac:dyDescent="0.25">
      <c r="A656" s="66">
        <v>654000</v>
      </c>
      <c r="B656" s="84" t="s">
        <v>69</v>
      </c>
      <c r="C656" s="61">
        <v>714000</v>
      </c>
      <c r="D656" s="58">
        <f t="shared" si="210"/>
        <v>339150</v>
      </c>
      <c r="E656" s="58">
        <f t="shared" si="211"/>
        <v>94248.000000000015</v>
      </c>
      <c r="F656" s="58">
        <v>1000</v>
      </c>
      <c r="G656" s="58">
        <v>135</v>
      </c>
      <c r="H656" s="58">
        <v>281</v>
      </c>
      <c r="I656" s="58">
        <f t="shared" si="212"/>
        <v>95664.000000000015</v>
      </c>
      <c r="J656" s="58">
        <f t="shared" si="213"/>
        <v>243486</v>
      </c>
      <c r="K656" s="58">
        <f t="shared" si="214"/>
        <v>243480</v>
      </c>
      <c r="L656" s="59">
        <f t="shared" si="215"/>
        <v>0.34100840336134453</v>
      </c>
      <c r="M656" s="60">
        <f t="shared" si="216"/>
        <v>0.47499159663865548</v>
      </c>
      <c r="O656" s="110">
        <v>183120.00000000003</v>
      </c>
      <c r="P656" s="59">
        <f t="shared" si="217"/>
        <v>0.25647058823529417</v>
      </c>
      <c r="Q656" s="60">
        <f t="shared" si="218"/>
        <v>0.39045378151260512</v>
      </c>
      <c r="R656" s="112">
        <f t="shared" si="219"/>
        <v>0.39115406162464994</v>
      </c>
      <c r="S656" s="119">
        <f t="shared" si="226"/>
        <v>182070</v>
      </c>
      <c r="T656" s="60">
        <f t="shared" si="220"/>
        <v>0.255</v>
      </c>
      <c r="U656" s="112">
        <f t="shared" si="221"/>
        <v>0.3889831932773109</v>
      </c>
      <c r="V656" s="119">
        <f t="shared" si="227"/>
        <v>243486</v>
      </c>
      <c r="W656" s="60">
        <f t="shared" si="222"/>
        <v>0.34101680672268908</v>
      </c>
      <c r="X656" s="112">
        <f t="shared" si="223"/>
        <v>0.47499999999999998</v>
      </c>
      <c r="Y656" s="119">
        <f t="shared" si="228"/>
        <v>242986</v>
      </c>
      <c r="Z656" s="60">
        <f t="shared" si="224"/>
        <v>0.34031652661064427</v>
      </c>
      <c r="AA656" s="112">
        <f t="shared" si="225"/>
        <v>0.47429971988795516</v>
      </c>
      <c r="AC656" s="90">
        <v>182070</v>
      </c>
      <c r="AD656" s="91">
        <f t="shared" si="229"/>
        <v>0.255</v>
      </c>
      <c r="AE656" s="92">
        <f t="shared" si="230"/>
        <v>0.3889831932773109</v>
      </c>
    </row>
    <row r="657" spans="1:31" x14ac:dyDescent="0.25">
      <c r="A657" s="66">
        <v>655000</v>
      </c>
      <c r="B657" s="84" t="s">
        <v>69</v>
      </c>
      <c r="C657" s="61">
        <v>715000</v>
      </c>
      <c r="D657" s="58">
        <f t="shared" si="210"/>
        <v>339625</v>
      </c>
      <c r="E657" s="58">
        <f t="shared" si="211"/>
        <v>94380.000000000015</v>
      </c>
      <c r="F657" s="58">
        <v>1000</v>
      </c>
      <c r="G657" s="58">
        <v>135</v>
      </c>
      <c r="H657" s="58">
        <v>281</v>
      </c>
      <c r="I657" s="58">
        <f t="shared" si="212"/>
        <v>95796.000000000015</v>
      </c>
      <c r="J657" s="58">
        <f t="shared" si="213"/>
        <v>243829</v>
      </c>
      <c r="K657" s="58">
        <f t="shared" si="214"/>
        <v>243820</v>
      </c>
      <c r="L657" s="59">
        <f t="shared" si="215"/>
        <v>0.341006993006993</v>
      </c>
      <c r="M657" s="60">
        <f t="shared" si="216"/>
        <v>0.47498741258741256</v>
      </c>
      <c r="O657" s="110">
        <v>183400.00000000003</v>
      </c>
      <c r="P657" s="59">
        <f t="shared" si="217"/>
        <v>0.25650349650349652</v>
      </c>
      <c r="Q657" s="60">
        <f t="shared" si="218"/>
        <v>0.39048391608391614</v>
      </c>
      <c r="R657" s="112">
        <f t="shared" si="219"/>
        <v>0.39118321678321688</v>
      </c>
      <c r="S657" s="119">
        <f t="shared" si="226"/>
        <v>182325</v>
      </c>
      <c r="T657" s="60">
        <f t="shared" si="220"/>
        <v>0.255</v>
      </c>
      <c r="U657" s="112">
        <f t="shared" si="221"/>
        <v>0.38898041958041957</v>
      </c>
      <c r="V657" s="119">
        <f t="shared" si="227"/>
        <v>243829</v>
      </c>
      <c r="W657" s="60">
        <f t="shared" si="222"/>
        <v>0.34101958041958041</v>
      </c>
      <c r="X657" s="112">
        <f t="shared" si="223"/>
        <v>0.47499999999999998</v>
      </c>
      <c r="Y657" s="119">
        <f t="shared" si="228"/>
        <v>243329</v>
      </c>
      <c r="Z657" s="60">
        <f t="shared" si="224"/>
        <v>0.34032027972027973</v>
      </c>
      <c r="AA657" s="112">
        <f t="shared" si="225"/>
        <v>0.47430069930069929</v>
      </c>
      <c r="AC657" s="90">
        <v>182325</v>
      </c>
      <c r="AD657" s="91">
        <f t="shared" si="229"/>
        <v>0.255</v>
      </c>
      <c r="AE657" s="92">
        <f t="shared" si="230"/>
        <v>0.38898041958041957</v>
      </c>
    </row>
    <row r="658" spans="1:31" x14ac:dyDescent="0.25">
      <c r="A658" s="66">
        <v>656000</v>
      </c>
      <c r="B658" s="84" t="s">
        <v>69</v>
      </c>
      <c r="C658" s="61">
        <v>716000</v>
      </c>
      <c r="D658" s="58">
        <f t="shared" si="210"/>
        <v>340100</v>
      </c>
      <c r="E658" s="58">
        <f t="shared" si="211"/>
        <v>94512.000000000015</v>
      </c>
      <c r="F658" s="58">
        <v>1000</v>
      </c>
      <c r="G658" s="58">
        <v>135</v>
      </c>
      <c r="H658" s="58">
        <v>281</v>
      </c>
      <c r="I658" s="58">
        <f t="shared" si="212"/>
        <v>95928.000000000015</v>
      </c>
      <c r="J658" s="58">
        <f t="shared" si="213"/>
        <v>244172</v>
      </c>
      <c r="K658" s="58">
        <f t="shared" si="214"/>
        <v>244170</v>
      </c>
      <c r="L658" s="59">
        <f t="shared" si="215"/>
        <v>0.34101955307262571</v>
      </c>
      <c r="M658" s="60">
        <f t="shared" si="216"/>
        <v>0.4749972067039106</v>
      </c>
      <c r="O658" s="110">
        <v>183680.00000000003</v>
      </c>
      <c r="P658" s="59">
        <f t="shared" si="217"/>
        <v>0.25653631284916206</v>
      </c>
      <c r="Q658" s="60">
        <f t="shared" si="218"/>
        <v>0.39051396648044701</v>
      </c>
      <c r="R658" s="112">
        <f t="shared" si="219"/>
        <v>0.39121229050279338</v>
      </c>
      <c r="S658" s="119">
        <f t="shared" si="226"/>
        <v>182580</v>
      </c>
      <c r="T658" s="60">
        <f t="shared" si="220"/>
        <v>0.255</v>
      </c>
      <c r="U658" s="112">
        <f t="shared" si="221"/>
        <v>0.38897765363128489</v>
      </c>
      <c r="V658" s="119">
        <f t="shared" si="227"/>
        <v>244172</v>
      </c>
      <c r="W658" s="60">
        <f t="shared" si="222"/>
        <v>0.34102234636871509</v>
      </c>
      <c r="X658" s="112">
        <f t="shared" si="223"/>
        <v>0.47499999999999998</v>
      </c>
      <c r="Y658" s="119">
        <f t="shared" si="228"/>
        <v>243672</v>
      </c>
      <c r="Z658" s="60">
        <f t="shared" si="224"/>
        <v>0.34032402234636872</v>
      </c>
      <c r="AA658" s="112">
        <f t="shared" si="225"/>
        <v>0.47430167597765366</v>
      </c>
      <c r="AC658" s="90">
        <v>182580</v>
      </c>
      <c r="AD658" s="91">
        <f t="shared" si="229"/>
        <v>0.255</v>
      </c>
      <c r="AE658" s="92">
        <f t="shared" si="230"/>
        <v>0.38897765363128489</v>
      </c>
    </row>
    <row r="659" spans="1:31" x14ac:dyDescent="0.25">
      <c r="A659" s="66">
        <v>657000</v>
      </c>
      <c r="B659" s="84" t="s">
        <v>69</v>
      </c>
      <c r="C659" s="61">
        <v>717000</v>
      </c>
      <c r="D659" s="58">
        <f t="shared" si="210"/>
        <v>340575</v>
      </c>
      <c r="E659" s="58">
        <f t="shared" si="211"/>
        <v>94644.000000000015</v>
      </c>
      <c r="F659" s="58">
        <v>1000</v>
      </c>
      <c r="G659" s="58">
        <v>135</v>
      </c>
      <c r="H659" s="58">
        <v>281</v>
      </c>
      <c r="I659" s="58">
        <f t="shared" si="212"/>
        <v>96060.000000000015</v>
      </c>
      <c r="J659" s="58">
        <f t="shared" si="213"/>
        <v>244515</v>
      </c>
      <c r="K659" s="58">
        <f t="shared" si="214"/>
        <v>244510</v>
      </c>
      <c r="L659" s="59">
        <f t="shared" si="215"/>
        <v>0.34101813110181312</v>
      </c>
      <c r="M659" s="60">
        <f t="shared" si="216"/>
        <v>0.47499302649930264</v>
      </c>
      <c r="O659" s="110">
        <v>183960.00000000003</v>
      </c>
      <c r="P659" s="59">
        <f t="shared" si="217"/>
        <v>0.25656903765690381</v>
      </c>
      <c r="Q659" s="60">
        <f t="shared" si="218"/>
        <v>0.39054393305439339</v>
      </c>
      <c r="R659" s="112">
        <f t="shared" si="219"/>
        <v>0.39124128312412837</v>
      </c>
      <c r="S659" s="119">
        <f t="shared" si="226"/>
        <v>182835</v>
      </c>
      <c r="T659" s="60">
        <f t="shared" si="220"/>
        <v>0.255</v>
      </c>
      <c r="U659" s="112">
        <f t="shared" si="221"/>
        <v>0.38897489539748953</v>
      </c>
      <c r="V659" s="119">
        <f t="shared" si="227"/>
        <v>244515</v>
      </c>
      <c r="W659" s="60">
        <f t="shared" si="222"/>
        <v>0.34102510460251045</v>
      </c>
      <c r="X659" s="112">
        <f t="shared" si="223"/>
        <v>0.47499999999999998</v>
      </c>
      <c r="Y659" s="119">
        <f t="shared" si="228"/>
        <v>244015</v>
      </c>
      <c r="Z659" s="60">
        <f t="shared" si="224"/>
        <v>0.34032775453277547</v>
      </c>
      <c r="AA659" s="112">
        <f t="shared" si="225"/>
        <v>0.474302649930265</v>
      </c>
      <c r="AC659" s="90">
        <v>182835</v>
      </c>
      <c r="AD659" s="91">
        <f t="shared" si="229"/>
        <v>0.255</v>
      </c>
      <c r="AE659" s="92">
        <f t="shared" si="230"/>
        <v>0.38897489539748953</v>
      </c>
    </row>
    <row r="660" spans="1:31" x14ac:dyDescent="0.25">
      <c r="A660" s="66">
        <v>658000</v>
      </c>
      <c r="B660" s="84" t="s">
        <v>69</v>
      </c>
      <c r="C660" s="61">
        <v>718000</v>
      </c>
      <c r="D660" s="58">
        <f t="shared" si="210"/>
        <v>341050</v>
      </c>
      <c r="E660" s="58">
        <f t="shared" si="211"/>
        <v>94776.000000000015</v>
      </c>
      <c r="F660" s="58">
        <v>1000</v>
      </c>
      <c r="G660" s="58">
        <v>135</v>
      </c>
      <c r="H660" s="58">
        <v>281</v>
      </c>
      <c r="I660" s="58">
        <f t="shared" si="212"/>
        <v>96192.000000000015</v>
      </c>
      <c r="J660" s="58">
        <f t="shared" si="213"/>
        <v>244858</v>
      </c>
      <c r="K660" s="58">
        <f t="shared" si="214"/>
        <v>244850</v>
      </c>
      <c r="L660" s="59">
        <f t="shared" si="215"/>
        <v>0.341016713091922</v>
      </c>
      <c r="M660" s="60">
        <f t="shared" si="216"/>
        <v>0.47498885793871864</v>
      </c>
      <c r="O660" s="110">
        <v>184240.00000000003</v>
      </c>
      <c r="P660" s="59">
        <f t="shared" si="217"/>
        <v>0.25660167130919226</v>
      </c>
      <c r="Q660" s="60">
        <f t="shared" si="218"/>
        <v>0.39057381615598896</v>
      </c>
      <c r="R660" s="112">
        <f t="shared" si="219"/>
        <v>0.39127019498607252</v>
      </c>
      <c r="S660" s="119">
        <f t="shared" si="226"/>
        <v>183090</v>
      </c>
      <c r="T660" s="60">
        <f t="shared" si="220"/>
        <v>0.255</v>
      </c>
      <c r="U660" s="112">
        <f t="shared" si="221"/>
        <v>0.38897214484679665</v>
      </c>
      <c r="V660" s="119">
        <f t="shared" si="227"/>
        <v>244858</v>
      </c>
      <c r="W660" s="60">
        <f t="shared" si="222"/>
        <v>0.34102785515320333</v>
      </c>
      <c r="X660" s="112">
        <f t="shared" si="223"/>
        <v>0.47499999999999998</v>
      </c>
      <c r="Y660" s="119">
        <f t="shared" si="228"/>
        <v>244358</v>
      </c>
      <c r="Z660" s="60">
        <f t="shared" si="224"/>
        <v>0.34033147632311977</v>
      </c>
      <c r="AA660" s="112">
        <f t="shared" si="225"/>
        <v>0.47430362116991642</v>
      </c>
      <c r="AC660" s="90">
        <v>183090</v>
      </c>
      <c r="AD660" s="91">
        <f t="shared" si="229"/>
        <v>0.255</v>
      </c>
      <c r="AE660" s="92">
        <f t="shared" si="230"/>
        <v>0.38897214484679665</v>
      </c>
    </row>
    <row r="661" spans="1:31" x14ac:dyDescent="0.25">
      <c r="A661" s="66">
        <v>659000</v>
      </c>
      <c r="B661" s="84" t="s">
        <v>69</v>
      </c>
      <c r="C661" s="61">
        <v>719000</v>
      </c>
      <c r="D661" s="58">
        <f t="shared" si="210"/>
        <v>341525</v>
      </c>
      <c r="E661" s="58">
        <f t="shared" si="211"/>
        <v>94908.000000000015</v>
      </c>
      <c r="F661" s="58">
        <v>1000</v>
      </c>
      <c r="G661" s="58">
        <v>135</v>
      </c>
      <c r="H661" s="58">
        <v>281</v>
      </c>
      <c r="I661" s="58">
        <f t="shared" si="212"/>
        <v>96324.000000000015</v>
      </c>
      <c r="J661" s="58">
        <f t="shared" si="213"/>
        <v>245201</v>
      </c>
      <c r="K661" s="58">
        <f t="shared" si="214"/>
        <v>245200</v>
      </c>
      <c r="L661" s="59">
        <f t="shared" si="215"/>
        <v>0.34102920723226704</v>
      </c>
      <c r="M661" s="60">
        <f t="shared" si="216"/>
        <v>0.47499860917941583</v>
      </c>
      <c r="O661" s="110">
        <v>184520.00000000003</v>
      </c>
      <c r="P661" s="59">
        <f t="shared" si="217"/>
        <v>0.25663421418637</v>
      </c>
      <c r="Q661" s="60">
        <f t="shared" si="218"/>
        <v>0.39060361613351885</v>
      </c>
      <c r="R661" s="112">
        <f t="shared" si="219"/>
        <v>0.39129902642559117</v>
      </c>
      <c r="S661" s="119">
        <f t="shared" si="226"/>
        <v>183345</v>
      </c>
      <c r="T661" s="60">
        <f t="shared" si="220"/>
        <v>0.255</v>
      </c>
      <c r="U661" s="112">
        <f t="shared" si="221"/>
        <v>0.3889694019471488</v>
      </c>
      <c r="V661" s="119">
        <f t="shared" si="227"/>
        <v>245201</v>
      </c>
      <c r="W661" s="60">
        <f t="shared" si="222"/>
        <v>0.34103059805285119</v>
      </c>
      <c r="X661" s="112">
        <f t="shared" si="223"/>
        <v>0.47499999999999998</v>
      </c>
      <c r="Y661" s="119">
        <f t="shared" si="228"/>
        <v>244701</v>
      </c>
      <c r="Z661" s="60">
        <f t="shared" si="224"/>
        <v>0.34033518776077887</v>
      </c>
      <c r="AA661" s="112">
        <f t="shared" si="225"/>
        <v>0.47430458970792766</v>
      </c>
      <c r="AC661" s="90">
        <v>183345</v>
      </c>
      <c r="AD661" s="91">
        <f t="shared" si="229"/>
        <v>0.255</v>
      </c>
      <c r="AE661" s="92">
        <f t="shared" si="230"/>
        <v>0.3889694019471488</v>
      </c>
    </row>
    <row r="662" spans="1:31" x14ac:dyDescent="0.25">
      <c r="A662" s="66">
        <v>660000</v>
      </c>
      <c r="B662" s="84" t="s">
        <v>69</v>
      </c>
      <c r="C662" s="61">
        <v>720000</v>
      </c>
      <c r="D662" s="58">
        <f t="shared" si="210"/>
        <v>342000</v>
      </c>
      <c r="E662" s="58">
        <f t="shared" si="211"/>
        <v>95040.000000000015</v>
      </c>
      <c r="F662" s="58">
        <v>1000</v>
      </c>
      <c r="G662" s="58">
        <v>135</v>
      </c>
      <c r="H662" s="58">
        <v>281</v>
      </c>
      <c r="I662" s="58">
        <f t="shared" si="212"/>
        <v>96456.000000000015</v>
      </c>
      <c r="J662" s="58">
        <f t="shared" si="213"/>
        <v>245544</v>
      </c>
      <c r="K662" s="58">
        <f t="shared" si="214"/>
        <v>245540</v>
      </c>
      <c r="L662" s="59">
        <f t="shared" si="215"/>
        <v>0.34102777777777776</v>
      </c>
      <c r="M662" s="60">
        <f t="shared" si="216"/>
        <v>0.47499444444444444</v>
      </c>
      <c r="O662" s="110">
        <v>184800.00000000003</v>
      </c>
      <c r="P662" s="59">
        <f t="shared" si="217"/>
        <v>0.25666666666666671</v>
      </c>
      <c r="Q662" s="60">
        <f t="shared" si="218"/>
        <v>0.39063333333333339</v>
      </c>
      <c r="R662" s="112">
        <f t="shared" si="219"/>
        <v>0.39132777777777789</v>
      </c>
      <c r="S662" s="119">
        <f t="shared" si="226"/>
        <v>183600</v>
      </c>
      <c r="T662" s="60">
        <f t="shared" si="220"/>
        <v>0.255</v>
      </c>
      <c r="U662" s="112">
        <f t="shared" si="221"/>
        <v>0.38896666666666668</v>
      </c>
      <c r="V662" s="119">
        <f t="shared" si="227"/>
        <v>245544</v>
      </c>
      <c r="W662" s="60">
        <f t="shared" si="222"/>
        <v>0.34103333333333335</v>
      </c>
      <c r="X662" s="112">
        <f t="shared" si="223"/>
        <v>0.47499999999999998</v>
      </c>
      <c r="Y662" s="119">
        <f t="shared" si="228"/>
        <v>245044</v>
      </c>
      <c r="Z662" s="60">
        <f t="shared" si="224"/>
        <v>0.34033888888888891</v>
      </c>
      <c r="AA662" s="112">
        <f t="shared" si="225"/>
        <v>0.47430555555555554</v>
      </c>
      <c r="AC662" s="90">
        <v>183600</v>
      </c>
      <c r="AD662" s="91">
        <f t="shared" si="229"/>
        <v>0.255</v>
      </c>
      <c r="AE662" s="92">
        <f t="shared" si="230"/>
        <v>0.38896666666666668</v>
      </c>
    </row>
    <row r="663" spans="1:31" x14ac:dyDescent="0.25">
      <c r="A663" s="66">
        <v>661000</v>
      </c>
      <c r="B663" s="84" t="s">
        <v>69</v>
      </c>
      <c r="C663" s="61">
        <v>722000</v>
      </c>
      <c r="D663" s="58">
        <f t="shared" si="210"/>
        <v>342950</v>
      </c>
      <c r="E663" s="58">
        <f t="shared" si="211"/>
        <v>95304.000000000015</v>
      </c>
      <c r="F663" s="58">
        <v>1000</v>
      </c>
      <c r="G663" s="58">
        <v>135</v>
      </c>
      <c r="H663" s="58">
        <v>281</v>
      </c>
      <c r="I663" s="58">
        <f t="shared" si="212"/>
        <v>96720.000000000015</v>
      </c>
      <c r="J663" s="58">
        <f t="shared" si="213"/>
        <v>246230</v>
      </c>
      <c r="K663" s="58">
        <f t="shared" si="214"/>
        <v>246230</v>
      </c>
      <c r="L663" s="59">
        <f t="shared" si="215"/>
        <v>0.34103878116343489</v>
      </c>
      <c r="M663" s="60">
        <f t="shared" si="216"/>
        <v>0.47499999999999998</v>
      </c>
      <c r="O663" s="110">
        <v>185080.00000000003</v>
      </c>
      <c r="P663" s="59">
        <f t="shared" si="217"/>
        <v>0.25634349030470915</v>
      </c>
      <c r="Q663" s="60">
        <f t="shared" si="218"/>
        <v>0.3903047091412743</v>
      </c>
      <c r="R663" s="112">
        <f t="shared" si="219"/>
        <v>0.39099722991689762</v>
      </c>
      <c r="S663" s="119">
        <f t="shared" si="226"/>
        <v>184110</v>
      </c>
      <c r="T663" s="60">
        <f t="shared" si="220"/>
        <v>0.255</v>
      </c>
      <c r="U663" s="112">
        <f t="shared" si="221"/>
        <v>0.38896121883656509</v>
      </c>
      <c r="V663" s="119">
        <f t="shared" si="227"/>
        <v>246230</v>
      </c>
      <c r="W663" s="60">
        <f t="shared" si="222"/>
        <v>0.34103878116343489</v>
      </c>
      <c r="X663" s="112">
        <f t="shared" si="223"/>
        <v>0.47499999999999998</v>
      </c>
      <c r="Y663" s="119">
        <f t="shared" si="228"/>
        <v>245730</v>
      </c>
      <c r="Z663" s="60">
        <f t="shared" si="224"/>
        <v>0.34034626038781163</v>
      </c>
      <c r="AA663" s="112">
        <f t="shared" si="225"/>
        <v>0.47430747922437672</v>
      </c>
      <c r="AC663" s="90">
        <v>184110</v>
      </c>
      <c r="AD663" s="91">
        <f t="shared" si="229"/>
        <v>0.255</v>
      </c>
      <c r="AE663" s="92">
        <f t="shared" si="230"/>
        <v>0.38896121883656509</v>
      </c>
    </row>
    <row r="664" spans="1:31" x14ac:dyDescent="0.25">
      <c r="A664" s="66">
        <v>662000</v>
      </c>
      <c r="B664" s="84" t="s">
        <v>69</v>
      </c>
      <c r="C664" s="61">
        <v>723000</v>
      </c>
      <c r="D664" s="58">
        <f t="shared" si="210"/>
        <v>343425</v>
      </c>
      <c r="E664" s="58">
        <f t="shared" si="211"/>
        <v>95436.000000000015</v>
      </c>
      <c r="F664" s="58">
        <v>1000</v>
      </c>
      <c r="G664" s="58">
        <v>135</v>
      </c>
      <c r="H664" s="58">
        <v>281</v>
      </c>
      <c r="I664" s="58">
        <f t="shared" si="212"/>
        <v>96852.000000000015</v>
      </c>
      <c r="J664" s="58">
        <f t="shared" si="213"/>
        <v>246573</v>
      </c>
      <c r="K664" s="58">
        <f t="shared" si="214"/>
        <v>246570</v>
      </c>
      <c r="L664" s="59">
        <f t="shared" si="215"/>
        <v>0.34103734439834027</v>
      </c>
      <c r="M664" s="60">
        <f t="shared" si="216"/>
        <v>0.47499585062240662</v>
      </c>
      <c r="O664" s="110">
        <v>185360.00000000003</v>
      </c>
      <c r="P664" s="59">
        <f t="shared" si="217"/>
        <v>0.25637621023513146</v>
      </c>
      <c r="Q664" s="60">
        <f t="shared" si="218"/>
        <v>0.39033471645919787</v>
      </c>
      <c r="R664" s="112">
        <f t="shared" si="219"/>
        <v>0.3910262793914247</v>
      </c>
      <c r="S664" s="119">
        <f t="shared" si="226"/>
        <v>184365</v>
      </c>
      <c r="T664" s="60">
        <f t="shared" si="220"/>
        <v>0.255</v>
      </c>
      <c r="U664" s="112">
        <f t="shared" si="221"/>
        <v>0.38895850622406641</v>
      </c>
      <c r="V664" s="119">
        <f t="shared" si="227"/>
        <v>246573</v>
      </c>
      <c r="W664" s="60">
        <f t="shared" si="222"/>
        <v>0.34104149377593362</v>
      </c>
      <c r="X664" s="112">
        <f t="shared" si="223"/>
        <v>0.47499999999999998</v>
      </c>
      <c r="Y664" s="119">
        <f t="shared" si="228"/>
        <v>246073</v>
      </c>
      <c r="Z664" s="60">
        <f t="shared" si="224"/>
        <v>0.34034993084370679</v>
      </c>
      <c r="AA664" s="112">
        <f t="shared" si="225"/>
        <v>0.47430843706777315</v>
      </c>
      <c r="AC664" s="90">
        <v>184365</v>
      </c>
      <c r="AD664" s="91">
        <f t="shared" si="229"/>
        <v>0.255</v>
      </c>
      <c r="AE664" s="92">
        <f t="shared" si="230"/>
        <v>0.38895850622406641</v>
      </c>
    </row>
    <row r="665" spans="1:31" x14ac:dyDescent="0.25">
      <c r="A665" s="66">
        <v>663000</v>
      </c>
      <c r="B665" s="84" t="s">
        <v>69</v>
      </c>
      <c r="C665" s="61">
        <v>724000</v>
      </c>
      <c r="D665" s="58">
        <f t="shared" si="210"/>
        <v>343900</v>
      </c>
      <c r="E665" s="58">
        <f t="shared" si="211"/>
        <v>95568.000000000015</v>
      </c>
      <c r="F665" s="58">
        <v>1000</v>
      </c>
      <c r="G665" s="58">
        <v>135</v>
      </c>
      <c r="H665" s="58">
        <v>281</v>
      </c>
      <c r="I665" s="58">
        <f t="shared" si="212"/>
        <v>96984.000000000015</v>
      </c>
      <c r="J665" s="58">
        <f t="shared" si="213"/>
        <v>246916</v>
      </c>
      <c r="K665" s="58">
        <f t="shared" si="214"/>
        <v>246910</v>
      </c>
      <c r="L665" s="59">
        <f t="shared" si="215"/>
        <v>0.34103591160220992</v>
      </c>
      <c r="M665" s="60">
        <f t="shared" si="216"/>
        <v>0.47499171270718232</v>
      </c>
      <c r="O665" s="110">
        <v>185640.00000000003</v>
      </c>
      <c r="P665" s="59">
        <f t="shared" si="217"/>
        <v>0.25640883977900558</v>
      </c>
      <c r="Q665" s="60">
        <f t="shared" si="218"/>
        <v>0.39036464088397799</v>
      </c>
      <c r="R665" s="112">
        <f t="shared" si="219"/>
        <v>0.3910552486187846</v>
      </c>
      <c r="S665" s="119">
        <f t="shared" si="226"/>
        <v>184620</v>
      </c>
      <c r="T665" s="60">
        <f t="shared" si="220"/>
        <v>0.255</v>
      </c>
      <c r="U665" s="112">
        <f t="shared" si="221"/>
        <v>0.38895580110497235</v>
      </c>
      <c r="V665" s="119">
        <f t="shared" si="227"/>
        <v>246916</v>
      </c>
      <c r="W665" s="60">
        <f t="shared" si="222"/>
        <v>0.34104419889502763</v>
      </c>
      <c r="X665" s="112">
        <f t="shared" si="223"/>
        <v>0.47499999999999998</v>
      </c>
      <c r="Y665" s="119">
        <f t="shared" si="228"/>
        <v>246416</v>
      </c>
      <c r="Z665" s="60">
        <f t="shared" si="224"/>
        <v>0.34035359116022101</v>
      </c>
      <c r="AA665" s="112">
        <f t="shared" si="225"/>
        <v>0.47430939226519336</v>
      </c>
      <c r="AC665" s="90">
        <v>184620</v>
      </c>
      <c r="AD665" s="91">
        <f t="shared" si="229"/>
        <v>0.255</v>
      </c>
      <c r="AE665" s="92">
        <f t="shared" si="230"/>
        <v>0.38895580110497235</v>
      </c>
    </row>
    <row r="666" spans="1:31" x14ac:dyDescent="0.25">
      <c r="A666" s="66">
        <v>664000</v>
      </c>
      <c r="B666" s="84" t="s">
        <v>69</v>
      </c>
      <c r="C666" s="61">
        <v>725000</v>
      </c>
      <c r="D666" s="58">
        <f t="shared" si="210"/>
        <v>344375</v>
      </c>
      <c r="E666" s="58">
        <f t="shared" si="211"/>
        <v>95700.000000000015</v>
      </c>
      <c r="F666" s="58">
        <v>1000</v>
      </c>
      <c r="G666" s="58">
        <v>135</v>
      </c>
      <c r="H666" s="58">
        <v>281</v>
      </c>
      <c r="I666" s="58">
        <f t="shared" si="212"/>
        <v>97116.000000000015</v>
      </c>
      <c r="J666" s="58">
        <f t="shared" si="213"/>
        <v>247259</v>
      </c>
      <c r="K666" s="58">
        <f t="shared" si="214"/>
        <v>247250</v>
      </c>
      <c r="L666" s="59">
        <f t="shared" si="215"/>
        <v>0.34103448275862069</v>
      </c>
      <c r="M666" s="60">
        <f t="shared" si="216"/>
        <v>0.47498758620689657</v>
      </c>
      <c r="O666" s="110">
        <v>185920.00000000003</v>
      </c>
      <c r="P666" s="59">
        <f t="shared" si="217"/>
        <v>0.25644137931034489</v>
      </c>
      <c r="Q666" s="60">
        <f t="shared" si="218"/>
        <v>0.39039448275862076</v>
      </c>
      <c r="R666" s="112">
        <f t="shared" si="219"/>
        <v>0.39108413793103458</v>
      </c>
      <c r="S666" s="119">
        <f t="shared" si="226"/>
        <v>184875</v>
      </c>
      <c r="T666" s="60">
        <f t="shared" si="220"/>
        <v>0.255</v>
      </c>
      <c r="U666" s="112">
        <f t="shared" si="221"/>
        <v>0.38895310344827588</v>
      </c>
      <c r="V666" s="119">
        <f t="shared" si="227"/>
        <v>247259</v>
      </c>
      <c r="W666" s="60">
        <f t="shared" si="222"/>
        <v>0.34104689655172415</v>
      </c>
      <c r="X666" s="112">
        <f t="shared" si="223"/>
        <v>0.47499999999999998</v>
      </c>
      <c r="Y666" s="119">
        <f t="shared" si="228"/>
        <v>246759</v>
      </c>
      <c r="Z666" s="60">
        <f t="shared" si="224"/>
        <v>0.34035724137931034</v>
      </c>
      <c r="AA666" s="112">
        <f t="shared" si="225"/>
        <v>0.47431034482758622</v>
      </c>
      <c r="AC666" s="90">
        <v>184875</v>
      </c>
      <c r="AD666" s="91">
        <f t="shared" si="229"/>
        <v>0.255</v>
      </c>
      <c r="AE666" s="92">
        <f t="shared" si="230"/>
        <v>0.38895310344827588</v>
      </c>
    </row>
    <row r="667" spans="1:31" x14ac:dyDescent="0.25">
      <c r="A667" s="66">
        <v>665000</v>
      </c>
      <c r="B667" s="84" t="s">
        <v>69</v>
      </c>
      <c r="C667" s="61">
        <v>726000</v>
      </c>
      <c r="D667" s="58">
        <f t="shared" si="210"/>
        <v>344850</v>
      </c>
      <c r="E667" s="58">
        <f t="shared" si="211"/>
        <v>95832.000000000015</v>
      </c>
      <c r="F667" s="58">
        <v>1000</v>
      </c>
      <c r="G667" s="58">
        <v>135</v>
      </c>
      <c r="H667" s="58">
        <v>281</v>
      </c>
      <c r="I667" s="58">
        <f t="shared" si="212"/>
        <v>97248.000000000015</v>
      </c>
      <c r="J667" s="58">
        <f t="shared" si="213"/>
        <v>247602</v>
      </c>
      <c r="K667" s="58">
        <f t="shared" si="214"/>
        <v>247600</v>
      </c>
      <c r="L667" s="59">
        <f t="shared" si="215"/>
        <v>0.34104683195592289</v>
      </c>
      <c r="M667" s="60">
        <f t="shared" si="216"/>
        <v>0.47499724517906339</v>
      </c>
      <c r="O667" s="110">
        <v>186200.00000000003</v>
      </c>
      <c r="P667" s="59">
        <f t="shared" si="217"/>
        <v>0.25647382920110195</v>
      </c>
      <c r="Q667" s="60">
        <f t="shared" si="218"/>
        <v>0.39042424242424251</v>
      </c>
      <c r="R667" s="112">
        <f t="shared" si="219"/>
        <v>0.39111294765840227</v>
      </c>
      <c r="S667" s="119">
        <f t="shared" si="226"/>
        <v>185130</v>
      </c>
      <c r="T667" s="60">
        <f t="shared" si="220"/>
        <v>0.255</v>
      </c>
      <c r="U667" s="112">
        <f t="shared" si="221"/>
        <v>0.3889504132231405</v>
      </c>
      <c r="V667" s="119">
        <f t="shared" si="227"/>
        <v>247602</v>
      </c>
      <c r="W667" s="60">
        <f t="shared" si="222"/>
        <v>0.34104958677685948</v>
      </c>
      <c r="X667" s="112">
        <f t="shared" si="223"/>
        <v>0.47499999999999998</v>
      </c>
      <c r="Y667" s="119">
        <f t="shared" si="228"/>
        <v>247102</v>
      </c>
      <c r="Z667" s="60">
        <f t="shared" si="224"/>
        <v>0.34036088154269972</v>
      </c>
      <c r="AA667" s="112">
        <f t="shared" si="225"/>
        <v>0.47431129476584022</v>
      </c>
      <c r="AC667" s="90">
        <v>185130</v>
      </c>
      <c r="AD667" s="91">
        <f t="shared" si="229"/>
        <v>0.255</v>
      </c>
      <c r="AE667" s="92">
        <f t="shared" si="230"/>
        <v>0.3889504132231405</v>
      </c>
    </row>
    <row r="668" spans="1:31" x14ac:dyDescent="0.25">
      <c r="A668" s="66">
        <v>666000</v>
      </c>
      <c r="B668" s="84" t="s">
        <v>69</v>
      </c>
      <c r="C668" s="61">
        <v>727000</v>
      </c>
      <c r="D668" s="58">
        <f t="shared" si="210"/>
        <v>345325</v>
      </c>
      <c r="E668" s="58">
        <f t="shared" si="211"/>
        <v>95964.000000000015</v>
      </c>
      <c r="F668" s="58">
        <v>1000</v>
      </c>
      <c r="G668" s="58">
        <v>135</v>
      </c>
      <c r="H668" s="58">
        <v>281</v>
      </c>
      <c r="I668" s="58">
        <f t="shared" si="212"/>
        <v>97380.000000000015</v>
      </c>
      <c r="J668" s="58">
        <f t="shared" si="213"/>
        <v>247945</v>
      </c>
      <c r="K668" s="58">
        <f t="shared" si="214"/>
        <v>247940</v>
      </c>
      <c r="L668" s="59">
        <f t="shared" si="215"/>
        <v>0.34104539202200823</v>
      </c>
      <c r="M668" s="60">
        <f t="shared" si="216"/>
        <v>0.47499312242090785</v>
      </c>
      <c r="O668" s="110">
        <v>186480.00000000003</v>
      </c>
      <c r="P668" s="59">
        <f t="shared" si="217"/>
        <v>0.25650618982118301</v>
      </c>
      <c r="Q668" s="60">
        <f t="shared" si="218"/>
        <v>0.39045392022008263</v>
      </c>
      <c r="R668" s="112">
        <f t="shared" si="219"/>
        <v>0.39114167812929856</v>
      </c>
      <c r="S668" s="119">
        <f t="shared" si="226"/>
        <v>185385</v>
      </c>
      <c r="T668" s="60">
        <f t="shared" si="220"/>
        <v>0.255</v>
      </c>
      <c r="U668" s="112">
        <f t="shared" si="221"/>
        <v>0.38894773039889957</v>
      </c>
      <c r="V668" s="119">
        <f t="shared" si="227"/>
        <v>247945</v>
      </c>
      <c r="W668" s="60">
        <f t="shared" si="222"/>
        <v>0.34105226960110041</v>
      </c>
      <c r="X668" s="112">
        <f t="shared" si="223"/>
        <v>0.47499999999999998</v>
      </c>
      <c r="Y668" s="119">
        <f t="shared" si="228"/>
        <v>247445</v>
      </c>
      <c r="Z668" s="60">
        <f t="shared" si="224"/>
        <v>0.34036451169188447</v>
      </c>
      <c r="AA668" s="112">
        <f t="shared" si="225"/>
        <v>0.47431224209078404</v>
      </c>
      <c r="AC668" s="90">
        <v>185385</v>
      </c>
      <c r="AD668" s="91">
        <f t="shared" si="229"/>
        <v>0.255</v>
      </c>
      <c r="AE668" s="92">
        <f t="shared" si="230"/>
        <v>0.38894773039889957</v>
      </c>
    </row>
    <row r="669" spans="1:31" x14ac:dyDescent="0.25">
      <c r="A669" s="66">
        <v>667000</v>
      </c>
      <c r="B669" s="84" t="s">
        <v>69</v>
      </c>
      <c r="C669" s="61">
        <v>728000</v>
      </c>
      <c r="D669" s="58">
        <f t="shared" si="210"/>
        <v>345800</v>
      </c>
      <c r="E669" s="58">
        <f t="shared" si="211"/>
        <v>96096.000000000015</v>
      </c>
      <c r="F669" s="58">
        <v>1000</v>
      </c>
      <c r="G669" s="58">
        <v>135</v>
      </c>
      <c r="H669" s="58">
        <v>281</v>
      </c>
      <c r="I669" s="58">
        <f t="shared" si="212"/>
        <v>97512.000000000015</v>
      </c>
      <c r="J669" s="58">
        <f t="shared" si="213"/>
        <v>248288</v>
      </c>
      <c r="K669" s="58">
        <f t="shared" si="214"/>
        <v>248280</v>
      </c>
      <c r="L669" s="59">
        <f t="shared" si="215"/>
        <v>0.34104395604395604</v>
      </c>
      <c r="M669" s="60">
        <f t="shared" si="216"/>
        <v>0.47498901098901097</v>
      </c>
      <c r="O669" s="110">
        <v>186760.00000000003</v>
      </c>
      <c r="P669" s="59">
        <f t="shared" si="217"/>
        <v>0.2565384615384616</v>
      </c>
      <c r="Q669" s="60">
        <f t="shared" si="218"/>
        <v>0.39048351648351659</v>
      </c>
      <c r="R669" s="112">
        <f t="shared" si="219"/>
        <v>0.39117032967032977</v>
      </c>
      <c r="S669" s="119">
        <f t="shared" si="226"/>
        <v>185640</v>
      </c>
      <c r="T669" s="60">
        <f t="shared" si="220"/>
        <v>0.255</v>
      </c>
      <c r="U669" s="112">
        <f t="shared" si="221"/>
        <v>0.38894505494505494</v>
      </c>
      <c r="V669" s="119">
        <f t="shared" si="227"/>
        <v>248288</v>
      </c>
      <c r="W669" s="60">
        <f t="shared" si="222"/>
        <v>0.34105494505494505</v>
      </c>
      <c r="X669" s="112">
        <f t="shared" si="223"/>
        <v>0.47499999999999998</v>
      </c>
      <c r="Y669" s="119">
        <f t="shared" si="228"/>
        <v>247788</v>
      </c>
      <c r="Z669" s="60">
        <f t="shared" si="224"/>
        <v>0.34036813186813186</v>
      </c>
      <c r="AA669" s="112">
        <f t="shared" si="225"/>
        <v>0.47431318681318679</v>
      </c>
      <c r="AC669" s="90">
        <v>185640</v>
      </c>
      <c r="AD669" s="91">
        <f t="shared" si="229"/>
        <v>0.255</v>
      </c>
      <c r="AE669" s="92">
        <f t="shared" si="230"/>
        <v>0.38894505494505494</v>
      </c>
    </row>
    <row r="670" spans="1:31" x14ac:dyDescent="0.25">
      <c r="A670" s="66">
        <v>668000</v>
      </c>
      <c r="B670" s="84" t="s">
        <v>69</v>
      </c>
      <c r="C670" s="61">
        <v>729000</v>
      </c>
      <c r="D670" s="58">
        <f t="shared" si="210"/>
        <v>346275</v>
      </c>
      <c r="E670" s="58">
        <f t="shared" si="211"/>
        <v>96228.000000000015</v>
      </c>
      <c r="F670" s="58">
        <v>1000</v>
      </c>
      <c r="G670" s="58">
        <v>135</v>
      </c>
      <c r="H670" s="58">
        <v>281</v>
      </c>
      <c r="I670" s="58">
        <f t="shared" si="212"/>
        <v>97644.000000000015</v>
      </c>
      <c r="J670" s="58">
        <f t="shared" si="213"/>
        <v>248631</v>
      </c>
      <c r="K670" s="58">
        <f t="shared" si="214"/>
        <v>248630</v>
      </c>
      <c r="L670" s="59">
        <f t="shared" si="215"/>
        <v>0.34105624142661178</v>
      </c>
      <c r="M670" s="60">
        <f t="shared" si="216"/>
        <v>0.47499862825788752</v>
      </c>
      <c r="O670" s="110">
        <v>187040.00000000003</v>
      </c>
      <c r="P670" s="59">
        <f t="shared" si="217"/>
        <v>0.25657064471879293</v>
      </c>
      <c r="Q670" s="60">
        <f t="shared" si="218"/>
        <v>0.39051303155006867</v>
      </c>
      <c r="R670" s="112">
        <f t="shared" si="219"/>
        <v>0.39119890260631007</v>
      </c>
      <c r="S670" s="119">
        <f t="shared" si="226"/>
        <v>185895</v>
      </c>
      <c r="T670" s="60">
        <f t="shared" si="220"/>
        <v>0.255</v>
      </c>
      <c r="U670" s="112">
        <f t="shared" si="221"/>
        <v>0.38894238683127574</v>
      </c>
      <c r="V670" s="119">
        <f t="shared" si="227"/>
        <v>248631</v>
      </c>
      <c r="W670" s="60">
        <f t="shared" si="222"/>
        <v>0.34105761316872429</v>
      </c>
      <c r="X670" s="112">
        <f t="shared" si="223"/>
        <v>0.47499999999999998</v>
      </c>
      <c r="Y670" s="119">
        <f t="shared" si="228"/>
        <v>248131</v>
      </c>
      <c r="Z670" s="60">
        <f t="shared" si="224"/>
        <v>0.34037174211248283</v>
      </c>
      <c r="AA670" s="112">
        <f t="shared" si="225"/>
        <v>0.47431412894375857</v>
      </c>
      <c r="AC670" s="90">
        <v>185895</v>
      </c>
      <c r="AD670" s="91">
        <f t="shared" si="229"/>
        <v>0.255</v>
      </c>
      <c r="AE670" s="92">
        <f t="shared" si="230"/>
        <v>0.38894238683127574</v>
      </c>
    </row>
    <row r="671" spans="1:31" x14ac:dyDescent="0.25">
      <c r="A671" s="66">
        <v>669000</v>
      </c>
      <c r="B671" s="84" t="s">
        <v>69</v>
      </c>
      <c r="C671" s="61">
        <v>730000</v>
      </c>
      <c r="D671" s="58">
        <f t="shared" si="210"/>
        <v>346750</v>
      </c>
      <c r="E671" s="58">
        <f t="shared" si="211"/>
        <v>96360.000000000015</v>
      </c>
      <c r="F671" s="58">
        <v>1000</v>
      </c>
      <c r="G671" s="58">
        <v>135</v>
      </c>
      <c r="H671" s="58">
        <v>281</v>
      </c>
      <c r="I671" s="58">
        <f t="shared" si="212"/>
        <v>97776.000000000015</v>
      </c>
      <c r="J671" s="58">
        <f t="shared" si="213"/>
        <v>248974</v>
      </c>
      <c r="K671" s="58">
        <f t="shared" si="214"/>
        <v>248970</v>
      </c>
      <c r="L671" s="59">
        <f t="shared" si="215"/>
        <v>0.34105479452054793</v>
      </c>
      <c r="M671" s="60">
        <f t="shared" si="216"/>
        <v>0.47499452054794522</v>
      </c>
      <c r="O671" s="110">
        <v>187320.00000000003</v>
      </c>
      <c r="P671" s="59">
        <f t="shared" si="217"/>
        <v>0.25660273972602743</v>
      </c>
      <c r="Q671" s="60">
        <f t="shared" si="218"/>
        <v>0.39054246575342472</v>
      </c>
      <c r="R671" s="112">
        <f t="shared" si="219"/>
        <v>0.39122739726027406</v>
      </c>
      <c r="S671" s="119">
        <f t="shared" si="226"/>
        <v>186150</v>
      </c>
      <c r="T671" s="60">
        <f t="shared" si="220"/>
        <v>0.255</v>
      </c>
      <c r="U671" s="112">
        <f t="shared" si="221"/>
        <v>0.38893972602739724</v>
      </c>
      <c r="V671" s="119">
        <f t="shared" si="227"/>
        <v>248974</v>
      </c>
      <c r="W671" s="60">
        <f t="shared" si="222"/>
        <v>0.34106027397260275</v>
      </c>
      <c r="X671" s="112">
        <f t="shared" si="223"/>
        <v>0.47499999999999998</v>
      </c>
      <c r="Y671" s="119">
        <f t="shared" si="228"/>
        <v>248474</v>
      </c>
      <c r="Z671" s="60">
        <f t="shared" si="224"/>
        <v>0.34037534246575341</v>
      </c>
      <c r="AA671" s="112">
        <f t="shared" si="225"/>
        <v>0.47431506849315069</v>
      </c>
      <c r="AC671" s="90">
        <v>186150</v>
      </c>
      <c r="AD671" s="91">
        <f t="shared" si="229"/>
        <v>0.255</v>
      </c>
      <c r="AE671" s="92">
        <f t="shared" si="230"/>
        <v>0.38893972602739724</v>
      </c>
    </row>
    <row r="672" spans="1:31" x14ac:dyDescent="0.25">
      <c r="A672" s="66">
        <v>670000</v>
      </c>
      <c r="B672" s="84" t="s">
        <v>69</v>
      </c>
      <c r="C672" s="61">
        <v>731000</v>
      </c>
      <c r="D672" s="58">
        <f t="shared" si="210"/>
        <v>347225</v>
      </c>
      <c r="E672" s="58">
        <f t="shared" si="211"/>
        <v>96492.000000000015</v>
      </c>
      <c r="F672" s="58">
        <v>1000</v>
      </c>
      <c r="G672" s="58">
        <v>135</v>
      </c>
      <c r="H672" s="58">
        <v>281</v>
      </c>
      <c r="I672" s="58">
        <f t="shared" si="212"/>
        <v>97908.000000000015</v>
      </c>
      <c r="J672" s="58">
        <f t="shared" si="213"/>
        <v>249317</v>
      </c>
      <c r="K672" s="58">
        <f t="shared" si="214"/>
        <v>249310</v>
      </c>
      <c r="L672" s="59">
        <f t="shared" si="215"/>
        <v>0.34105335157318739</v>
      </c>
      <c r="M672" s="60">
        <f t="shared" si="216"/>
        <v>0.47499042407660741</v>
      </c>
      <c r="O672" s="110">
        <v>187600.00000000003</v>
      </c>
      <c r="P672" s="59">
        <f t="shared" si="217"/>
        <v>0.25663474692202465</v>
      </c>
      <c r="Q672" s="60">
        <f t="shared" si="218"/>
        <v>0.39057181942544467</v>
      </c>
      <c r="R672" s="112">
        <f t="shared" si="219"/>
        <v>0.39125581395348846</v>
      </c>
      <c r="S672" s="119">
        <f t="shared" si="226"/>
        <v>186405</v>
      </c>
      <c r="T672" s="60">
        <f t="shared" si="220"/>
        <v>0.255</v>
      </c>
      <c r="U672" s="112">
        <f t="shared" si="221"/>
        <v>0.38893707250341997</v>
      </c>
      <c r="V672" s="119">
        <f t="shared" si="227"/>
        <v>249317</v>
      </c>
      <c r="W672" s="60">
        <f t="shared" si="222"/>
        <v>0.34106292749658002</v>
      </c>
      <c r="X672" s="112">
        <f t="shared" si="223"/>
        <v>0.47499999999999998</v>
      </c>
      <c r="Y672" s="119">
        <f t="shared" si="228"/>
        <v>248817</v>
      </c>
      <c r="Z672" s="60">
        <f t="shared" si="224"/>
        <v>0.34037893296853627</v>
      </c>
      <c r="AA672" s="112">
        <f t="shared" si="225"/>
        <v>0.47431600547195624</v>
      </c>
      <c r="AC672" s="90">
        <v>186405</v>
      </c>
      <c r="AD672" s="91">
        <f t="shared" si="229"/>
        <v>0.255</v>
      </c>
      <c r="AE672" s="92">
        <f t="shared" si="230"/>
        <v>0.38893707250341997</v>
      </c>
    </row>
    <row r="673" spans="1:31" x14ac:dyDescent="0.25">
      <c r="A673" s="66">
        <v>671000</v>
      </c>
      <c r="B673" s="84" t="s">
        <v>69</v>
      </c>
      <c r="C673" s="61">
        <v>732000</v>
      </c>
      <c r="D673" s="58">
        <f t="shared" si="210"/>
        <v>347700</v>
      </c>
      <c r="E673" s="58">
        <f t="shared" si="211"/>
        <v>96624.000000000015</v>
      </c>
      <c r="F673" s="58">
        <v>1000</v>
      </c>
      <c r="G673" s="58">
        <v>135</v>
      </c>
      <c r="H673" s="58">
        <v>281</v>
      </c>
      <c r="I673" s="58">
        <f t="shared" si="212"/>
        <v>98040.000000000015</v>
      </c>
      <c r="J673" s="58">
        <f t="shared" si="213"/>
        <v>249660</v>
      </c>
      <c r="K673" s="58">
        <f t="shared" si="214"/>
        <v>249660</v>
      </c>
      <c r="L673" s="59">
        <f t="shared" si="215"/>
        <v>0.34106557377049179</v>
      </c>
      <c r="M673" s="60">
        <f t="shared" si="216"/>
        <v>0.47499999999999998</v>
      </c>
      <c r="O673" s="110">
        <v>187880.00000000003</v>
      </c>
      <c r="P673" s="59">
        <f t="shared" si="217"/>
        <v>0.25666666666666671</v>
      </c>
      <c r="Q673" s="60">
        <f t="shared" si="218"/>
        <v>0.39060109289617495</v>
      </c>
      <c r="R673" s="112">
        <f t="shared" si="219"/>
        <v>0.39128415300546454</v>
      </c>
      <c r="S673" s="119">
        <f t="shared" si="226"/>
        <v>186660</v>
      </c>
      <c r="T673" s="60">
        <f t="shared" si="220"/>
        <v>0.255</v>
      </c>
      <c r="U673" s="112">
        <f t="shared" si="221"/>
        <v>0.38893442622950819</v>
      </c>
      <c r="V673" s="119">
        <f t="shared" si="227"/>
        <v>249660</v>
      </c>
      <c r="W673" s="60">
        <f t="shared" si="222"/>
        <v>0.34106557377049179</v>
      </c>
      <c r="X673" s="112">
        <f t="shared" si="223"/>
        <v>0.47499999999999998</v>
      </c>
      <c r="Y673" s="119">
        <f t="shared" si="228"/>
        <v>249160</v>
      </c>
      <c r="Z673" s="60">
        <f t="shared" si="224"/>
        <v>0.3403825136612022</v>
      </c>
      <c r="AA673" s="112">
        <f t="shared" si="225"/>
        <v>0.47431693989071039</v>
      </c>
      <c r="AC673" s="90">
        <v>186660</v>
      </c>
      <c r="AD673" s="91">
        <f t="shared" si="229"/>
        <v>0.255</v>
      </c>
      <c r="AE673" s="92">
        <f t="shared" si="230"/>
        <v>0.38893442622950819</v>
      </c>
    </row>
    <row r="674" spans="1:31" x14ac:dyDescent="0.25">
      <c r="A674" s="66">
        <v>672000</v>
      </c>
      <c r="B674" s="84" t="s">
        <v>69</v>
      </c>
      <c r="C674" s="61">
        <v>734000</v>
      </c>
      <c r="D674" s="58">
        <f t="shared" si="210"/>
        <v>348650</v>
      </c>
      <c r="E674" s="58">
        <f t="shared" si="211"/>
        <v>96888.000000000015</v>
      </c>
      <c r="F674" s="58">
        <v>1000</v>
      </c>
      <c r="G674" s="58">
        <v>135</v>
      </c>
      <c r="H674" s="58">
        <v>281</v>
      </c>
      <c r="I674" s="58">
        <f t="shared" si="212"/>
        <v>98304.000000000015</v>
      </c>
      <c r="J674" s="58">
        <f t="shared" si="213"/>
        <v>250346</v>
      </c>
      <c r="K674" s="58">
        <f t="shared" si="214"/>
        <v>250340</v>
      </c>
      <c r="L674" s="59">
        <f t="shared" si="215"/>
        <v>0.34106267029972753</v>
      </c>
      <c r="M674" s="60">
        <f t="shared" si="216"/>
        <v>0.47499182561307901</v>
      </c>
      <c r="O674" s="110">
        <v>188160.00000000003</v>
      </c>
      <c r="P674" s="59">
        <f t="shared" si="217"/>
        <v>0.25634877384196192</v>
      </c>
      <c r="Q674" s="60">
        <f t="shared" si="218"/>
        <v>0.39027792915531345</v>
      </c>
      <c r="R674" s="112">
        <f t="shared" si="219"/>
        <v>0.39095912806539518</v>
      </c>
      <c r="S674" s="119">
        <f t="shared" si="226"/>
        <v>187170</v>
      </c>
      <c r="T674" s="60">
        <f t="shared" si="220"/>
        <v>0.255</v>
      </c>
      <c r="U674" s="112">
        <f t="shared" si="221"/>
        <v>0.38892915531335148</v>
      </c>
      <c r="V674" s="119">
        <f t="shared" si="227"/>
        <v>250346</v>
      </c>
      <c r="W674" s="60">
        <f t="shared" si="222"/>
        <v>0.3410708446866485</v>
      </c>
      <c r="X674" s="112">
        <f t="shared" si="223"/>
        <v>0.47499999999999998</v>
      </c>
      <c r="Y674" s="119">
        <f t="shared" si="228"/>
        <v>249846</v>
      </c>
      <c r="Z674" s="60">
        <f t="shared" si="224"/>
        <v>0.34038964577656677</v>
      </c>
      <c r="AA674" s="112">
        <f t="shared" si="225"/>
        <v>0.47431880108991825</v>
      </c>
      <c r="AC674" s="90">
        <v>187170</v>
      </c>
      <c r="AD674" s="91">
        <f t="shared" si="229"/>
        <v>0.255</v>
      </c>
      <c r="AE674" s="92">
        <f t="shared" si="230"/>
        <v>0.38892915531335148</v>
      </c>
    </row>
    <row r="675" spans="1:31" x14ac:dyDescent="0.25">
      <c r="A675" s="66">
        <v>673000</v>
      </c>
      <c r="B675" s="84" t="s">
        <v>69</v>
      </c>
      <c r="C675" s="61">
        <v>735000</v>
      </c>
      <c r="D675" s="58">
        <f t="shared" si="210"/>
        <v>349125</v>
      </c>
      <c r="E675" s="58">
        <f t="shared" si="211"/>
        <v>97020.000000000015</v>
      </c>
      <c r="F675" s="58">
        <v>1000</v>
      </c>
      <c r="G675" s="58">
        <v>135</v>
      </c>
      <c r="H675" s="58">
        <v>281</v>
      </c>
      <c r="I675" s="58">
        <f t="shared" si="212"/>
        <v>98436.000000000015</v>
      </c>
      <c r="J675" s="58">
        <f t="shared" si="213"/>
        <v>250689</v>
      </c>
      <c r="K675" s="58">
        <f t="shared" si="214"/>
        <v>250680</v>
      </c>
      <c r="L675" s="59">
        <f t="shared" si="215"/>
        <v>0.34106122448979592</v>
      </c>
      <c r="M675" s="60">
        <f t="shared" si="216"/>
        <v>0.47498775510204083</v>
      </c>
      <c r="O675" s="110">
        <v>188440.00000000003</v>
      </c>
      <c r="P675" s="59">
        <f t="shared" si="217"/>
        <v>0.25638095238095243</v>
      </c>
      <c r="Q675" s="60">
        <f t="shared" si="218"/>
        <v>0.39030748299319734</v>
      </c>
      <c r="R675" s="112">
        <f t="shared" si="219"/>
        <v>0.39098775510204087</v>
      </c>
      <c r="S675" s="119">
        <f t="shared" si="226"/>
        <v>187425</v>
      </c>
      <c r="T675" s="60">
        <f t="shared" si="220"/>
        <v>0.255</v>
      </c>
      <c r="U675" s="112">
        <f t="shared" si="221"/>
        <v>0.38892653061224491</v>
      </c>
      <c r="V675" s="119">
        <f t="shared" si="227"/>
        <v>250689</v>
      </c>
      <c r="W675" s="60">
        <f t="shared" si="222"/>
        <v>0.34107346938775512</v>
      </c>
      <c r="X675" s="112">
        <f t="shared" si="223"/>
        <v>0.47499999999999998</v>
      </c>
      <c r="Y675" s="119">
        <f t="shared" si="228"/>
        <v>250189</v>
      </c>
      <c r="Z675" s="60">
        <f t="shared" si="224"/>
        <v>0.34039319727891154</v>
      </c>
      <c r="AA675" s="112">
        <f t="shared" si="225"/>
        <v>0.47431972789115645</v>
      </c>
      <c r="AC675" s="90">
        <v>187425</v>
      </c>
      <c r="AD675" s="91">
        <f t="shared" si="229"/>
        <v>0.255</v>
      </c>
      <c r="AE675" s="92">
        <f t="shared" si="230"/>
        <v>0.38892653061224491</v>
      </c>
    </row>
    <row r="676" spans="1:31" x14ac:dyDescent="0.25">
      <c r="A676" s="66">
        <v>674000</v>
      </c>
      <c r="B676" s="84" t="s">
        <v>69</v>
      </c>
      <c r="C676" s="61">
        <v>736000</v>
      </c>
      <c r="D676" s="58">
        <f t="shared" si="210"/>
        <v>349600</v>
      </c>
      <c r="E676" s="58">
        <f t="shared" si="211"/>
        <v>97152.000000000015</v>
      </c>
      <c r="F676" s="58">
        <v>1000</v>
      </c>
      <c r="G676" s="58">
        <v>135</v>
      </c>
      <c r="H676" s="58">
        <v>281</v>
      </c>
      <c r="I676" s="58">
        <f t="shared" si="212"/>
        <v>98568.000000000015</v>
      </c>
      <c r="J676" s="58">
        <f t="shared" si="213"/>
        <v>251032</v>
      </c>
      <c r="K676" s="58">
        <f t="shared" si="214"/>
        <v>251030</v>
      </c>
      <c r="L676" s="59">
        <f t="shared" si="215"/>
        <v>0.34107336956521739</v>
      </c>
      <c r="M676" s="60">
        <f t="shared" si="216"/>
        <v>0.47499728260869567</v>
      </c>
      <c r="O676" s="110">
        <v>188720.00000000003</v>
      </c>
      <c r="P676" s="59">
        <f t="shared" si="217"/>
        <v>0.25641304347826088</v>
      </c>
      <c r="Q676" s="60">
        <f t="shared" si="218"/>
        <v>0.39033695652173922</v>
      </c>
      <c r="R676" s="112">
        <f t="shared" si="219"/>
        <v>0.39101630434782619</v>
      </c>
      <c r="S676" s="119">
        <f t="shared" si="226"/>
        <v>187680</v>
      </c>
      <c r="T676" s="60">
        <f t="shared" si="220"/>
        <v>0.255</v>
      </c>
      <c r="U676" s="112">
        <f t="shared" si="221"/>
        <v>0.38892391304347829</v>
      </c>
      <c r="V676" s="119">
        <f t="shared" si="227"/>
        <v>251032</v>
      </c>
      <c r="W676" s="60">
        <f t="shared" si="222"/>
        <v>0.34107608695652175</v>
      </c>
      <c r="X676" s="112">
        <f t="shared" si="223"/>
        <v>0.47499999999999998</v>
      </c>
      <c r="Y676" s="119">
        <f t="shared" si="228"/>
        <v>250532</v>
      </c>
      <c r="Z676" s="60">
        <f t="shared" si="224"/>
        <v>0.34039673913043478</v>
      </c>
      <c r="AA676" s="112">
        <f t="shared" si="225"/>
        <v>0.47432065217391306</v>
      </c>
      <c r="AC676" s="90">
        <v>187680</v>
      </c>
      <c r="AD676" s="91">
        <f t="shared" si="229"/>
        <v>0.255</v>
      </c>
      <c r="AE676" s="92">
        <f t="shared" si="230"/>
        <v>0.38892391304347829</v>
      </c>
    </row>
    <row r="677" spans="1:31" x14ac:dyDescent="0.25">
      <c r="A677" s="66">
        <v>675000</v>
      </c>
      <c r="B677" s="84" t="s">
        <v>69</v>
      </c>
      <c r="C677" s="61">
        <v>737000</v>
      </c>
      <c r="D677" s="58">
        <f t="shared" si="210"/>
        <v>350075</v>
      </c>
      <c r="E677" s="58">
        <f t="shared" si="211"/>
        <v>97284.000000000015</v>
      </c>
      <c r="F677" s="58">
        <v>1000</v>
      </c>
      <c r="G677" s="58">
        <v>135</v>
      </c>
      <c r="H677" s="58">
        <v>281</v>
      </c>
      <c r="I677" s="58">
        <f t="shared" si="212"/>
        <v>98700.000000000015</v>
      </c>
      <c r="J677" s="58">
        <f t="shared" si="213"/>
        <v>251375</v>
      </c>
      <c r="K677" s="58">
        <f t="shared" si="214"/>
        <v>251370</v>
      </c>
      <c r="L677" s="59">
        <f t="shared" si="215"/>
        <v>0.3410719131614654</v>
      </c>
      <c r="M677" s="60">
        <f t="shared" si="216"/>
        <v>0.47499321573948439</v>
      </c>
      <c r="O677" s="110">
        <v>189000.00000000003</v>
      </c>
      <c r="P677" s="59">
        <f t="shared" si="217"/>
        <v>0.25644504748982366</v>
      </c>
      <c r="Q677" s="60">
        <f t="shared" si="218"/>
        <v>0.3903663500678427</v>
      </c>
      <c r="R677" s="112">
        <f t="shared" si="219"/>
        <v>0.39104477611940308</v>
      </c>
      <c r="S677" s="119">
        <f t="shared" si="226"/>
        <v>187935</v>
      </c>
      <c r="T677" s="60">
        <f t="shared" si="220"/>
        <v>0.255</v>
      </c>
      <c r="U677" s="112">
        <f t="shared" si="221"/>
        <v>0.38892130257801899</v>
      </c>
      <c r="V677" s="119">
        <f t="shared" si="227"/>
        <v>251375</v>
      </c>
      <c r="W677" s="60">
        <f t="shared" si="222"/>
        <v>0.34107869742198099</v>
      </c>
      <c r="X677" s="112">
        <f t="shared" si="223"/>
        <v>0.47499999999999998</v>
      </c>
      <c r="Y677" s="119">
        <f t="shared" si="228"/>
        <v>250875</v>
      </c>
      <c r="Z677" s="60">
        <f t="shared" si="224"/>
        <v>0.34040027137042062</v>
      </c>
      <c r="AA677" s="112">
        <f t="shared" si="225"/>
        <v>0.4743215739484396</v>
      </c>
      <c r="AC677" s="90">
        <v>187935</v>
      </c>
      <c r="AD677" s="91">
        <f t="shared" si="229"/>
        <v>0.255</v>
      </c>
      <c r="AE677" s="92">
        <f t="shared" si="230"/>
        <v>0.38892130257801899</v>
      </c>
    </row>
    <row r="678" spans="1:31" x14ac:dyDescent="0.25">
      <c r="A678" s="66">
        <v>676000</v>
      </c>
      <c r="B678" s="84" t="s">
        <v>69</v>
      </c>
      <c r="C678" s="61">
        <v>738000</v>
      </c>
      <c r="D678" s="58">
        <f t="shared" si="210"/>
        <v>350550</v>
      </c>
      <c r="E678" s="58">
        <f t="shared" si="211"/>
        <v>97416.000000000015</v>
      </c>
      <c r="F678" s="58">
        <v>1000</v>
      </c>
      <c r="G678" s="58">
        <v>135</v>
      </c>
      <c r="H678" s="58">
        <v>281</v>
      </c>
      <c r="I678" s="58">
        <f t="shared" si="212"/>
        <v>98832.000000000015</v>
      </c>
      <c r="J678" s="58">
        <f t="shared" si="213"/>
        <v>251718</v>
      </c>
      <c r="K678" s="58">
        <f t="shared" si="214"/>
        <v>251710</v>
      </c>
      <c r="L678" s="59">
        <f t="shared" si="215"/>
        <v>0.34107046070460706</v>
      </c>
      <c r="M678" s="60">
        <f t="shared" si="216"/>
        <v>0.4749891598915989</v>
      </c>
      <c r="O678" s="110">
        <v>189280.00000000003</v>
      </c>
      <c r="P678" s="59">
        <f t="shared" si="217"/>
        <v>0.25647696476964771</v>
      </c>
      <c r="Q678" s="60">
        <f t="shared" si="218"/>
        <v>0.39039566395663966</v>
      </c>
      <c r="R678" s="112">
        <f t="shared" si="219"/>
        <v>0.39107317073170739</v>
      </c>
      <c r="S678" s="119">
        <f t="shared" si="226"/>
        <v>188190</v>
      </c>
      <c r="T678" s="60">
        <f t="shared" si="220"/>
        <v>0.255</v>
      </c>
      <c r="U678" s="112">
        <f t="shared" si="221"/>
        <v>0.38891869918699185</v>
      </c>
      <c r="V678" s="119">
        <f t="shared" si="227"/>
        <v>251718</v>
      </c>
      <c r="W678" s="60">
        <f t="shared" si="222"/>
        <v>0.34108130081300814</v>
      </c>
      <c r="X678" s="112">
        <f t="shared" si="223"/>
        <v>0.47499999999999998</v>
      </c>
      <c r="Y678" s="119">
        <f t="shared" si="228"/>
        <v>251218</v>
      </c>
      <c r="Z678" s="60">
        <f t="shared" si="224"/>
        <v>0.34040379403794035</v>
      </c>
      <c r="AA678" s="112">
        <f t="shared" si="225"/>
        <v>0.47432249322493225</v>
      </c>
      <c r="AC678" s="90">
        <v>188190</v>
      </c>
      <c r="AD678" s="91">
        <f t="shared" si="229"/>
        <v>0.255</v>
      </c>
      <c r="AE678" s="92">
        <f t="shared" si="230"/>
        <v>0.38891869918699185</v>
      </c>
    </row>
    <row r="679" spans="1:31" x14ac:dyDescent="0.25">
      <c r="A679" s="66">
        <v>677000</v>
      </c>
      <c r="B679" s="84" t="s">
        <v>69</v>
      </c>
      <c r="C679" s="61">
        <v>739000</v>
      </c>
      <c r="D679" s="58">
        <f t="shared" si="210"/>
        <v>351025</v>
      </c>
      <c r="E679" s="58">
        <f t="shared" si="211"/>
        <v>97548.000000000015</v>
      </c>
      <c r="F679" s="58">
        <v>1000</v>
      </c>
      <c r="G679" s="58">
        <v>135</v>
      </c>
      <c r="H679" s="58">
        <v>281</v>
      </c>
      <c r="I679" s="58">
        <f t="shared" si="212"/>
        <v>98964.000000000015</v>
      </c>
      <c r="J679" s="58">
        <f t="shared" si="213"/>
        <v>252061</v>
      </c>
      <c r="K679" s="58">
        <f t="shared" si="214"/>
        <v>252060</v>
      </c>
      <c r="L679" s="59">
        <f t="shared" si="215"/>
        <v>0.34108254397834914</v>
      </c>
      <c r="M679" s="60">
        <f t="shared" si="216"/>
        <v>0.47499864682002707</v>
      </c>
      <c r="O679" s="110">
        <v>189560.00000000003</v>
      </c>
      <c r="P679" s="59">
        <f t="shared" si="217"/>
        <v>0.25650879566982415</v>
      </c>
      <c r="Q679" s="60">
        <f t="shared" si="218"/>
        <v>0.39042489851150208</v>
      </c>
      <c r="R679" s="112">
        <f t="shared" si="219"/>
        <v>0.39110148849797033</v>
      </c>
      <c r="S679" s="119">
        <f t="shared" si="226"/>
        <v>188445</v>
      </c>
      <c r="T679" s="60">
        <f t="shared" si="220"/>
        <v>0.255</v>
      </c>
      <c r="U679" s="112">
        <f t="shared" si="221"/>
        <v>0.38891610284167794</v>
      </c>
      <c r="V679" s="119">
        <f t="shared" si="227"/>
        <v>252061</v>
      </c>
      <c r="W679" s="60">
        <f t="shared" si="222"/>
        <v>0.34108389715832205</v>
      </c>
      <c r="X679" s="112">
        <f t="shared" si="223"/>
        <v>0.47499999999999998</v>
      </c>
      <c r="Y679" s="119">
        <f t="shared" si="228"/>
        <v>251561</v>
      </c>
      <c r="Z679" s="60">
        <f t="shared" si="224"/>
        <v>0.34040730717185386</v>
      </c>
      <c r="AA679" s="112">
        <f t="shared" si="225"/>
        <v>0.47432341001353179</v>
      </c>
      <c r="AC679" s="90">
        <v>188445</v>
      </c>
      <c r="AD679" s="91">
        <f t="shared" si="229"/>
        <v>0.255</v>
      </c>
      <c r="AE679" s="92">
        <f t="shared" si="230"/>
        <v>0.38891610284167794</v>
      </c>
    </row>
    <row r="680" spans="1:31" x14ac:dyDescent="0.25">
      <c r="A680" s="66">
        <v>678000</v>
      </c>
      <c r="B680" s="84" t="s">
        <v>69</v>
      </c>
      <c r="C680" s="61">
        <v>740000</v>
      </c>
      <c r="D680" s="58">
        <f t="shared" si="210"/>
        <v>351500</v>
      </c>
      <c r="E680" s="58">
        <f t="shared" si="211"/>
        <v>97680.000000000015</v>
      </c>
      <c r="F680" s="58">
        <v>1000</v>
      </c>
      <c r="G680" s="58">
        <v>135</v>
      </c>
      <c r="H680" s="58">
        <v>281</v>
      </c>
      <c r="I680" s="58">
        <f t="shared" si="212"/>
        <v>99096.000000000015</v>
      </c>
      <c r="J680" s="58">
        <f t="shared" si="213"/>
        <v>252404</v>
      </c>
      <c r="K680" s="58">
        <f t="shared" si="214"/>
        <v>252400</v>
      </c>
      <c r="L680" s="59">
        <f t="shared" si="215"/>
        <v>0.34108108108108109</v>
      </c>
      <c r="M680" s="60">
        <f t="shared" si="216"/>
        <v>0.47499459459459459</v>
      </c>
      <c r="O680" s="110">
        <v>189840.00000000003</v>
      </c>
      <c r="P680" s="59">
        <f t="shared" si="217"/>
        <v>0.2565405405405406</v>
      </c>
      <c r="Q680" s="60">
        <f t="shared" si="218"/>
        <v>0.39045405405405414</v>
      </c>
      <c r="R680" s="112">
        <f t="shared" si="219"/>
        <v>0.39112972972972981</v>
      </c>
      <c r="S680" s="119">
        <f t="shared" si="226"/>
        <v>188700</v>
      </c>
      <c r="T680" s="60">
        <f t="shared" si="220"/>
        <v>0.255</v>
      </c>
      <c r="U680" s="112">
        <f t="shared" si="221"/>
        <v>0.3889135135135135</v>
      </c>
      <c r="V680" s="119">
        <f t="shared" si="227"/>
        <v>252404</v>
      </c>
      <c r="W680" s="60">
        <f t="shared" si="222"/>
        <v>0.34108648648648648</v>
      </c>
      <c r="X680" s="112">
        <f t="shared" si="223"/>
        <v>0.47499999999999998</v>
      </c>
      <c r="Y680" s="119">
        <f t="shared" si="228"/>
        <v>251904</v>
      </c>
      <c r="Z680" s="60">
        <f t="shared" si="224"/>
        <v>0.34041081081081082</v>
      </c>
      <c r="AA680" s="112">
        <f t="shared" si="225"/>
        <v>0.47432432432432431</v>
      </c>
      <c r="AC680" s="90">
        <v>188700</v>
      </c>
      <c r="AD680" s="91">
        <f t="shared" si="229"/>
        <v>0.255</v>
      </c>
      <c r="AE680" s="92">
        <f t="shared" si="230"/>
        <v>0.3889135135135135</v>
      </c>
    </row>
    <row r="681" spans="1:31" x14ac:dyDescent="0.25">
      <c r="A681" s="66">
        <v>679000</v>
      </c>
      <c r="B681" s="84" t="s">
        <v>69</v>
      </c>
      <c r="C681" s="61">
        <v>741000</v>
      </c>
      <c r="D681" s="58">
        <f t="shared" si="210"/>
        <v>351975</v>
      </c>
      <c r="E681" s="58">
        <f t="shared" si="211"/>
        <v>97812.000000000015</v>
      </c>
      <c r="F681" s="58">
        <v>1000</v>
      </c>
      <c r="G681" s="58">
        <v>135</v>
      </c>
      <c r="H681" s="58">
        <v>281</v>
      </c>
      <c r="I681" s="58">
        <f t="shared" si="212"/>
        <v>99228.000000000015</v>
      </c>
      <c r="J681" s="58">
        <f t="shared" si="213"/>
        <v>252747</v>
      </c>
      <c r="K681" s="58">
        <f t="shared" si="214"/>
        <v>252740</v>
      </c>
      <c r="L681" s="59">
        <f t="shared" si="215"/>
        <v>0.34107962213225373</v>
      </c>
      <c r="M681" s="60">
        <f t="shared" si="216"/>
        <v>0.47499055330634277</v>
      </c>
      <c r="O681" s="110">
        <v>190120.00000000003</v>
      </c>
      <c r="P681" s="59">
        <f t="shared" si="217"/>
        <v>0.25657219973009449</v>
      </c>
      <c r="Q681" s="60">
        <f t="shared" si="218"/>
        <v>0.39048313090418363</v>
      </c>
      <c r="R681" s="112">
        <f t="shared" si="219"/>
        <v>0.3911578947368422</v>
      </c>
      <c r="S681" s="119">
        <f t="shared" si="226"/>
        <v>188955</v>
      </c>
      <c r="T681" s="60">
        <f t="shared" si="220"/>
        <v>0.255</v>
      </c>
      <c r="U681" s="112">
        <f t="shared" si="221"/>
        <v>0.38891093117408909</v>
      </c>
      <c r="V681" s="119">
        <f t="shared" si="227"/>
        <v>252747</v>
      </c>
      <c r="W681" s="60">
        <f t="shared" si="222"/>
        <v>0.34108906882591095</v>
      </c>
      <c r="X681" s="112">
        <f t="shared" si="223"/>
        <v>0.47499999999999998</v>
      </c>
      <c r="Y681" s="119">
        <f t="shared" si="228"/>
        <v>252247</v>
      </c>
      <c r="Z681" s="60">
        <f t="shared" si="224"/>
        <v>0.34041430499325237</v>
      </c>
      <c r="AA681" s="112">
        <f t="shared" si="225"/>
        <v>0.47432523616734146</v>
      </c>
      <c r="AC681" s="90">
        <v>188955</v>
      </c>
      <c r="AD681" s="91">
        <f t="shared" si="229"/>
        <v>0.255</v>
      </c>
      <c r="AE681" s="92">
        <f t="shared" si="230"/>
        <v>0.38891093117408909</v>
      </c>
    </row>
    <row r="682" spans="1:31" x14ac:dyDescent="0.25">
      <c r="A682" s="66">
        <v>680000</v>
      </c>
      <c r="B682" s="84" t="s">
        <v>69</v>
      </c>
      <c r="C682" s="61">
        <v>742000</v>
      </c>
      <c r="D682" s="58">
        <f t="shared" si="210"/>
        <v>352450</v>
      </c>
      <c r="E682" s="58">
        <f t="shared" si="211"/>
        <v>97944.000000000015</v>
      </c>
      <c r="F682" s="58">
        <v>1000</v>
      </c>
      <c r="G682" s="58">
        <v>135</v>
      </c>
      <c r="H682" s="58">
        <v>281</v>
      </c>
      <c r="I682" s="58">
        <f t="shared" si="212"/>
        <v>99360.000000000015</v>
      </c>
      <c r="J682" s="58">
        <f t="shared" si="213"/>
        <v>253090</v>
      </c>
      <c r="K682" s="58">
        <f t="shared" si="214"/>
        <v>253090</v>
      </c>
      <c r="L682" s="59">
        <f t="shared" si="215"/>
        <v>0.34109164420485177</v>
      </c>
      <c r="M682" s="60">
        <f t="shared" si="216"/>
        <v>0.47499999999999998</v>
      </c>
      <c r="O682" s="110">
        <v>190400.00000000003</v>
      </c>
      <c r="P682" s="59">
        <f t="shared" si="217"/>
        <v>0.25660377358490571</v>
      </c>
      <c r="Q682" s="60">
        <f t="shared" si="218"/>
        <v>0.39051212938005397</v>
      </c>
      <c r="R682" s="112">
        <f t="shared" si="219"/>
        <v>0.39118598382749337</v>
      </c>
      <c r="S682" s="119">
        <f t="shared" si="226"/>
        <v>189210</v>
      </c>
      <c r="T682" s="60">
        <f t="shared" si="220"/>
        <v>0.255</v>
      </c>
      <c r="U682" s="112">
        <f t="shared" si="221"/>
        <v>0.38890835579514826</v>
      </c>
      <c r="V682" s="119">
        <f t="shared" si="227"/>
        <v>253090</v>
      </c>
      <c r="W682" s="60">
        <f t="shared" si="222"/>
        <v>0.34109164420485177</v>
      </c>
      <c r="X682" s="112">
        <f t="shared" si="223"/>
        <v>0.47499999999999998</v>
      </c>
      <c r="Y682" s="119">
        <f t="shared" si="228"/>
        <v>252590</v>
      </c>
      <c r="Z682" s="60">
        <f t="shared" si="224"/>
        <v>0.34041778975741238</v>
      </c>
      <c r="AA682" s="112">
        <f t="shared" si="225"/>
        <v>0.47432614555256064</v>
      </c>
      <c r="AC682" s="90">
        <v>189210</v>
      </c>
      <c r="AD682" s="91">
        <f t="shared" si="229"/>
        <v>0.255</v>
      </c>
      <c r="AE682" s="92">
        <f t="shared" si="230"/>
        <v>0.38890835579514826</v>
      </c>
    </row>
    <row r="683" spans="1:31" x14ac:dyDescent="0.25">
      <c r="A683" s="66">
        <v>681000</v>
      </c>
      <c r="B683" s="84" t="s">
        <v>69</v>
      </c>
      <c r="C683" s="61">
        <v>743000</v>
      </c>
      <c r="D683" s="58">
        <f t="shared" si="210"/>
        <v>352925</v>
      </c>
      <c r="E683" s="58">
        <f t="shared" si="211"/>
        <v>98076.000000000015</v>
      </c>
      <c r="F683" s="58">
        <v>1000</v>
      </c>
      <c r="G683" s="58">
        <v>135</v>
      </c>
      <c r="H683" s="58">
        <v>281</v>
      </c>
      <c r="I683" s="58">
        <f t="shared" si="212"/>
        <v>99492.000000000015</v>
      </c>
      <c r="J683" s="58">
        <f t="shared" si="213"/>
        <v>253433</v>
      </c>
      <c r="K683" s="58">
        <f t="shared" si="214"/>
        <v>253430</v>
      </c>
      <c r="L683" s="59">
        <f t="shared" si="215"/>
        <v>0.34109017496635263</v>
      </c>
      <c r="M683" s="60">
        <f t="shared" si="216"/>
        <v>0.47499596231493946</v>
      </c>
      <c r="O683" s="110">
        <v>190680.00000000003</v>
      </c>
      <c r="P683" s="59">
        <f t="shared" si="217"/>
        <v>0.256635262449529</v>
      </c>
      <c r="Q683" s="60">
        <f t="shared" si="218"/>
        <v>0.39054104979811582</v>
      </c>
      <c r="R683" s="112">
        <f t="shared" si="219"/>
        <v>0.39121399730821005</v>
      </c>
      <c r="S683" s="119">
        <f t="shared" si="226"/>
        <v>189465</v>
      </c>
      <c r="T683" s="60">
        <f t="shared" si="220"/>
        <v>0.255</v>
      </c>
      <c r="U683" s="112">
        <f t="shared" si="221"/>
        <v>0.38890578734858683</v>
      </c>
      <c r="V683" s="119">
        <f t="shared" si="227"/>
        <v>253433</v>
      </c>
      <c r="W683" s="60">
        <f t="shared" si="222"/>
        <v>0.34109421265141321</v>
      </c>
      <c r="X683" s="112">
        <f t="shared" si="223"/>
        <v>0.47499999999999998</v>
      </c>
      <c r="Y683" s="119">
        <f t="shared" si="228"/>
        <v>252933</v>
      </c>
      <c r="Z683" s="60">
        <f t="shared" si="224"/>
        <v>0.34042126514131898</v>
      </c>
      <c r="AA683" s="112">
        <f t="shared" si="225"/>
        <v>0.47432705248990581</v>
      </c>
      <c r="AC683" s="90">
        <v>189465</v>
      </c>
      <c r="AD683" s="91">
        <f t="shared" si="229"/>
        <v>0.255</v>
      </c>
      <c r="AE683" s="92">
        <f t="shared" si="230"/>
        <v>0.38890578734858683</v>
      </c>
    </row>
    <row r="684" spans="1:31" x14ac:dyDescent="0.25">
      <c r="A684" s="66">
        <v>682000</v>
      </c>
      <c r="B684" s="84" t="s">
        <v>69</v>
      </c>
      <c r="C684" s="61">
        <v>744000</v>
      </c>
      <c r="D684" s="58">
        <f t="shared" si="210"/>
        <v>353400</v>
      </c>
      <c r="E684" s="58">
        <f t="shared" si="211"/>
        <v>98208.000000000015</v>
      </c>
      <c r="F684" s="58">
        <v>1000</v>
      </c>
      <c r="G684" s="58">
        <v>135</v>
      </c>
      <c r="H684" s="58">
        <v>281</v>
      </c>
      <c r="I684" s="58">
        <f t="shared" si="212"/>
        <v>99624.000000000015</v>
      </c>
      <c r="J684" s="58">
        <f t="shared" si="213"/>
        <v>253776</v>
      </c>
      <c r="K684" s="58">
        <f t="shared" si="214"/>
        <v>253770</v>
      </c>
      <c r="L684" s="59">
        <f t="shared" si="215"/>
        <v>0.34108870967741933</v>
      </c>
      <c r="M684" s="60">
        <f t="shared" si="216"/>
        <v>0.47499193548387098</v>
      </c>
      <c r="O684" s="110">
        <v>190960.00000000003</v>
      </c>
      <c r="P684" s="59">
        <f t="shared" si="217"/>
        <v>0.25666666666666671</v>
      </c>
      <c r="Q684" s="60">
        <f t="shared" si="218"/>
        <v>0.39056989247311835</v>
      </c>
      <c r="R684" s="112">
        <f t="shared" si="219"/>
        <v>0.39124193548387104</v>
      </c>
      <c r="S684" s="119">
        <f t="shared" si="226"/>
        <v>189720</v>
      </c>
      <c r="T684" s="60">
        <f t="shared" si="220"/>
        <v>0.255</v>
      </c>
      <c r="U684" s="112">
        <f t="shared" si="221"/>
        <v>0.38890322580645159</v>
      </c>
      <c r="V684" s="119">
        <f t="shared" si="227"/>
        <v>253776</v>
      </c>
      <c r="W684" s="60">
        <f t="shared" si="222"/>
        <v>0.34109677419354839</v>
      </c>
      <c r="X684" s="112">
        <f t="shared" si="223"/>
        <v>0.47499999999999998</v>
      </c>
      <c r="Y684" s="119">
        <f t="shared" si="228"/>
        <v>253276</v>
      </c>
      <c r="Z684" s="60">
        <f t="shared" si="224"/>
        <v>0.3404247311827957</v>
      </c>
      <c r="AA684" s="112">
        <f t="shared" si="225"/>
        <v>0.47432795698924729</v>
      </c>
      <c r="AC684" s="90">
        <v>189720</v>
      </c>
      <c r="AD684" s="91">
        <f t="shared" si="229"/>
        <v>0.255</v>
      </c>
      <c r="AE684" s="92">
        <f t="shared" si="230"/>
        <v>0.38890322580645159</v>
      </c>
    </row>
    <row r="685" spans="1:31" x14ac:dyDescent="0.25">
      <c r="A685" s="66">
        <v>683000</v>
      </c>
      <c r="B685" s="84" t="s">
        <v>69</v>
      </c>
      <c r="C685" s="61">
        <v>746000</v>
      </c>
      <c r="D685" s="58">
        <f t="shared" si="210"/>
        <v>354350</v>
      </c>
      <c r="E685" s="58">
        <f t="shared" si="211"/>
        <v>98472.000000000015</v>
      </c>
      <c r="F685" s="58">
        <v>1000</v>
      </c>
      <c r="G685" s="58">
        <v>135</v>
      </c>
      <c r="H685" s="58">
        <v>281</v>
      </c>
      <c r="I685" s="58">
        <f t="shared" si="212"/>
        <v>99888.000000000015</v>
      </c>
      <c r="J685" s="58">
        <f t="shared" si="213"/>
        <v>254462</v>
      </c>
      <c r="K685" s="58">
        <f t="shared" si="214"/>
        <v>254460</v>
      </c>
      <c r="L685" s="59">
        <f t="shared" si="215"/>
        <v>0.34109919571045577</v>
      </c>
      <c r="M685" s="60">
        <f t="shared" si="216"/>
        <v>0.47499731903485254</v>
      </c>
      <c r="O685" s="110">
        <v>191240.00000000003</v>
      </c>
      <c r="P685" s="59">
        <f t="shared" si="217"/>
        <v>0.25635388739946385</v>
      </c>
      <c r="Q685" s="60">
        <f t="shared" si="218"/>
        <v>0.39025201072386068</v>
      </c>
      <c r="R685" s="112">
        <f t="shared" si="219"/>
        <v>0.39092225201072395</v>
      </c>
      <c r="S685" s="119">
        <f t="shared" si="226"/>
        <v>190230</v>
      </c>
      <c r="T685" s="60">
        <f t="shared" si="220"/>
        <v>0.255</v>
      </c>
      <c r="U685" s="112">
        <f t="shared" si="221"/>
        <v>0.38889812332439677</v>
      </c>
      <c r="V685" s="119">
        <f t="shared" si="227"/>
        <v>254462</v>
      </c>
      <c r="W685" s="60">
        <f t="shared" si="222"/>
        <v>0.34110187667560321</v>
      </c>
      <c r="X685" s="112">
        <f t="shared" si="223"/>
        <v>0.47499999999999998</v>
      </c>
      <c r="Y685" s="119">
        <f t="shared" si="228"/>
        <v>253962</v>
      </c>
      <c r="Z685" s="60">
        <f t="shared" si="224"/>
        <v>0.34043163538873994</v>
      </c>
      <c r="AA685" s="112">
        <f t="shared" si="225"/>
        <v>0.47432975871313671</v>
      </c>
      <c r="AC685" s="90">
        <v>190230</v>
      </c>
      <c r="AD685" s="91">
        <f t="shared" si="229"/>
        <v>0.255</v>
      </c>
      <c r="AE685" s="92">
        <f t="shared" si="230"/>
        <v>0.38889812332439677</v>
      </c>
    </row>
    <row r="686" spans="1:31" x14ac:dyDescent="0.25">
      <c r="A686" s="66">
        <v>684000</v>
      </c>
      <c r="B686" s="84" t="s">
        <v>69</v>
      </c>
      <c r="C686" s="61">
        <v>747000</v>
      </c>
      <c r="D686" s="58">
        <f t="shared" si="210"/>
        <v>354825</v>
      </c>
      <c r="E686" s="58">
        <f t="shared" si="211"/>
        <v>98604.000000000015</v>
      </c>
      <c r="F686" s="58">
        <v>1000</v>
      </c>
      <c r="G686" s="58">
        <v>135</v>
      </c>
      <c r="H686" s="58">
        <v>281</v>
      </c>
      <c r="I686" s="58">
        <f t="shared" si="212"/>
        <v>100020.00000000001</v>
      </c>
      <c r="J686" s="58">
        <f t="shared" si="213"/>
        <v>254805</v>
      </c>
      <c r="K686" s="58">
        <f t="shared" si="214"/>
        <v>254800</v>
      </c>
      <c r="L686" s="59">
        <f t="shared" si="215"/>
        <v>0.34109772423025436</v>
      </c>
      <c r="M686" s="60">
        <f t="shared" si="216"/>
        <v>0.47499330655957162</v>
      </c>
      <c r="O686" s="110">
        <v>191520.00000000003</v>
      </c>
      <c r="P686" s="59">
        <f t="shared" si="217"/>
        <v>0.25638554216867476</v>
      </c>
      <c r="Q686" s="60">
        <f t="shared" si="218"/>
        <v>0.39028112449799207</v>
      </c>
      <c r="R686" s="112">
        <f t="shared" si="219"/>
        <v>0.39095046854083004</v>
      </c>
      <c r="S686" s="119">
        <f t="shared" si="226"/>
        <v>190485</v>
      </c>
      <c r="T686" s="60">
        <f t="shared" si="220"/>
        <v>0.255</v>
      </c>
      <c r="U686" s="112">
        <f t="shared" si="221"/>
        <v>0.38889558232931726</v>
      </c>
      <c r="V686" s="119">
        <f t="shared" si="227"/>
        <v>254805</v>
      </c>
      <c r="W686" s="60">
        <f t="shared" si="222"/>
        <v>0.34110441767068272</v>
      </c>
      <c r="X686" s="112">
        <f t="shared" si="223"/>
        <v>0.47499999999999998</v>
      </c>
      <c r="Y686" s="119">
        <f t="shared" si="228"/>
        <v>254305</v>
      </c>
      <c r="Z686" s="60">
        <f t="shared" si="224"/>
        <v>0.3404350736278447</v>
      </c>
      <c r="AA686" s="112">
        <f t="shared" si="225"/>
        <v>0.47433065595716201</v>
      </c>
      <c r="AC686" s="90">
        <v>190485</v>
      </c>
      <c r="AD686" s="91">
        <f t="shared" si="229"/>
        <v>0.255</v>
      </c>
      <c r="AE686" s="92">
        <f t="shared" si="230"/>
        <v>0.38889558232931726</v>
      </c>
    </row>
    <row r="687" spans="1:31" x14ac:dyDescent="0.25">
      <c r="A687" s="66">
        <v>685000</v>
      </c>
      <c r="B687" s="84" t="s">
        <v>69</v>
      </c>
      <c r="C687" s="61">
        <v>748000</v>
      </c>
      <c r="D687" s="58">
        <f t="shared" si="210"/>
        <v>355300</v>
      </c>
      <c r="E687" s="58">
        <f t="shared" si="211"/>
        <v>98736.000000000015</v>
      </c>
      <c r="F687" s="58">
        <v>1000</v>
      </c>
      <c r="G687" s="58">
        <v>135</v>
      </c>
      <c r="H687" s="58">
        <v>281</v>
      </c>
      <c r="I687" s="58">
        <f t="shared" si="212"/>
        <v>100152.00000000001</v>
      </c>
      <c r="J687" s="58">
        <f t="shared" si="213"/>
        <v>255148</v>
      </c>
      <c r="K687" s="58">
        <f t="shared" si="214"/>
        <v>255140</v>
      </c>
      <c r="L687" s="59">
        <f t="shared" si="215"/>
        <v>0.34109625668449201</v>
      </c>
      <c r="M687" s="60">
        <f t="shared" si="216"/>
        <v>0.47498930481283425</v>
      </c>
      <c r="O687" s="110">
        <v>191800.00000000003</v>
      </c>
      <c r="P687" s="59">
        <f t="shared" si="217"/>
        <v>0.25641711229946529</v>
      </c>
      <c r="Q687" s="60">
        <f t="shared" si="218"/>
        <v>0.39031016042780758</v>
      </c>
      <c r="R687" s="112">
        <f t="shared" si="219"/>
        <v>0.39097860962566855</v>
      </c>
      <c r="S687" s="119">
        <f t="shared" si="226"/>
        <v>190740</v>
      </c>
      <c r="T687" s="60">
        <f t="shared" si="220"/>
        <v>0.255</v>
      </c>
      <c r="U687" s="112">
        <f t="shared" si="221"/>
        <v>0.38889304812834224</v>
      </c>
      <c r="V687" s="119">
        <f t="shared" si="227"/>
        <v>255148</v>
      </c>
      <c r="W687" s="60">
        <f t="shared" si="222"/>
        <v>0.34110695187165774</v>
      </c>
      <c r="X687" s="112">
        <f t="shared" si="223"/>
        <v>0.47499999999999998</v>
      </c>
      <c r="Y687" s="119">
        <f t="shared" si="228"/>
        <v>254648</v>
      </c>
      <c r="Z687" s="60">
        <f t="shared" si="224"/>
        <v>0.34043850267379677</v>
      </c>
      <c r="AA687" s="112">
        <f t="shared" si="225"/>
        <v>0.47433155080213901</v>
      </c>
      <c r="AC687" s="90">
        <v>190740</v>
      </c>
      <c r="AD687" s="91">
        <f t="shared" si="229"/>
        <v>0.255</v>
      </c>
      <c r="AE687" s="92">
        <f t="shared" si="230"/>
        <v>0.38889304812834224</v>
      </c>
    </row>
    <row r="688" spans="1:31" x14ac:dyDescent="0.25">
      <c r="A688" s="66">
        <v>686000</v>
      </c>
      <c r="B688" s="84" t="s">
        <v>69</v>
      </c>
      <c r="C688" s="61">
        <v>749000</v>
      </c>
      <c r="D688" s="58">
        <f t="shared" si="210"/>
        <v>355775</v>
      </c>
      <c r="E688" s="58">
        <f t="shared" si="211"/>
        <v>98868.000000000015</v>
      </c>
      <c r="F688" s="58">
        <v>1000</v>
      </c>
      <c r="G688" s="58">
        <v>135</v>
      </c>
      <c r="H688" s="58">
        <v>281</v>
      </c>
      <c r="I688" s="58">
        <f t="shared" si="212"/>
        <v>100284.00000000001</v>
      </c>
      <c r="J688" s="58">
        <f t="shared" si="213"/>
        <v>255491</v>
      </c>
      <c r="K688" s="58">
        <f t="shared" si="214"/>
        <v>255490</v>
      </c>
      <c r="L688" s="59">
        <f t="shared" si="215"/>
        <v>0.34110814419225632</v>
      </c>
      <c r="M688" s="60">
        <f t="shared" si="216"/>
        <v>0.47499866488651538</v>
      </c>
      <c r="O688" s="110">
        <v>192080.00000000003</v>
      </c>
      <c r="P688" s="59">
        <f t="shared" si="217"/>
        <v>0.25644859813084114</v>
      </c>
      <c r="Q688" s="60">
        <f t="shared" si="218"/>
        <v>0.3903391188251002</v>
      </c>
      <c r="R688" s="112">
        <f t="shared" si="219"/>
        <v>0.3910066755674233</v>
      </c>
      <c r="S688" s="119">
        <f t="shared" si="226"/>
        <v>190995</v>
      </c>
      <c r="T688" s="60">
        <f t="shared" si="220"/>
        <v>0.255</v>
      </c>
      <c r="U688" s="112">
        <f t="shared" si="221"/>
        <v>0.388890520694259</v>
      </c>
      <c r="V688" s="119">
        <f t="shared" si="227"/>
        <v>255491</v>
      </c>
      <c r="W688" s="60">
        <f t="shared" si="222"/>
        <v>0.34110947930574098</v>
      </c>
      <c r="X688" s="112">
        <f t="shared" si="223"/>
        <v>0.47499999999999998</v>
      </c>
      <c r="Y688" s="119">
        <f t="shared" si="228"/>
        <v>254991</v>
      </c>
      <c r="Z688" s="60">
        <f t="shared" si="224"/>
        <v>0.34044192256341788</v>
      </c>
      <c r="AA688" s="112">
        <f t="shared" si="225"/>
        <v>0.47433244325767693</v>
      </c>
      <c r="AC688" s="90">
        <v>190995</v>
      </c>
      <c r="AD688" s="91">
        <f t="shared" si="229"/>
        <v>0.255</v>
      </c>
      <c r="AE688" s="92">
        <f t="shared" si="230"/>
        <v>0.388890520694259</v>
      </c>
    </row>
    <row r="689" spans="1:31" x14ac:dyDescent="0.25">
      <c r="A689" s="66">
        <v>687000</v>
      </c>
      <c r="B689" s="84" t="s">
        <v>69</v>
      </c>
      <c r="C689" s="61">
        <v>750000</v>
      </c>
      <c r="D689" s="58">
        <f t="shared" si="210"/>
        <v>356250</v>
      </c>
      <c r="E689" s="58">
        <f t="shared" si="211"/>
        <v>99000.000000000015</v>
      </c>
      <c r="F689" s="58">
        <v>1000</v>
      </c>
      <c r="G689" s="58">
        <v>135</v>
      </c>
      <c r="H689" s="58">
        <v>281</v>
      </c>
      <c r="I689" s="58">
        <f t="shared" si="212"/>
        <v>100416.00000000001</v>
      </c>
      <c r="J689" s="58">
        <f t="shared" si="213"/>
        <v>255834</v>
      </c>
      <c r="K689" s="58">
        <f t="shared" si="214"/>
        <v>255830</v>
      </c>
      <c r="L689" s="59">
        <f t="shared" si="215"/>
        <v>0.34110666666666667</v>
      </c>
      <c r="M689" s="60">
        <f t="shared" si="216"/>
        <v>0.47499466666666668</v>
      </c>
      <c r="O689" s="110">
        <v>192360.00000000003</v>
      </c>
      <c r="P689" s="59">
        <f t="shared" si="217"/>
        <v>0.25648000000000004</v>
      </c>
      <c r="Q689" s="60">
        <f t="shared" si="218"/>
        <v>0.3903680000000001</v>
      </c>
      <c r="R689" s="112">
        <f t="shared" si="219"/>
        <v>0.39103466666666675</v>
      </c>
      <c r="S689" s="119">
        <f t="shared" si="226"/>
        <v>191250</v>
      </c>
      <c r="T689" s="60">
        <f t="shared" si="220"/>
        <v>0.255</v>
      </c>
      <c r="U689" s="112">
        <f t="shared" si="221"/>
        <v>0.38888800000000001</v>
      </c>
      <c r="V689" s="119">
        <f t="shared" si="227"/>
        <v>255834</v>
      </c>
      <c r="W689" s="60">
        <f t="shared" si="222"/>
        <v>0.34111200000000003</v>
      </c>
      <c r="X689" s="112">
        <f t="shared" si="223"/>
        <v>0.47499999999999998</v>
      </c>
      <c r="Y689" s="119">
        <f t="shared" si="228"/>
        <v>255334</v>
      </c>
      <c r="Z689" s="60">
        <f t="shared" si="224"/>
        <v>0.34044533333333332</v>
      </c>
      <c r="AA689" s="112">
        <f t="shared" si="225"/>
        <v>0.47433333333333333</v>
      </c>
      <c r="AC689" s="90">
        <v>191250</v>
      </c>
      <c r="AD689" s="91">
        <f t="shared" si="229"/>
        <v>0.255</v>
      </c>
      <c r="AE689" s="92">
        <f t="shared" si="230"/>
        <v>0.38888800000000001</v>
      </c>
    </row>
    <row r="690" spans="1:31" x14ac:dyDescent="0.25">
      <c r="A690" s="66">
        <v>688000</v>
      </c>
      <c r="B690" s="84" t="s">
        <v>69</v>
      </c>
      <c r="C690" s="61">
        <v>751000</v>
      </c>
      <c r="D690" s="58">
        <f t="shared" si="210"/>
        <v>356725</v>
      </c>
      <c r="E690" s="58">
        <f t="shared" si="211"/>
        <v>99132.000000000015</v>
      </c>
      <c r="F690" s="58">
        <v>1000</v>
      </c>
      <c r="G690" s="58">
        <v>135</v>
      </c>
      <c r="H690" s="58">
        <v>281</v>
      </c>
      <c r="I690" s="58">
        <f t="shared" si="212"/>
        <v>100548.00000000001</v>
      </c>
      <c r="J690" s="58">
        <f t="shared" si="213"/>
        <v>256177</v>
      </c>
      <c r="K690" s="58">
        <f t="shared" si="214"/>
        <v>256170</v>
      </c>
      <c r="L690" s="59">
        <f t="shared" si="215"/>
        <v>0.34110519307589882</v>
      </c>
      <c r="M690" s="60">
        <f t="shared" si="216"/>
        <v>0.47499067909454062</v>
      </c>
      <c r="O690" s="110">
        <v>192640.00000000003</v>
      </c>
      <c r="P690" s="59">
        <f t="shared" si="217"/>
        <v>0.25651131824234358</v>
      </c>
      <c r="Q690" s="60">
        <f t="shared" si="218"/>
        <v>0.39039680426098544</v>
      </c>
      <c r="R690" s="112">
        <f t="shared" si="219"/>
        <v>0.39106258322237025</v>
      </c>
      <c r="S690" s="119">
        <f t="shared" si="226"/>
        <v>191505</v>
      </c>
      <c r="T690" s="60">
        <f t="shared" si="220"/>
        <v>0.255</v>
      </c>
      <c r="U690" s="112">
        <f t="shared" si="221"/>
        <v>0.38888548601864181</v>
      </c>
      <c r="V690" s="119">
        <f t="shared" si="227"/>
        <v>256177</v>
      </c>
      <c r="W690" s="60">
        <f t="shared" si="222"/>
        <v>0.34111451398135817</v>
      </c>
      <c r="X690" s="112">
        <f t="shared" si="223"/>
        <v>0.47499999999999998</v>
      </c>
      <c r="Y690" s="119">
        <f t="shared" si="228"/>
        <v>255677</v>
      </c>
      <c r="Z690" s="60">
        <f t="shared" si="224"/>
        <v>0.34044873501997336</v>
      </c>
      <c r="AA690" s="112">
        <f t="shared" si="225"/>
        <v>0.47433422103861517</v>
      </c>
      <c r="AC690" s="90">
        <v>191505</v>
      </c>
      <c r="AD690" s="91">
        <f t="shared" si="229"/>
        <v>0.255</v>
      </c>
      <c r="AE690" s="92">
        <f t="shared" si="230"/>
        <v>0.38888548601864181</v>
      </c>
    </row>
    <row r="691" spans="1:31" x14ac:dyDescent="0.25">
      <c r="A691" s="66">
        <v>689000</v>
      </c>
      <c r="B691" s="84" t="s">
        <v>69</v>
      </c>
      <c r="C691" s="61">
        <v>752000</v>
      </c>
      <c r="D691" s="58">
        <f t="shared" si="210"/>
        <v>357200</v>
      </c>
      <c r="E691" s="58">
        <f t="shared" si="211"/>
        <v>99264.000000000015</v>
      </c>
      <c r="F691" s="58">
        <v>1000</v>
      </c>
      <c r="G691" s="58">
        <v>135</v>
      </c>
      <c r="H691" s="58">
        <v>281</v>
      </c>
      <c r="I691" s="58">
        <f t="shared" si="212"/>
        <v>100680.00000000001</v>
      </c>
      <c r="J691" s="58">
        <f t="shared" si="213"/>
        <v>256520</v>
      </c>
      <c r="K691" s="58">
        <f t="shared" si="214"/>
        <v>256520</v>
      </c>
      <c r="L691" s="59">
        <f t="shared" si="215"/>
        <v>0.34111702127659577</v>
      </c>
      <c r="M691" s="60">
        <f t="shared" si="216"/>
        <v>0.47499999999999998</v>
      </c>
      <c r="O691" s="110">
        <v>192920.00000000003</v>
      </c>
      <c r="P691" s="59">
        <f t="shared" si="217"/>
        <v>0.25654255319148939</v>
      </c>
      <c r="Q691" s="60">
        <f t="shared" si="218"/>
        <v>0.39042553191489371</v>
      </c>
      <c r="R691" s="112">
        <f t="shared" si="219"/>
        <v>0.39109042553191498</v>
      </c>
      <c r="S691" s="119">
        <f t="shared" si="226"/>
        <v>191760</v>
      </c>
      <c r="T691" s="60">
        <f t="shared" si="220"/>
        <v>0.255</v>
      </c>
      <c r="U691" s="112">
        <f t="shared" si="221"/>
        <v>0.38888297872340427</v>
      </c>
      <c r="V691" s="119">
        <f t="shared" si="227"/>
        <v>256520</v>
      </c>
      <c r="W691" s="60">
        <f t="shared" si="222"/>
        <v>0.34111702127659577</v>
      </c>
      <c r="X691" s="112">
        <f t="shared" si="223"/>
        <v>0.47499999999999998</v>
      </c>
      <c r="Y691" s="119">
        <f t="shared" si="228"/>
        <v>256020</v>
      </c>
      <c r="Z691" s="60">
        <f t="shared" si="224"/>
        <v>0.34045212765957444</v>
      </c>
      <c r="AA691" s="112">
        <f t="shared" si="225"/>
        <v>0.47433510638297871</v>
      </c>
      <c r="AC691" s="90">
        <v>191760</v>
      </c>
      <c r="AD691" s="91">
        <f t="shared" si="229"/>
        <v>0.255</v>
      </c>
      <c r="AE691" s="92">
        <f t="shared" si="230"/>
        <v>0.38888297872340427</v>
      </c>
    </row>
    <row r="692" spans="1:31" x14ac:dyDescent="0.25">
      <c r="A692" s="66">
        <v>690000</v>
      </c>
      <c r="B692" s="84" t="s">
        <v>69</v>
      </c>
      <c r="C692" s="61">
        <v>753000</v>
      </c>
      <c r="D692" s="58">
        <f t="shared" si="210"/>
        <v>357675</v>
      </c>
      <c r="E692" s="58">
        <f t="shared" si="211"/>
        <v>99396.000000000015</v>
      </c>
      <c r="F692" s="58">
        <v>1000</v>
      </c>
      <c r="G692" s="58">
        <v>135</v>
      </c>
      <c r="H692" s="58">
        <v>281</v>
      </c>
      <c r="I692" s="58">
        <f t="shared" si="212"/>
        <v>100812.00000000001</v>
      </c>
      <c r="J692" s="58">
        <f t="shared" si="213"/>
        <v>256863</v>
      </c>
      <c r="K692" s="58">
        <f t="shared" si="214"/>
        <v>256860</v>
      </c>
      <c r="L692" s="59">
        <f t="shared" si="215"/>
        <v>0.3411155378486056</v>
      </c>
      <c r="M692" s="60">
        <f t="shared" si="216"/>
        <v>0.47499601593625496</v>
      </c>
      <c r="O692" s="110">
        <v>193200.00000000003</v>
      </c>
      <c r="P692" s="59">
        <f t="shared" si="217"/>
        <v>0.25657370517928291</v>
      </c>
      <c r="Q692" s="60">
        <f t="shared" si="218"/>
        <v>0.39045418326693238</v>
      </c>
      <c r="R692" s="112">
        <f t="shared" si="219"/>
        <v>0.39111819389110236</v>
      </c>
      <c r="S692" s="119">
        <f t="shared" si="226"/>
        <v>192015</v>
      </c>
      <c r="T692" s="60">
        <f t="shared" si="220"/>
        <v>0.255</v>
      </c>
      <c r="U692" s="112">
        <f t="shared" si="221"/>
        <v>0.38888047808764942</v>
      </c>
      <c r="V692" s="119">
        <f t="shared" si="227"/>
        <v>256863</v>
      </c>
      <c r="W692" s="60">
        <f t="shared" si="222"/>
        <v>0.34111952191235062</v>
      </c>
      <c r="X692" s="112">
        <f t="shared" si="223"/>
        <v>0.47499999999999998</v>
      </c>
      <c r="Y692" s="119">
        <f t="shared" si="228"/>
        <v>256363</v>
      </c>
      <c r="Z692" s="60">
        <f t="shared" si="224"/>
        <v>0.34045551128818063</v>
      </c>
      <c r="AA692" s="112">
        <f t="shared" si="225"/>
        <v>0.47433598937582999</v>
      </c>
      <c r="AC692" s="90">
        <v>192015</v>
      </c>
      <c r="AD692" s="91">
        <f t="shared" si="229"/>
        <v>0.255</v>
      </c>
      <c r="AE692" s="92">
        <f t="shared" si="230"/>
        <v>0.38888047808764942</v>
      </c>
    </row>
    <row r="693" spans="1:31" x14ac:dyDescent="0.25">
      <c r="A693" s="66">
        <v>691000</v>
      </c>
      <c r="B693" s="84" t="s">
        <v>69</v>
      </c>
      <c r="C693" s="61">
        <v>754000</v>
      </c>
      <c r="D693" s="58">
        <f t="shared" si="210"/>
        <v>358150</v>
      </c>
      <c r="E693" s="58">
        <f t="shared" si="211"/>
        <v>99528.000000000015</v>
      </c>
      <c r="F693" s="58">
        <v>1000</v>
      </c>
      <c r="G693" s="58">
        <v>135</v>
      </c>
      <c r="H693" s="58">
        <v>281</v>
      </c>
      <c r="I693" s="58">
        <f t="shared" si="212"/>
        <v>100944.00000000001</v>
      </c>
      <c r="J693" s="58">
        <f t="shared" si="213"/>
        <v>257206</v>
      </c>
      <c r="K693" s="58">
        <f t="shared" si="214"/>
        <v>257200</v>
      </c>
      <c r="L693" s="59">
        <f t="shared" si="215"/>
        <v>0.34111405835543768</v>
      </c>
      <c r="M693" s="60">
        <f t="shared" si="216"/>
        <v>0.47499204244031829</v>
      </c>
      <c r="O693" s="110">
        <v>193480.00000000003</v>
      </c>
      <c r="P693" s="59">
        <f t="shared" si="217"/>
        <v>0.25660477453580904</v>
      </c>
      <c r="Q693" s="60">
        <f t="shared" si="218"/>
        <v>0.39048275862068971</v>
      </c>
      <c r="R693" s="112">
        <f t="shared" si="219"/>
        <v>0.39114588859416455</v>
      </c>
      <c r="S693" s="119">
        <f t="shared" si="226"/>
        <v>192270</v>
      </c>
      <c r="T693" s="60">
        <f t="shared" si="220"/>
        <v>0.255</v>
      </c>
      <c r="U693" s="112">
        <f t="shared" si="221"/>
        <v>0.38887798408488061</v>
      </c>
      <c r="V693" s="119">
        <f t="shared" si="227"/>
        <v>257206</v>
      </c>
      <c r="W693" s="60">
        <f t="shared" si="222"/>
        <v>0.34112201591511937</v>
      </c>
      <c r="X693" s="112">
        <f t="shared" si="223"/>
        <v>0.47499999999999998</v>
      </c>
      <c r="Y693" s="119">
        <f t="shared" si="228"/>
        <v>256706</v>
      </c>
      <c r="Z693" s="60">
        <f t="shared" si="224"/>
        <v>0.34045888594164458</v>
      </c>
      <c r="AA693" s="112">
        <f t="shared" si="225"/>
        <v>0.47433687002652519</v>
      </c>
      <c r="AC693" s="90">
        <v>192270</v>
      </c>
      <c r="AD693" s="91">
        <f t="shared" si="229"/>
        <v>0.255</v>
      </c>
      <c r="AE693" s="92">
        <f t="shared" si="230"/>
        <v>0.38887798408488061</v>
      </c>
    </row>
    <row r="694" spans="1:31" x14ac:dyDescent="0.25">
      <c r="A694" s="66">
        <v>692000</v>
      </c>
      <c r="B694" s="84" t="s">
        <v>69</v>
      </c>
      <c r="C694" s="61">
        <v>755000</v>
      </c>
      <c r="D694" s="58">
        <f t="shared" si="210"/>
        <v>358625</v>
      </c>
      <c r="E694" s="58">
        <f t="shared" si="211"/>
        <v>99660.000000000015</v>
      </c>
      <c r="F694" s="58">
        <v>1000</v>
      </c>
      <c r="G694" s="58">
        <v>135</v>
      </c>
      <c r="H694" s="58">
        <v>281</v>
      </c>
      <c r="I694" s="58">
        <f t="shared" si="212"/>
        <v>101076.00000000001</v>
      </c>
      <c r="J694" s="58">
        <f t="shared" si="213"/>
        <v>257549</v>
      </c>
      <c r="K694" s="58">
        <f t="shared" si="214"/>
        <v>257540</v>
      </c>
      <c r="L694" s="59">
        <f t="shared" si="215"/>
        <v>0.34111258278145695</v>
      </c>
      <c r="M694" s="60">
        <f t="shared" si="216"/>
        <v>0.47498807947019867</v>
      </c>
      <c r="O694" s="110">
        <v>193760.00000000003</v>
      </c>
      <c r="P694" s="59">
        <f t="shared" si="217"/>
        <v>0.25663576158940399</v>
      </c>
      <c r="Q694" s="60">
        <f t="shared" si="218"/>
        <v>0.39051125827814576</v>
      </c>
      <c r="R694" s="112">
        <f t="shared" si="219"/>
        <v>0.39117350993377492</v>
      </c>
      <c r="S694" s="119">
        <f t="shared" si="226"/>
        <v>192525</v>
      </c>
      <c r="T694" s="60">
        <f t="shared" si="220"/>
        <v>0.255</v>
      </c>
      <c r="U694" s="112">
        <f t="shared" si="221"/>
        <v>0.38887549668874172</v>
      </c>
      <c r="V694" s="119">
        <f t="shared" si="227"/>
        <v>257549</v>
      </c>
      <c r="W694" s="60">
        <f t="shared" si="222"/>
        <v>0.34112450331125826</v>
      </c>
      <c r="X694" s="112">
        <f t="shared" si="223"/>
        <v>0.47499999999999998</v>
      </c>
      <c r="Y694" s="119">
        <f t="shared" si="228"/>
        <v>257049</v>
      </c>
      <c r="Z694" s="60">
        <f t="shared" si="224"/>
        <v>0.34046225165562916</v>
      </c>
      <c r="AA694" s="112">
        <f t="shared" si="225"/>
        <v>0.47433774834437087</v>
      </c>
      <c r="AC694" s="90">
        <v>192525</v>
      </c>
      <c r="AD694" s="91">
        <f t="shared" si="229"/>
        <v>0.255</v>
      </c>
      <c r="AE694" s="92">
        <f t="shared" si="230"/>
        <v>0.38887549668874172</v>
      </c>
    </row>
    <row r="695" spans="1:31" x14ac:dyDescent="0.25">
      <c r="A695" s="66">
        <v>693000</v>
      </c>
      <c r="B695" s="84" t="s">
        <v>69</v>
      </c>
      <c r="C695" s="61">
        <v>756000</v>
      </c>
      <c r="D695" s="58">
        <f t="shared" si="210"/>
        <v>359100</v>
      </c>
      <c r="E695" s="58">
        <f t="shared" si="211"/>
        <v>99792.000000000015</v>
      </c>
      <c r="F695" s="58">
        <v>1000</v>
      </c>
      <c r="G695" s="58">
        <v>135</v>
      </c>
      <c r="H695" s="58">
        <v>281</v>
      </c>
      <c r="I695" s="58">
        <f t="shared" si="212"/>
        <v>101208.00000000001</v>
      </c>
      <c r="J695" s="58">
        <f t="shared" si="213"/>
        <v>257892</v>
      </c>
      <c r="K695" s="58">
        <f t="shared" si="214"/>
        <v>257890</v>
      </c>
      <c r="L695" s="59">
        <f t="shared" si="215"/>
        <v>0.34112433862433861</v>
      </c>
      <c r="M695" s="60">
        <f t="shared" si="216"/>
        <v>0.47499735449735447</v>
      </c>
      <c r="O695" s="110">
        <v>194040.00000000003</v>
      </c>
      <c r="P695" s="59">
        <f t="shared" si="217"/>
        <v>0.25666666666666671</v>
      </c>
      <c r="Q695" s="60">
        <f t="shared" si="218"/>
        <v>0.39053968253968263</v>
      </c>
      <c r="R695" s="112">
        <f t="shared" si="219"/>
        <v>0.39120105820105827</v>
      </c>
      <c r="S695" s="119">
        <f t="shared" si="226"/>
        <v>192780</v>
      </c>
      <c r="T695" s="60">
        <f t="shared" si="220"/>
        <v>0.255</v>
      </c>
      <c r="U695" s="112">
        <f t="shared" si="221"/>
        <v>0.38887301587301587</v>
      </c>
      <c r="V695" s="119">
        <f t="shared" si="227"/>
        <v>257892</v>
      </c>
      <c r="W695" s="60">
        <f t="shared" si="222"/>
        <v>0.34112698412698411</v>
      </c>
      <c r="X695" s="112">
        <f t="shared" si="223"/>
        <v>0.47499999999999998</v>
      </c>
      <c r="Y695" s="119">
        <f t="shared" si="228"/>
        <v>257392</v>
      </c>
      <c r="Z695" s="60">
        <f t="shared" si="224"/>
        <v>0.34046560846560847</v>
      </c>
      <c r="AA695" s="112">
        <f t="shared" si="225"/>
        <v>0.47433862433862434</v>
      </c>
      <c r="AC695" s="90">
        <v>192780</v>
      </c>
      <c r="AD695" s="91">
        <f t="shared" si="229"/>
        <v>0.255</v>
      </c>
      <c r="AE695" s="92">
        <f t="shared" si="230"/>
        <v>0.38887301587301587</v>
      </c>
    </row>
    <row r="696" spans="1:31" x14ac:dyDescent="0.25">
      <c r="A696" s="66">
        <v>694000</v>
      </c>
      <c r="B696" s="84" t="s">
        <v>69</v>
      </c>
      <c r="C696" s="61">
        <v>758000</v>
      </c>
      <c r="D696" s="58">
        <f t="shared" si="210"/>
        <v>360050</v>
      </c>
      <c r="E696" s="58">
        <f t="shared" si="211"/>
        <v>100056.00000000001</v>
      </c>
      <c r="F696" s="58">
        <v>1000</v>
      </c>
      <c r="G696" s="58">
        <v>135</v>
      </c>
      <c r="H696" s="58">
        <v>281</v>
      </c>
      <c r="I696" s="58">
        <f t="shared" si="212"/>
        <v>101472.00000000001</v>
      </c>
      <c r="J696" s="58">
        <f t="shared" si="213"/>
        <v>258578</v>
      </c>
      <c r="K696" s="58">
        <f t="shared" si="214"/>
        <v>258570</v>
      </c>
      <c r="L696" s="59">
        <f t="shared" si="215"/>
        <v>0.34112137203166226</v>
      </c>
      <c r="M696" s="60">
        <f t="shared" si="216"/>
        <v>0.47498944591029024</v>
      </c>
      <c r="O696" s="110">
        <v>194320.00000000003</v>
      </c>
      <c r="P696" s="59">
        <f t="shared" si="217"/>
        <v>0.25635883905013196</v>
      </c>
      <c r="Q696" s="60">
        <f t="shared" si="218"/>
        <v>0.39022691292875999</v>
      </c>
      <c r="R696" s="112">
        <f t="shared" si="219"/>
        <v>0.39088654353562013</v>
      </c>
      <c r="S696" s="119">
        <f t="shared" si="226"/>
        <v>193290</v>
      </c>
      <c r="T696" s="60">
        <f t="shared" si="220"/>
        <v>0.255</v>
      </c>
      <c r="U696" s="112">
        <f t="shared" si="221"/>
        <v>0.38886807387862798</v>
      </c>
      <c r="V696" s="119">
        <f t="shared" si="227"/>
        <v>258578</v>
      </c>
      <c r="W696" s="60">
        <f t="shared" si="222"/>
        <v>0.34113192612137205</v>
      </c>
      <c r="X696" s="112">
        <f t="shared" si="223"/>
        <v>0.47499999999999998</v>
      </c>
      <c r="Y696" s="119">
        <f t="shared" si="228"/>
        <v>258078</v>
      </c>
      <c r="Z696" s="60">
        <f t="shared" si="224"/>
        <v>0.34047229551451186</v>
      </c>
      <c r="AA696" s="112">
        <f t="shared" si="225"/>
        <v>0.47434036939313984</v>
      </c>
      <c r="AC696" s="90">
        <v>193290</v>
      </c>
      <c r="AD696" s="91">
        <f t="shared" si="229"/>
        <v>0.255</v>
      </c>
      <c r="AE696" s="92">
        <f t="shared" si="230"/>
        <v>0.38886807387862798</v>
      </c>
    </row>
    <row r="697" spans="1:31" x14ac:dyDescent="0.25">
      <c r="A697" s="66">
        <v>695000</v>
      </c>
      <c r="B697" s="84" t="s">
        <v>69</v>
      </c>
      <c r="C697" s="61">
        <v>759000</v>
      </c>
      <c r="D697" s="58">
        <f t="shared" si="210"/>
        <v>360525</v>
      </c>
      <c r="E697" s="58">
        <f t="shared" si="211"/>
        <v>100188.00000000001</v>
      </c>
      <c r="F697" s="58">
        <v>1000</v>
      </c>
      <c r="G697" s="58">
        <v>135</v>
      </c>
      <c r="H697" s="58">
        <v>281</v>
      </c>
      <c r="I697" s="58">
        <f t="shared" si="212"/>
        <v>101604.00000000001</v>
      </c>
      <c r="J697" s="58">
        <f t="shared" si="213"/>
        <v>258921</v>
      </c>
      <c r="K697" s="58">
        <f t="shared" si="214"/>
        <v>258920</v>
      </c>
      <c r="L697" s="59">
        <f t="shared" si="215"/>
        <v>0.34113306982872199</v>
      </c>
      <c r="M697" s="60">
        <f t="shared" si="216"/>
        <v>0.47499868247694332</v>
      </c>
      <c r="O697" s="110">
        <v>194600.00000000003</v>
      </c>
      <c r="P697" s="59">
        <f t="shared" si="217"/>
        <v>0.25638998682476949</v>
      </c>
      <c r="Q697" s="60">
        <f t="shared" si="218"/>
        <v>0.39025559947299088</v>
      </c>
      <c r="R697" s="112">
        <f t="shared" si="219"/>
        <v>0.3909143610013176</v>
      </c>
      <c r="S697" s="119">
        <f t="shared" si="226"/>
        <v>193545</v>
      </c>
      <c r="T697" s="60">
        <f t="shared" si="220"/>
        <v>0.255</v>
      </c>
      <c r="U697" s="112">
        <f t="shared" si="221"/>
        <v>0.38886561264822134</v>
      </c>
      <c r="V697" s="119">
        <f t="shared" si="227"/>
        <v>258921</v>
      </c>
      <c r="W697" s="60">
        <f t="shared" si="222"/>
        <v>0.34113438735177865</v>
      </c>
      <c r="X697" s="112">
        <f t="shared" si="223"/>
        <v>0.47499999999999998</v>
      </c>
      <c r="Y697" s="119">
        <f t="shared" si="228"/>
        <v>258421</v>
      </c>
      <c r="Z697" s="60">
        <f t="shared" si="224"/>
        <v>0.34047562582345192</v>
      </c>
      <c r="AA697" s="112">
        <f t="shared" si="225"/>
        <v>0.47434123847167325</v>
      </c>
      <c r="AC697" s="90">
        <v>193545</v>
      </c>
      <c r="AD697" s="91">
        <f t="shared" si="229"/>
        <v>0.255</v>
      </c>
      <c r="AE697" s="92">
        <f t="shared" si="230"/>
        <v>0.38886561264822134</v>
      </c>
    </row>
    <row r="698" spans="1:31" x14ac:dyDescent="0.25">
      <c r="A698" s="66">
        <v>696000</v>
      </c>
      <c r="B698" s="84" t="s">
        <v>69</v>
      </c>
      <c r="C698" s="61">
        <v>760000</v>
      </c>
      <c r="D698" s="58">
        <f t="shared" si="210"/>
        <v>361000</v>
      </c>
      <c r="E698" s="58">
        <f t="shared" si="211"/>
        <v>100320.00000000001</v>
      </c>
      <c r="F698" s="58">
        <v>1000</v>
      </c>
      <c r="G698" s="58">
        <v>135</v>
      </c>
      <c r="H698" s="58">
        <v>281</v>
      </c>
      <c r="I698" s="58">
        <f t="shared" si="212"/>
        <v>101736.00000000001</v>
      </c>
      <c r="J698" s="58">
        <f t="shared" si="213"/>
        <v>259264</v>
      </c>
      <c r="K698" s="58">
        <f t="shared" si="214"/>
        <v>259260</v>
      </c>
      <c r="L698" s="59">
        <f t="shared" si="215"/>
        <v>0.3411315789473684</v>
      </c>
      <c r="M698" s="60">
        <f t="shared" si="216"/>
        <v>0.47499473684210525</v>
      </c>
      <c r="O698" s="110">
        <v>194880.00000000003</v>
      </c>
      <c r="P698" s="59">
        <f t="shared" si="217"/>
        <v>0.25642105263157899</v>
      </c>
      <c r="Q698" s="60">
        <f t="shared" si="218"/>
        <v>0.39028421052631584</v>
      </c>
      <c r="R698" s="112">
        <f t="shared" si="219"/>
        <v>0.39094210526315798</v>
      </c>
      <c r="S698" s="119">
        <f t="shared" si="226"/>
        <v>193800</v>
      </c>
      <c r="T698" s="60">
        <f t="shared" si="220"/>
        <v>0.255</v>
      </c>
      <c r="U698" s="112">
        <f t="shared" si="221"/>
        <v>0.38886315789473686</v>
      </c>
      <c r="V698" s="119">
        <f t="shared" si="227"/>
        <v>259264</v>
      </c>
      <c r="W698" s="60">
        <f t="shared" si="222"/>
        <v>0.34113684210526318</v>
      </c>
      <c r="X698" s="112">
        <f t="shared" si="223"/>
        <v>0.47499999999999998</v>
      </c>
      <c r="Y698" s="119">
        <f t="shared" si="228"/>
        <v>258764</v>
      </c>
      <c r="Z698" s="60">
        <f t="shared" si="224"/>
        <v>0.34047894736842105</v>
      </c>
      <c r="AA698" s="112">
        <f t="shared" si="225"/>
        <v>0.4743421052631579</v>
      </c>
      <c r="AC698" s="90">
        <v>193800</v>
      </c>
      <c r="AD698" s="91">
        <f t="shared" si="229"/>
        <v>0.255</v>
      </c>
      <c r="AE698" s="92">
        <f t="shared" si="230"/>
        <v>0.38886315789473686</v>
      </c>
    </row>
    <row r="699" spans="1:31" x14ac:dyDescent="0.25">
      <c r="A699" s="66">
        <v>697000</v>
      </c>
      <c r="B699" s="84" t="s">
        <v>69</v>
      </c>
      <c r="C699" s="61">
        <v>761000</v>
      </c>
      <c r="D699" s="58">
        <f t="shared" si="210"/>
        <v>361475</v>
      </c>
      <c r="E699" s="58">
        <f t="shared" si="211"/>
        <v>100452.00000000001</v>
      </c>
      <c r="F699" s="58">
        <v>1000</v>
      </c>
      <c r="G699" s="58">
        <v>135</v>
      </c>
      <c r="H699" s="58">
        <v>281</v>
      </c>
      <c r="I699" s="58">
        <f t="shared" si="212"/>
        <v>101868.00000000001</v>
      </c>
      <c r="J699" s="58">
        <f t="shared" si="213"/>
        <v>259607</v>
      </c>
      <c r="K699" s="58">
        <f t="shared" si="214"/>
        <v>259600</v>
      </c>
      <c r="L699" s="59">
        <f t="shared" si="215"/>
        <v>0.34113009198423128</v>
      </c>
      <c r="M699" s="60">
        <f t="shared" si="216"/>
        <v>0.47499080157687251</v>
      </c>
      <c r="O699" s="110">
        <v>195160.00000000003</v>
      </c>
      <c r="P699" s="59">
        <f t="shared" si="217"/>
        <v>0.25645203679369255</v>
      </c>
      <c r="Q699" s="60">
        <f t="shared" si="218"/>
        <v>0.39031274638633384</v>
      </c>
      <c r="R699" s="112">
        <f t="shared" si="219"/>
        <v>0.39096977660972415</v>
      </c>
      <c r="S699" s="119">
        <f t="shared" si="226"/>
        <v>194055</v>
      </c>
      <c r="T699" s="60">
        <f t="shared" si="220"/>
        <v>0.255</v>
      </c>
      <c r="U699" s="112">
        <f t="shared" si="221"/>
        <v>0.38886070959264124</v>
      </c>
      <c r="V699" s="119">
        <f t="shared" si="227"/>
        <v>259607</v>
      </c>
      <c r="W699" s="60">
        <f t="shared" si="222"/>
        <v>0.34113929040735874</v>
      </c>
      <c r="X699" s="112">
        <f t="shared" si="223"/>
        <v>0.47499999999999998</v>
      </c>
      <c r="Y699" s="119">
        <f t="shared" si="228"/>
        <v>259107</v>
      </c>
      <c r="Z699" s="60">
        <f t="shared" si="224"/>
        <v>0.34048226018396849</v>
      </c>
      <c r="AA699" s="112">
        <f t="shared" si="225"/>
        <v>0.47434296977660972</v>
      </c>
      <c r="AC699" s="90">
        <v>194055</v>
      </c>
      <c r="AD699" s="91">
        <f t="shared" si="229"/>
        <v>0.255</v>
      </c>
      <c r="AE699" s="92">
        <f t="shared" si="230"/>
        <v>0.38886070959264124</v>
      </c>
    </row>
    <row r="700" spans="1:31" x14ac:dyDescent="0.25">
      <c r="A700" s="66">
        <v>698000</v>
      </c>
      <c r="B700" s="84" t="s">
        <v>69</v>
      </c>
      <c r="C700" s="61">
        <v>762000</v>
      </c>
      <c r="D700" s="58">
        <f t="shared" si="210"/>
        <v>361950</v>
      </c>
      <c r="E700" s="58">
        <f t="shared" si="211"/>
        <v>100584.00000000001</v>
      </c>
      <c r="F700" s="58">
        <v>1000</v>
      </c>
      <c r="G700" s="58">
        <v>135</v>
      </c>
      <c r="H700" s="58">
        <v>281</v>
      </c>
      <c r="I700" s="58">
        <f t="shared" si="212"/>
        <v>102000.00000000001</v>
      </c>
      <c r="J700" s="58">
        <f t="shared" si="213"/>
        <v>259950</v>
      </c>
      <c r="K700" s="58">
        <f t="shared" si="214"/>
        <v>259950</v>
      </c>
      <c r="L700" s="59">
        <f t="shared" si="215"/>
        <v>0.34114173228346456</v>
      </c>
      <c r="M700" s="60">
        <f t="shared" si="216"/>
        <v>0.47499999999999998</v>
      </c>
      <c r="O700" s="110">
        <v>195440.00000000003</v>
      </c>
      <c r="P700" s="59">
        <f t="shared" si="217"/>
        <v>0.25648293963254598</v>
      </c>
      <c r="Q700" s="60">
        <f t="shared" si="218"/>
        <v>0.39034120734908145</v>
      </c>
      <c r="R700" s="112">
        <f t="shared" si="219"/>
        <v>0.39099737532808404</v>
      </c>
      <c r="S700" s="119">
        <f t="shared" si="226"/>
        <v>194310</v>
      </c>
      <c r="T700" s="60">
        <f t="shared" si="220"/>
        <v>0.255</v>
      </c>
      <c r="U700" s="112">
        <f t="shared" si="221"/>
        <v>0.38885826771653542</v>
      </c>
      <c r="V700" s="119">
        <f t="shared" si="227"/>
        <v>259950</v>
      </c>
      <c r="W700" s="60">
        <f t="shared" si="222"/>
        <v>0.34114173228346456</v>
      </c>
      <c r="X700" s="112">
        <f t="shared" si="223"/>
        <v>0.47499999999999998</v>
      </c>
      <c r="Y700" s="119">
        <f t="shared" si="228"/>
        <v>259450</v>
      </c>
      <c r="Z700" s="60">
        <f t="shared" si="224"/>
        <v>0.34048556430446192</v>
      </c>
      <c r="AA700" s="112">
        <f t="shared" si="225"/>
        <v>0.47434383202099739</v>
      </c>
      <c r="AC700" s="90">
        <v>194310</v>
      </c>
      <c r="AD700" s="91">
        <f t="shared" si="229"/>
        <v>0.255</v>
      </c>
      <c r="AE700" s="92">
        <f t="shared" si="230"/>
        <v>0.38885826771653542</v>
      </c>
    </row>
    <row r="701" spans="1:31" x14ac:dyDescent="0.25">
      <c r="A701" s="66">
        <v>699000</v>
      </c>
      <c r="B701" s="84" t="s">
        <v>69</v>
      </c>
      <c r="C701" s="61">
        <v>763000</v>
      </c>
      <c r="D701" s="58">
        <f t="shared" si="210"/>
        <v>362425</v>
      </c>
      <c r="E701" s="58">
        <f t="shared" si="211"/>
        <v>100716.00000000001</v>
      </c>
      <c r="F701" s="58">
        <v>1000</v>
      </c>
      <c r="G701" s="58">
        <v>135</v>
      </c>
      <c r="H701" s="58">
        <v>281</v>
      </c>
      <c r="I701" s="58">
        <f t="shared" si="212"/>
        <v>102132.00000000001</v>
      </c>
      <c r="J701" s="58">
        <f t="shared" si="213"/>
        <v>260293</v>
      </c>
      <c r="K701" s="58">
        <f t="shared" si="214"/>
        <v>260290</v>
      </c>
      <c r="L701" s="59">
        <f t="shared" si="215"/>
        <v>0.34114023591087811</v>
      </c>
      <c r="M701" s="60">
        <f t="shared" si="216"/>
        <v>0.47499606815203144</v>
      </c>
      <c r="O701" s="110">
        <v>195720.00000000003</v>
      </c>
      <c r="P701" s="59">
        <f t="shared" si="217"/>
        <v>0.25651376146788996</v>
      </c>
      <c r="Q701" s="60">
        <f t="shared" si="218"/>
        <v>0.39036959370904334</v>
      </c>
      <c r="R701" s="112">
        <f t="shared" si="219"/>
        <v>0.39102490170380089</v>
      </c>
      <c r="S701" s="119">
        <f t="shared" si="226"/>
        <v>194565</v>
      </c>
      <c r="T701" s="60">
        <f t="shared" si="220"/>
        <v>0.255</v>
      </c>
      <c r="U701" s="112">
        <f t="shared" si="221"/>
        <v>0.38885583224115333</v>
      </c>
      <c r="V701" s="119">
        <f t="shared" si="227"/>
        <v>260293</v>
      </c>
      <c r="W701" s="60">
        <f t="shared" si="222"/>
        <v>0.34114416775884665</v>
      </c>
      <c r="X701" s="112">
        <f t="shared" si="223"/>
        <v>0.47499999999999998</v>
      </c>
      <c r="Y701" s="119">
        <f t="shared" si="228"/>
        <v>259793</v>
      </c>
      <c r="Z701" s="60">
        <f t="shared" si="224"/>
        <v>0.3404888597640891</v>
      </c>
      <c r="AA701" s="112">
        <f t="shared" si="225"/>
        <v>0.47434469200524249</v>
      </c>
      <c r="AC701" s="90">
        <v>194565</v>
      </c>
      <c r="AD701" s="91">
        <f t="shared" si="229"/>
        <v>0.255</v>
      </c>
      <c r="AE701" s="92">
        <f t="shared" si="230"/>
        <v>0.38885583224115333</v>
      </c>
    </row>
    <row r="702" spans="1:31" x14ac:dyDescent="0.25">
      <c r="A702" s="66">
        <v>700000</v>
      </c>
      <c r="B702" s="84" t="s">
        <v>69</v>
      </c>
      <c r="C702" s="61">
        <v>764000</v>
      </c>
      <c r="D702" s="58">
        <f t="shared" si="210"/>
        <v>362900</v>
      </c>
      <c r="E702" s="58">
        <f t="shared" si="211"/>
        <v>100848.00000000001</v>
      </c>
      <c r="F702" s="58">
        <v>1000</v>
      </c>
      <c r="G702" s="58">
        <v>135</v>
      </c>
      <c r="H702" s="58">
        <v>281</v>
      </c>
      <c r="I702" s="58">
        <f t="shared" si="212"/>
        <v>102264.00000000001</v>
      </c>
      <c r="J702" s="58">
        <f t="shared" si="213"/>
        <v>260636</v>
      </c>
      <c r="K702" s="58">
        <f t="shared" si="214"/>
        <v>260630</v>
      </c>
      <c r="L702" s="59">
        <f t="shared" si="215"/>
        <v>0.34113874345549738</v>
      </c>
      <c r="M702" s="60">
        <f t="shared" si="216"/>
        <v>0.47499214659685862</v>
      </c>
      <c r="O702" s="110">
        <v>196000.00000000003</v>
      </c>
      <c r="P702" s="59">
        <f t="shared" si="217"/>
        <v>0.2565445026178011</v>
      </c>
      <c r="Q702" s="60">
        <f t="shared" si="218"/>
        <v>0.39039790575916239</v>
      </c>
      <c r="R702" s="112">
        <f t="shared" si="219"/>
        <v>0.39105235602094246</v>
      </c>
      <c r="S702" s="119">
        <f t="shared" si="226"/>
        <v>194820</v>
      </c>
      <c r="T702" s="60">
        <f t="shared" si="220"/>
        <v>0.255</v>
      </c>
      <c r="U702" s="112">
        <f t="shared" si="221"/>
        <v>0.38885340314136124</v>
      </c>
      <c r="V702" s="119">
        <f t="shared" si="227"/>
        <v>260636</v>
      </c>
      <c r="W702" s="60">
        <f t="shared" si="222"/>
        <v>0.34114659685863874</v>
      </c>
      <c r="X702" s="112">
        <f t="shared" si="223"/>
        <v>0.47499999999999998</v>
      </c>
      <c r="Y702" s="119">
        <f t="shared" si="228"/>
        <v>260136</v>
      </c>
      <c r="Z702" s="60">
        <f t="shared" si="224"/>
        <v>0.34049214659685861</v>
      </c>
      <c r="AA702" s="112">
        <f t="shared" si="225"/>
        <v>0.47434554973821991</v>
      </c>
      <c r="AC702" s="90">
        <v>194820</v>
      </c>
      <c r="AD702" s="91">
        <f t="shared" si="229"/>
        <v>0.255</v>
      </c>
      <c r="AE702" s="92">
        <f t="shared" si="230"/>
        <v>0.38885340314136124</v>
      </c>
    </row>
    <row r="703" spans="1:31" x14ac:dyDescent="0.25">
      <c r="A703" s="66">
        <v>701000</v>
      </c>
      <c r="B703" s="84" t="s">
        <v>69</v>
      </c>
      <c r="C703" s="61">
        <v>765000</v>
      </c>
      <c r="D703" s="58">
        <f t="shared" si="210"/>
        <v>363375</v>
      </c>
      <c r="E703" s="58">
        <f t="shared" si="211"/>
        <v>100980.00000000001</v>
      </c>
      <c r="F703" s="58">
        <v>1000</v>
      </c>
      <c r="G703" s="58">
        <v>135</v>
      </c>
      <c r="H703" s="58">
        <v>281</v>
      </c>
      <c r="I703" s="58">
        <f t="shared" si="212"/>
        <v>102396.00000000001</v>
      </c>
      <c r="J703" s="58">
        <f t="shared" si="213"/>
        <v>260979</v>
      </c>
      <c r="K703" s="58">
        <f t="shared" si="214"/>
        <v>260970</v>
      </c>
      <c r="L703" s="59">
        <f t="shared" si="215"/>
        <v>0.34113725490196078</v>
      </c>
      <c r="M703" s="60">
        <f t="shared" si="216"/>
        <v>0.47498823529411766</v>
      </c>
      <c r="O703" s="110">
        <v>196280.00000000003</v>
      </c>
      <c r="P703" s="59">
        <f t="shared" si="217"/>
        <v>0.25657516339869285</v>
      </c>
      <c r="Q703" s="60">
        <f t="shared" si="218"/>
        <v>0.39042614379084972</v>
      </c>
      <c r="R703" s="112">
        <f t="shared" si="219"/>
        <v>0.39107973856209161</v>
      </c>
      <c r="S703" s="119">
        <f t="shared" si="226"/>
        <v>195075</v>
      </c>
      <c r="T703" s="60">
        <f t="shared" si="220"/>
        <v>0.255</v>
      </c>
      <c r="U703" s="112">
        <f t="shared" si="221"/>
        <v>0.38885098039215688</v>
      </c>
      <c r="V703" s="119">
        <f t="shared" si="227"/>
        <v>260979</v>
      </c>
      <c r="W703" s="60">
        <f t="shared" si="222"/>
        <v>0.34114901960784316</v>
      </c>
      <c r="X703" s="112">
        <f t="shared" si="223"/>
        <v>0.47499999999999998</v>
      </c>
      <c r="Y703" s="119">
        <f t="shared" si="228"/>
        <v>260479</v>
      </c>
      <c r="Z703" s="60">
        <f t="shared" si="224"/>
        <v>0.34049542483660133</v>
      </c>
      <c r="AA703" s="112">
        <f t="shared" si="225"/>
        <v>0.47434640522875815</v>
      </c>
      <c r="AC703" s="90">
        <v>195075</v>
      </c>
      <c r="AD703" s="91">
        <f t="shared" si="229"/>
        <v>0.255</v>
      </c>
      <c r="AE703" s="92">
        <f t="shared" si="230"/>
        <v>0.38885098039215688</v>
      </c>
    </row>
    <row r="704" spans="1:31" x14ac:dyDescent="0.25">
      <c r="A704" s="66">
        <v>702000</v>
      </c>
      <c r="B704" s="84" t="s">
        <v>69</v>
      </c>
      <c r="C704" s="61">
        <v>766000</v>
      </c>
      <c r="D704" s="58">
        <f t="shared" si="210"/>
        <v>363850</v>
      </c>
      <c r="E704" s="58">
        <f t="shared" si="211"/>
        <v>101112.00000000001</v>
      </c>
      <c r="F704" s="58">
        <v>1000</v>
      </c>
      <c r="G704" s="58">
        <v>135</v>
      </c>
      <c r="H704" s="58">
        <v>281</v>
      </c>
      <c r="I704" s="58">
        <f t="shared" si="212"/>
        <v>102528.00000000001</v>
      </c>
      <c r="J704" s="58">
        <f t="shared" si="213"/>
        <v>261322</v>
      </c>
      <c r="K704" s="58">
        <f t="shared" si="214"/>
        <v>261320</v>
      </c>
      <c r="L704" s="59">
        <f t="shared" si="215"/>
        <v>0.34114882506527416</v>
      </c>
      <c r="M704" s="60">
        <f t="shared" si="216"/>
        <v>0.47499738903394256</v>
      </c>
      <c r="O704" s="110">
        <v>196560.00000000003</v>
      </c>
      <c r="P704" s="59">
        <f t="shared" si="217"/>
        <v>0.25660574412532638</v>
      </c>
      <c r="Q704" s="60">
        <f t="shared" si="218"/>
        <v>0.39045430809399484</v>
      </c>
      <c r="R704" s="112">
        <f t="shared" si="219"/>
        <v>0.39110704960835518</v>
      </c>
      <c r="S704" s="119">
        <f t="shared" si="226"/>
        <v>195330</v>
      </c>
      <c r="T704" s="60">
        <f t="shared" si="220"/>
        <v>0.255</v>
      </c>
      <c r="U704" s="112">
        <f t="shared" si="221"/>
        <v>0.3888485639686684</v>
      </c>
      <c r="V704" s="119">
        <f t="shared" si="227"/>
        <v>261322</v>
      </c>
      <c r="W704" s="60">
        <f t="shared" si="222"/>
        <v>0.34115143603133158</v>
      </c>
      <c r="X704" s="112">
        <f t="shared" si="223"/>
        <v>0.47499999999999998</v>
      </c>
      <c r="Y704" s="119">
        <f t="shared" si="228"/>
        <v>260822</v>
      </c>
      <c r="Z704" s="60">
        <f t="shared" si="224"/>
        <v>0.34049869451697129</v>
      </c>
      <c r="AA704" s="112">
        <f t="shared" si="225"/>
        <v>0.47434725848563969</v>
      </c>
      <c r="AC704" s="90">
        <v>195330</v>
      </c>
      <c r="AD704" s="91">
        <f t="shared" si="229"/>
        <v>0.255</v>
      </c>
      <c r="AE704" s="92">
        <f t="shared" si="230"/>
        <v>0.3888485639686684</v>
      </c>
    </row>
    <row r="705" spans="1:31" x14ac:dyDescent="0.25">
      <c r="A705" s="66">
        <v>703000</v>
      </c>
      <c r="B705" s="84" t="s">
        <v>69</v>
      </c>
      <c r="C705" s="61">
        <v>767000</v>
      </c>
      <c r="D705" s="58">
        <f t="shared" si="210"/>
        <v>364325</v>
      </c>
      <c r="E705" s="58">
        <f t="shared" si="211"/>
        <v>101244.00000000001</v>
      </c>
      <c r="F705" s="58">
        <v>1000</v>
      </c>
      <c r="G705" s="58">
        <v>135</v>
      </c>
      <c r="H705" s="58">
        <v>281</v>
      </c>
      <c r="I705" s="58">
        <f t="shared" si="212"/>
        <v>102660.00000000001</v>
      </c>
      <c r="J705" s="58">
        <f t="shared" si="213"/>
        <v>261665</v>
      </c>
      <c r="K705" s="58">
        <f t="shared" si="214"/>
        <v>261660</v>
      </c>
      <c r="L705" s="59">
        <f t="shared" si="215"/>
        <v>0.34114732724902219</v>
      </c>
      <c r="M705" s="60">
        <f t="shared" si="216"/>
        <v>0.47499348109517603</v>
      </c>
      <c r="O705" s="110">
        <v>196840.00000000003</v>
      </c>
      <c r="P705" s="59">
        <f t="shared" si="217"/>
        <v>0.25663624511082139</v>
      </c>
      <c r="Q705" s="60">
        <f t="shared" si="218"/>
        <v>0.39048239895697529</v>
      </c>
      <c r="R705" s="112">
        <f t="shared" si="219"/>
        <v>0.39113428943937428</v>
      </c>
      <c r="S705" s="119">
        <f t="shared" si="226"/>
        <v>195585</v>
      </c>
      <c r="T705" s="60">
        <f t="shared" si="220"/>
        <v>0.255</v>
      </c>
      <c r="U705" s="112">
        <f t="shared" si="221"/>
        <v>0.38884615384615384</v>
      </c>
      <c r="V705" s="119">
        <f t="shared" si="227"/>
        <v>261665</v>
      </c>
      <c r="W705" s="60">
        <f t="shared" si="222"/>
        <v>0.34115384615384614</v>
      </c>
      <c r="X705" s="112">
        <f t="shared" si="223"/>
        <v>0.47499999999999998</v>
      </c>
      <c r="Y705" s="119">
        <f t="shared" si="228"/>
        <v>261165</v>
      </c>
      <c r="Z705" s="60">
        <f t="shared" si="224"/>
        <v>0.3405019556714472</v>
      </c>
      <c r="AA705" s="112">
        <f t="shared" si="225"/>
        <v>0.47434810951760104</v>
      </c>
      <c r="AC705" s="90">
        <v>195585</v>
      </c>
      <c r="AD705" s="91">
        <f t="shared" si="229"/>
        <v>0.255</v>
      </c>
      <c r="AE705" s="92">
        <f t="shared" si="230"/>
        <v>0.38884615384615384</v>
      </c>
    </row>
    <row r="706" spans="1:31" x14ac:dyDescent="0.25">
      <c r="A706" s="66">
        <v>704000</v>
      </c>
      <c r="B706" s="84" t="s">
        <v>69</v>
      </c>
      <c r="C706" s="61">
        <v>768000</v>
      </c>
      <c r="D706" s="58">
        <f t="shared" si="210"/>
        <v>364800</v>
      </c>
      <c r="E706" s="58">
        <f t="shared" si="211"/>
        <v>101376.00000000001</v>
      </c>
      <c r="F706" s="58">
        <v>1000</v>
      </c>
      <c r="G706" s="58">
        <v>135</v>
      </c>
      <c r="H706" s="58">
        <v>281</v>
      </c>
      <c r="I706" s="58">
        <f t="shared" si="212"/>
        <v>102792.00000000001</v>
      </c>
      <c r="J706" s="58">
        <f t="shared" si="213"/>
        <v>262008</v>
      </c>
      <c r="K706" s="58">
        <f t="shared" si="214"/>
        <v>262000</v>
      </c>
      <c r="L706" s="59">
        <f t="shared" si="215"/>
        <v>0.34114583333333331</v>
      </c>
      <c r="M706" s="60">
        <f t="shared" si="216"/>
        <v>0.47498958333333335</v>
      </c>
      <c r="O706" s="110">
        <v>197120.00000000003</v>
      </c>
      <c r="P706" s="59">
        <f t="shared" si="217"/>
        <v>0.25666666666666671</v>
      </c>
      <c r="Q706" s="60">
        <f t="shared" si="218"/>
        <v>0.39051041666666675</v>
      </c>
      <c r="R706" s="112">
        <f t="shared" si="219"/>
        <v>0.39116145833333343</v>
      </c>
      <c r="S706" s="119">
        <f t="shared" si="226"/>
        <v>195840</v>
      </c>
      <c r="T706" s="60">
        <f t="shared" si="220"/>
        <v>0.255</v>
      </c>
      <c r="U706" s="112">
        <f t="shared" si="221"/>
        <v>0.38884374999999999</v>
      </c>
      <c r="V706" s="119">
        <f t="shared" si="227"/>
        <v>262008</v>
      </c>
      <c r="W706" s="60">
        <f t="shared" si="222"/>
        <v>0.34115624999999999</v>
      </c>
      <c r="X706" s="112">
        <f t="shared" si="223"/>
        <v>0.47499999999999998</v>
      </c>
      <c r="Y706" s="119">
        <f t="shared" si="228"/>
        <v>261508</v>
      </c>
      <c r="Z706" s="60">
        <f t="shared" si="224"/>
        <v>0.34050520833333331</v>
      </c>
      <c r="AA706" s="112">
        <f t="shared" si="225"/>
        <v>0.47434895833333335</v>
      </c>
      <c r="AC706" s="90">
        <v>195840</v>
      </c>
      <c r="AD706" s="91">
        <f t="shared" si="229"/>
        <v>0.255</v>
      </c>
      <c r="AE706" s="92">
        <f t="shared" si="230"/>
        <v>0.38884374999999999</v>
      </c>
    </row>
    <row r="707" spans="1:31" x14ac:dyDescent="0.25">
      <c r="A707" s="66">
        <v>705000</v>
      </c>
      <c r="B707" s="84" t="s">
        <v>69</v>
      </c>
      <c r="C707" s="61">
        <v>770000</v>
      </c>
      <c r="D707" s="58">
        <f t="shared" si="210"/>
        <v>365750</v>
      </c>
      <c r="E707" s="58">
        <f t="shared" si="211"/>
        <v>101640.00000000001</v>
      </c>
      <c r="F707" s="58">
        <v>1000</v>
      </c>
      <c r="G707" s="58">
        <v>135</v>
      </c>
      <c r="H707" s="58">
        <v>281</v>
      </c>
      <c r="I707" s="58">
        <f t="shared" si="212"/>
        <v>103056.00000000001</v>
      </c>
      <c r="J707" s="58">
        <f t="shared" si="213"/>
        <v>262694</v>
      </c>
      <c r="K707" s="58">
        <f t="shared" si="214"/>
        <v>262690</v>
      </c>
      <c r="L707" s="59">
        <f t="shared" si="215"/>
        <v>0.34115584415584416</v>
      </c>
      <c r="M707" s="60">
        <f t="shared" si="216"/>
        <v>0.47499480519480519</v>
      </c>
      <c r="O707" s="110">
        <v>197400.00000000003</v>
      </c>
      <c r="P707" s="59">
        <f t="shared" si="217"/>
        <v>0.2563636363636364</v>
      </c>
      <c r="Q707" s="60">
        <f t="shared" si="218"/>
        <v>0.3902025974025975</v>
      </c>
      <c r="R707" s="112">
        <f t="shared" si="219"/>
        <v>0.39085194805194812</v>
      </c>
      <c r="S707" s="119">
        <f t="shared" si="226"/>
        <v>196350</v>
      </c>
      <c r="T707" s="60">
        <f t="shared" si="220"/>
        <v>0.255</v>
      </c>
      <c r="U707" s="112">
        <f t="shared" si="221"/>
        <v>0.38883896103896104</v>
      </c>
      <c r="V707" s="119">
        <f t="shared" si="227"/>
        <v>262694</v>
      </c>
      <c r="W707" s="60">
        <f t="shared" si="222"/>
        <v>0.34116103896103894</v>
      </c>
      <c r="X707" s="112">
        <f t="shared" si="223"/>
        <v>0.47499999999999998</v>
      </c>
      <c r="Y707" s="119">
        <f t="shared" si="228"/>
        <v>262194</v>
      </c>
      <c r="Z707" s="60">
        <f t="shared" si="224"/>
        <v>0.34051168831168832</v>
      </c>
      <c r="AA707" s="112">
        <f t="shared" si="225"/>
        <v>0.47435064935064936</v>
      </c>
      <c r="AC707" s="90">
        <v>196350</v>
      </c>
      <c r="AD707" s="91">
        <f t="shared" si="229"/>
        <v>0.255</v>
      </c>
      <c r="AE707" s="92">
        <f t="shared" si="230"/>
        <v>0.38883896103896104</v>
      </c>
    </row>
    <row r="708" spans="1:31" x14ac:dyDescent="0.25">
      <c r="A708" s="66">
        <v>706000</v>
      </c>
      <c r="B708" s="84" t="s">
        <v>69</v>
      </c>
      <c r="C708" s="61">
        <v>771000</v>
      </c>
      <c r="D708" s="58">
        <f t="shared" si="210"/>
        <v>366225</v>
      </c>
      <c r="E708" s="58">
        <f t="shared" si="211"/>
        <v>101772.00000000001</v>
      </c>
      <c r="F708" s="58">
        <v>1000</v>
      </c>
      <c r="G708" s="58">
        <v>135</v>
      </c>
      <c r="H708" s="58">
        <v>281</v>
      </c>
      <c r="I708" s="58">
        <f t="shared" si="212"/>
        <v>103188.00000000001</v>
      </c>
      <c r="J708" s="58">
        <f t="shared" si="213"/>
        <v>263037</v>
      </c>
      <c r="K708" s="58">
        <f t="shared" si="214"/>
        <v>263030</v>
      </c>
      <c r="L708" s="59">
        <f t="shared" si="215"/>
        <v>0.34115434500648506</v>
      </c>
      <c r="M708" s="60">
        <f t="shared" si="216"/>
        <v>0.47499092088197148</v>
      </c>
      <c r="O708" s="110">
        <v>197680.00000000003</v>
      </c>
      <c r="P708" s="59">
        <f t="shared" si="217"/>
        <v>0.25639429312581069</v>
      </c>
      <c r="Q708" s="60">
        <f t="shared" si="218"/>
        <v>0.39023086900129711</v>
      </c>
      <c r="R708" s="112">
        <f t="shared" si="219"/>
        <v>0.3908793774319067</v>
      </c>
      <c r="S708" s="119">
        <f t="shared" si="226"/>
        <v>196605</v>
      </c>
      <c r="T708" s="60">
        <f t="shared" si="220"/>
        <v>0.255</v>
      </c>
      <c r="U708" s="112">
        <f t="shared" si="221"/>
        <v>0.38883657587548637</v>
      </c>
      <c r="V708" s="119">
        <f t="shared" si="227"/>
        <v>263037</v>
      </c>
      <c r="W708" s="60">
        <f t="shared" si="222"/>
        <v>0.34116342412451361</v>
      </c>
      <c r="X708" s="112">
        <f t="shared" si="223"/>
        <v>0.47499999999999998</v>
      </c>
      <c r="Y708" s="119">
        <f t="shared" si="228"/>
        <v>262537</v>
      </c>
      <c r="Z708" s="60">
        <f t="shared" si="224"/>
        <v>0.34051491569390402</v>
      </c>
      <c r="AA708" s="112">
        <f t="shared" si="225"/>
        <v>0.47435149156939038</v>
      </c>
      <c r="AC708" s="90">
        <v>196605</v>
      </c>
      <c r="AD708" s="91">
        <f t="shared" si="229"/>
        <v>0.255</v>
      </c>
      <c r="AE708" s="92">
        <f t="shared" si="230"/>
        <v>0.38883657587548637</v>
      </c>
    </row>
    <row r="709" spans="1:31" x14ac:dyDescent="0.25">
      <c r="A709" s="66">
        <v>707000</v>
      </c>
      <c r="B709" s="84" t="s">
        <v>69</v>
      </c>
      <c r="C709" s="61">
        <v>772000</v>
      </c>
      <c r="D709" s="58">
        <f t="shared" si="210"/>
        <v>366700</v>
      </c>
      <c r="E709" s="58">
        <f t="shared" si="211"/>
        <v>101904.00000000001</v>
      </c>
      <c r="F709" s="58">
        <v>1000</v>
      </c>
      <c r="G709" s="58">
        <v>135</v>
      </c>
      <c r="H709" s="58">
        <v>281</v>
      </c>
      <c r="I709" s="58">
        <f t="shared" si="212"/>
        <v>103320.00000000001</v>
      </c>
      <c r="J709" s="58">
        <f t="shared" si="213"/>
        <v>263380</v>
      </c>
      <c r="K709" s="58">
        <f t="shared" si="214"/>
        <v>263380</v>
      </c>
      <c r="L709" s="59">
        <f t="shared" si="215"/>
        <v>0.34116580310880829</v>
      </c>
      <c r="M709" s="60">
        <f t="shared" si="216"/>
        <v>0.47499999999999998</v>
      </c>
      <c r="O709" s="110">
        <v>197960.00000000003</v>
      </c>
      <c r="P709" s="59">
        <f t="shared" si="217"/>
        <v>0.25642487046632129</v>
      </c>
      <c r="Q709" s="60">
        <f t="shared" si="218"/>
        <v>0.39025906735751303</v>
      </c>
      <c r="R709" s="112">
        <f t="shared" si="219"/>
        <v>0.39090673575129542</v>
      </c>
      <c r="S709" s="119">
        <f t="shared" si="226"/>
        <v>196860</v>
      </c>
      <c r="T709" s="60">
        <f t="shared" si="220"/>
        <v>0.255</v>
      </c>
      <c r="U709" s="112">
        <f t="shared" si="221"/>
        <v>0.3888341968911917</v>
      </c>
      <c r="V709" s="119">
        <f t="shared" si="227"/>
        <v>263380</v>
      </c>
      <c r="W709" s="60">
        <f t="shared" si="222"/>
        <v>0.34116580310880829</v>
      </c>
      <c r="X709" s="112">
        <f t="shared" si="223"/>
        <v>0.47499999999999998</v>
      </c>
      <c r="Y709" s="119">
        <f t="shared" si="228"/>
        <v>262880</v>
      </c>
      <c r="Z709" s="60">
        <f t="shared" si="224"/>
        <v>0.3405181347150259</v>
      </c>
      <c r="AA709" s="112">
        <f t="shared" si="225"/>
        <v>0.47435233160621759</v>
      </c>
      <c r="AC709" s="90">
        <v>196860</v>
      </c>
      <c r="AD709" s="91">
        <f t="shared" si="229"/>
        <v>0.255</v>
      </c>
      <c r="AE709" s="92">
        <f t="shared" si="230"/>
        <v>0.3888341968911917</v>
      </c>
    </row>
    <row r="710" spans="1:31" x14ac:dyDescent="0.25">
      <c r="A710" s="66">
        <v>708000</v>
      </c>
      <c r="B710" s="84" t="s">
        <v>69</v>
      </c>
      <c r="C710" s="61">
        <v>773000</v>
      </c>
      <c r="D710" s="58">
        <f t="shared" ref="D710:D773" si="231">C710*0.475</f>
        <v>367175</v>
      </c>
      <c r="E710" s="58">
        <f t="shared" ref="E710:E773" si="232">C710*12%*1.1</f>
        <v>102036.00000000001</v>
      </c>
      <c r="F710" s="58">
        <v>1000</v>
      </c>
      <c r="G710" s="58">
        <v>135</v>
      </c>
      <c r="H710" s="58">
        <v>281</v>
      </c>
      <c r="I710" s="58">
        <f t="shared" ref="I710:I773" si="233">E710+F710+G710+H710</f>
        <v>103452.00000000001</v>
      </c>
      <c r="J710" s="58">
        <f t="shared" ref="J710:J773" si="234">D710-I710</f>
        <v>263723</v>
      </c>
      <c r="K710" s="58">
        <f t="shared" ref="K710:K773" si="235">TRUNC(J710,-1)</f>
        <v>263720</v>
      </c>
      <c r="L710" s="59">
        <f t="shared" ref="L710:L773" si="236">K710/C710</f>
        <v>0.34116429495472184</v>
      </c>
      <c r="M710" s="60">
        <f t="shared" ref="M710:M773" si="237">(I710+K710)/C710</f>
        <v>0.4749961190168176</v>
      </c>
      <c r="O710" s="110">
        <v>198240.00000000003</v>
      </c>
      <c r="P710" s="59">
        <f t="shared" ref="P710:P773" si="238">O710/C710</f>
        <v>0.25645536869340235</v>
      </c>
      <c r="Q710" s="60">
        <f t="shared" ref="Q710:Q773" si="239">(I710+O710)/C710</f>
        <v>0.39028719275549811</v>
      </c>
      <c r="R710" s="112">
        <f t="shared" ref="R710:R773" si="240">(O710+I710+500)/C710</f>
        <v>0.39093402328589916</v>
      </c>
      <c r="S710" s="119">
        <f t="shared" si="226"/>
        <v>197115</v>
      </c>
      <c r="T710" s="60">
        <f t="shared" ref="T710:T773" si="241">S710/C710</f>
        <v>0.255</v>
      </c>
      <c r="U710" s="112">
        <f t="shared" ref="U710:U773" si="242">(I710+S710)/C710</f>
        <v>0.38883182406209571</v>
      </c>
      <c r="V710" s="119">
        <f t="shared" si="227"/>
        <v>263723</v>
      </c>
      <c r="W710" s="60">
        <f t="shared" ref="W710:W773" si="243">V710/C710</f>
        <v>0.34116817593790427</v>
      </c>
      <c r="X710" s="112">
        <f t="shared" ref="X710:X773" si="244">(I710+V710)/C710</f>
        <v>0.47499999999999998</v>
      </c>
      <c r="Y710" s="119">
        <f t="shared" si="228"/>
        <v>263223</v>
      </c>
      <c r="Z710" s="60">
        <f t="shared" ref="Z710:Z773" si="245">Y710/C710</f>
        <v>0.34052134540750323</v>
      </c>
      <c r="AA710" s="112">
        <f t="shared" ref="AA710:AA773" si="246">(I710+Y710)/C710</f>
        <v>0.47435316946959899</v>
      </c>
      <c r="AC710" s="90">
        <v>197115</v>
      </c>
      <c r="AD710" s="91">
        <f t="shared" si="229"/>
        <v>0.255</v>
      </c>
      <c r="AE710" s="92">
        <f t="shared" si="230"/>
        <v>0.38883182406209571</v>
      </c>
    </row>
    <row r="711" spans="1:31" x14ac:dyDescent="0.25">
      <c r="A711" s="66">
        <v>709000</v>
      </c>
      <c r="B711" s="84" t="s">
        <v>69</v>
      </c>
      <c r="C711" s="61">
        <v>774000</v>
      </c>
      <c r="D711" s="58">
        <f t="shared" si="231"/>
        <v>367650</v>
      </c>
      <c r="E711" s="58">
        <f t="shared" si="232"/>
        <v>102168.00000000001</v>
      </c>
      <c r="F711" s="58">
        <v>1000</v>
      </c>
      <c r="G711" s="58">
        <v>135</v>
      </c>
      <c r="H711" s="58">
        <v>281</v>
      </c>
      <c r="I711" s="58">
        <f t="shared" si="233"/>
        <v>103584.00000000001</v>
      </c>
      <c r="J711" s="58">
        <f t="shared" si="234"/>
        <v>264066</v>
      </c>
      <c r="K711" s="58">
        <f t="shared" si="235"/>
        <v>264060</v>
      </c>
      <c r="L711" s="59">
        <f t="shared" si="236"/>
        <v>0.34116279069767441</v>
      </c>
      <c r="M711" s="60">
        <f t="shared" si="237"/>
        <v>0.47499224806201551</v>
      </c>
      <c r="O711" s="110">
        <v>198520.00000000003</v>
      </c>
      <c r="P711" s="59">
        <f t="shared" si="238"/>
        <v>0.2564857881136951</v>
      </c>
      <c r="Q711" s="60">
        <f t="shared" si="239"/>
        <v>0.39031524547803625</v>
      </c>
      <c r="R711" s="112">
        <f t="shared" si="240"/>
        <v>0.39096124031007762</v>
      </c>
      <c r="S711" s="119">
        <f t="shared" ref="S711:S774" si="247">ROUNDDOWN(C711*0.255,0)</f>
        <v>197370</v>
      </c>
      <c r="T711" s="60">
        <f t="shared" si="241"/>
        <v>0.255</v>
      </c>
      <c r="U711" s="112">
        <f t="shared" si="242"/>
        <v>0.3888294573643411</v>
      </c>
      <c r="V711" s="119">
        <f t="shared" ref="V711:V774" si="248">ROUNDDOWN(C711*0.475-I711,0)</f>
        <v>264066</v>
      </c>
      <c r="W711" s="60">
        <f t="shared" si="243"/>
        <v>0.34117054263565894</v>
      </c>
      <c r="X711" s="112">
        <f t="shared" si="244"/>
        <v>0.47499999999999998</v>
      </c>
      <c r="Y711" s="119">
        <f t="shared" ref="Y711:Y774" si="249">ROUNDDOWN(C711*0.475-I711-500,0)</f>
        <v>263566</v>
      </c>
      <c r="Z711" s="60">
        <f t="shared" si="245"/>
        <v>0.34052454780361757</v>
      </c>
      <c r="AA711" s="112">
        <f t="shared" si="246"/>
        <v>0.47435400516795867</v>
      </c>
      <c r="AC711" s="90">
        <v>197370</v>
      </c>
      <c r="AD711" s="91">
        <f t="shared" ref="AD711:AD774" si="250">AC711/C711</f>
        <v>0.255</v>
      </c>
      <c r="AE711" s="92">
        <f t="shared" ref="AE711:AE774" si="251">(I711+AC711)/C711</f>
        <v>0.3888294573643411</v>
      </c>
    </row>
    <row r="712" spans="1:31" x14ac:dyDescent="0.25">
      <c r="A712" s="66">
        <v>710000</v>
      </c>
      <c r="B712" s="84" t="s">
        <v>69</v>
      </c>
      <c r="C712" s="61">
        <v>775000</v>
      </c>
      <c r="D712" s="58">
        <f t="shared" si="231"/>
        <v>368125</v>
      </c>
      <c r="E712" s="58">
        <f t="shared" si="232"/>
        <v>102300.00000000001</v>
      </c>
      <c r="F712" s="58">
        <v>1000</v>
      </c>
      <c r="G712" s="58">
        <v>135</v>
      </c>
      <c r="H712" s="58">
        <v>281</v>
      </c>
      <c r="I712" s="58">
        <f t="shared" si="233"/>
        <v>103716.00000000001</v>
      </c>
      <c r="J712" s="58">
        <f t="shared" si="234"/>
        <v>264409</v>
      </c>
      <c r="K712" s="58">
        <f t="shared" si="235"/>
        <v>264400</v>
      </c>
      <c r="L712" s="59">
        <f t="shared" si="236"/>
        <v>0.34116129032258063</v>
      </c>
      <c r="M712" s="60">
        <f t="shared" si="237"/>
        <v>0.47498838709677421</v>
      </c>
      <c r="O712" s="110">
        <v>198800.00000000003</v>
      </c>
      <c r="P712" s="59">
        <f t="shared" si="238"/>
        <v>0.25651612903225812</v>
      </c>
      <c r="Q712" s="60">
        <f t="shared" si="239"/>
        <v>0.3903432258064517</v>
      </c>
      <c r="R712" s="112">
        <f t="shared" si="240"/>
        <v>0.39098838709677425</v>
      </c>
      <c r="S712" s="119">
        <f t="shared" si="247"/>
        <v>197625</v>
      </c>
      <c r="T712" s="60">
        <f t="shared" si="241"/>
        <v>0.255</v>
      </c>
      <c r="U712" s="112">
        <f t="shared" si="242"/>
        <v>0.38882709677419353</v>
      </c>
      <c r="V712" s="119">
        <f t="shared" si="248"/>
        <v>264409</v>
      </c>
      <c r="W712" s="60">
        <f t="shared" si="243"/>
        <v>0.34117290322580646</v>
      </c>
      <c r="X712" s="112">
        <f t="shared" si="244"/>
        <v>0.47499999999999998</v>
      </c>
      <c r="Y712" s="119">
        <f t="shared" si="249"/>
        <v>263909</v>
      </c>
      <c r="Z712" s="60">
        <f t="shared" si="245"/>
        <v>0.34052774193548385</v>
      </c>
      <c r="AA712" s="112">
        <f t="shared" si="246"/>
        <v>0.47435483870967743</v>
      </c>
      <c r="AC712" s="90">
        <v>197625</v>
      </c>
      <c r="AD712" s="91">
        <f t="shared" si="250"/>
        <v>0.255</v>
      </c>
      <c r="AE712" s="92">
        <f t="shared" si="251"/>
        <v>0.38882709677419353</v>
      </c>
    </row>
    <row r="713" spans="1:31" x14ac:dyDescent="0.25">
      <c r="A713" s="66">
        <v>711000</v>
      </c>
      <c r="B713" s="84" t="s">
        <v>69</v>
      </c>
      <c r="C713" s="61">
        <v>776000</v>
      </c>
      <c r="D713" s="58">
        <f t="shared" si="231"/>
        <v>368600</v>
      </c>
      <c r="E713" s="58">
        <f t="shared" si="232"/>
        <v>102432.00000000001</v>
      </c>
      <c r="F713" s="58">
        <v>1000</v>
      </c>
      <c r="G713" s="58">
        <v>135</v>
      </c>
      <c r="H713" s="58">
        <v>281</v>
      </c>
      <c r="I713" s="58">
        <f t="shared" si="233"/>
        <v>103848.00000000001</v>
      </c>
      <c r="J713" s="58">
        <f t="shared" si="234"/>
        <v>264752</v>
      </c>
      <c r="K713" s="58">
        <f t="shared" si="235"/>
        <v>264750</v>
      </c>
      <c r="L713" s="59">
        <f t="shared" si="236"/>
        <v>0.34117268041237114</v>
      </c>
      <c r="M713" s="60">
        <f t="shared" si="237"/>
        <v>0.4749974226804124</v>
      </c>
      <c r="O713" s="110">
        <v>199080.00000000003</v>
      </c>
      <c r="P713" s="59">
        <f t="shared" si="238"/>
        <v>0.25654639175257737</v>
      </c>
      <c r="Q713" s="60">
        <f t="shared" si="239"/>
        <v>0.39037113402061863</v>
      </c>
      <c r="R713" s="112">
        <f t="shared" si="240"/>
        <v>0.39101546391752584</v>
      </c>
      <c r="S713" s="119">
        <f t="shared" si="247"/>
        <v>197880</v>
      </c>
      <c r="T713" s="60">
        <f t="shared" si="241"/>
        <v>0.255</v>
      </c>
      <c r="U713" s="112">
        <f t="shared" si="242"/>
        <v>0.38882474226804126</v>
      </c>
      <c r="V713" s="119">
        <f t="shared" si="248"/>
        <v>264752</v>
      </c>
      <c r="W713" s="60">
        <f t="shared" si="243"/>
        <v>0.34117525773195878</v>
      </c>
      <c r="X713" s="112">
        <f t="shared" si="244"/>
        <v>0.47499999999999998</v>
      </c>
      <c r="Y713" s="119">
        <f t="shared" si="249"/>
        <v>264252</v>
      </c>
      <c r="Z713" s="60">
        <f t="shared" si="245"/>
        <v>0.34053092783505157</v>
      </c>
      <c r="AA713" s="112">
        <f t="shared" si="246"/>
        <v>0.47435567010309276</v>
      </c>
      <c r="AC713" s="90">
        <v>197880</v>
      </c>
      <c r="AD713" s="91">
        <f t="shared" si="250"/>
        <v>0.255</v>
      </c>
      <c r="AE713" s="92">
        <f t="shared" si="251"/>
        <v>0.38882474226804126</v>
      </c>
    </row>
    <row r="714" spans="1:31" x14ac:dyDescent="0.25">
      <c r="A714" s="66">
        <v>712000</v>
      </c>
      <c r="B714" s="84" t="s">
        <v>69</v>
      </c>
      <c r="C714" s="61">
        <v>777000</v>
      </c>
      <c r="D714" s="58">
        <f t="shared" si="231"/>
        <v>369075</v>
      </c>
      <c r="E714" s="58">
        <f t="shared" si="232"/>
        <v>102564.00000000001</v>
      </c>
      <c r="F714" s="58">
        <v>1000</v>
      </c>
      <c r="G714" s="58">
        <v>135</v>
      </c>
      <c r="H714" s="58">
        <v>281</v>
      </c>
      <c r="I714" s="58">
        <f t="shared" si="233"/>
        <v>103980.00000000001</v>
      </c>
      <c r="J714" s="58">
        <f t="shared" si="234"/>
        <v>265095</v>
      </c>
      <c r="K714" s="58">
        <f t="shared" si="235"/>
        <v>265090</v>
      </c>
      <c r="L714" s="59">
        <f t="shared" si="236"/>
        <v>0.34117117117117118</v>
      </c>
      <c r="M714" s="60">
        <f t="shared" si="237"/>
        <v>0.47499356499356499</v>
      </c>
      <c r="O714" s="110">
        <v>199360.00000000003</v>
      </c>
      <c r="P714" s="59">
        <f t="shared" si="238"/>
        <v>0.25657657657657662</v>
      </c>
      <c r="Q714" s="60">
        <f t="shared" si="239"/>
        <v>0.39039897039897048</v>
      </c>
      <c r="R714" s="112">
        <f t="shared" si="240"/>
        <v>0.39104247104247114</v>
      </c>
      <c r="S714" s="119">
        <f t="shared" si="247"/>
        <v>198135</v>
      </c>
      <c r="T714" s="60">
        <f t="shared" si="241"/>
        <v>0.255</v>
      </c>
      <c r="U714" s="112">
        <f t="shared" si="242"/>
        <v>0.38882239382239381</v>
      </c>
      <c r="V714" s="119">
        <f t="shared" si="248"/>
        <v>265095</v>
      </c>
      <c r="W714" s="60">
        <f t="shared" si="243"/>
        <v>0.34117760617760617</v>
      </c>
      <c r="X714" s="112">
        <f t="shared" si="244"/>
        <v>0.47499999999999998</v>
      </c>
      <c r="Y714" s="119">
        <f t="shared" si="249"/>
        <v>264595</v>
      </c>
      <c r="Z714" s="60">
        <f t="shared" si="245"/>
        <v>0.34053410553410551</v>
      </c>
      <c r="AA714" s="112">
        <f t="shared" si="246"/>
        <v>0.47435649935649937</v>
      </c>
      <c r="AC714" s="90">
        <v>198135</v>
      </c>
      <c r="AD714" s="91">
        <f t="shared" si="250"/>
        <v>0.255</v>
      </c>
      <c r="AE714" s="92">
        <f t="shared" si="251"/>
        <v>0.38882239382239381</v>
      </c>
    </row>
    <row r="715" spans="1:31" x14ac:dyDescent="0.25">
      <c r="A715" s="66">
        <v>713000</v>
      </c>
      <c r="B715" s="84" t="s">
        <v>69</v>
      </c>
      <c r="C715" s="61">
        <v>778000</v>
      </c>
      <c r="D715" s="58">
        <f t="shared" si="231"/>
        <v>369550</v>
      </c>
      <c r="E715" s="58">
        <f t="shared" si="232"/>
        <v>102696.00000000001</v>
      </c>
      <c r="F715" s="58">
        <v>1000</v>
      </c>
      <c r="G715" s="58">
        <v>135</v>
      </c>
      <c r="H715" s="58">
        <v>281</v>
      </c>
      <c r="I715" s="58">
        <f t="shared" si="233"/>
        <v>104112.00000000001</v>
      </c>
      <c r="J715" s="58">
        <f t="shared" si="234"/>
        <v>265438</v>
      </c>
      <c r="K715" s="58">
        <f t="shared" si="235"/>
        <v>265430</v>
      </c>
      <c r="L715" s="59">
        <f t="shared" si="236"/>
        <v>0.34116966580976865</v>
      </c>
      <c r="M715" s="60">
        <f t="shared" si="237"/>
        <v>0.47498971722365041</v>
      </c>
      <c r="O715" s="110">
        <v>199640.00000000003</v>
      </c>
      <c r="P715" s="59">
        <f t="shared" si="238"/>
        <v>0.25660668380462731</v>
      </c>
      <c r="Q715" s="60">
        <f t="shared" si="239"/>
        <v>0.39042673521850907</v>
      </c>
      <c r="R715" s="112">
        <f t="shared" si="240"/>
        <v>0.39106940874035995</v>
      </c>
      <c r="S715" s="119">
        <f t="shared" si="247"/>
        <v>198390</v>
      </c>
      <c r="T715" s="60">
        <f t="shared" si="241"/>
        <v>0.255</v>
      </c>
      <c r="U715" s="112">
        <f t="shared" si="242"/>
        <v>0.38882005141388176</v>
      </c>
      <c r="V715" s="119">
        <f t="shared" si="248"/>
        <v>265438</v>
      </c>
      <c r="W715" s="60">
        <f t="shared" si="243"/>
        <v>0.34117994858611828</v>
      </c>
      <c r="X715" s="112">
        <f t="shared" si="244"/>
        <v>0.47499999999999998</v>
      </c>
      <c r="Y715" s="119">
        <f t="shared" si="249"/>
        <v>264938</v>
      </c>
      <c r="Z715" s="60">
        <f t="shared" si="245"/>
        <v>0.34053727506426734</v>
      </c>
      <c r="AA715" s="112">
        <f t="shared" si="246"/>
        <v>0.4743573264781491</v>
      </c>
      <c r="AC715" s="90">
        <v>198390</v>
      </c>
      <c r="AD715" s="91">
        <f t="shared" si="250"/>
        <v>0.255</v>
      </c>
      <c r="AE715" s="92">
        <f t="shared" si="251"/>
        <v>0.38882005141388176</v>
      </c>
    </row>
    <row r="716" spans="1:31" x14ac:dyDescent="0.25">
      <c r="A716" s="66">
        <v>714000</v>
      </c>
      <c r="B716" s="84" t="s">
        <v>69</v>
      </c>
      <c r="C716" s="61">
        <v>779000</v>
      </c>
      <c r="D716" s="58">
        <f t="shared" si="231"/>
        <v>370025</v>
      </c>
      <c r="E716" s="58">
        <f t="shared" si="232"/>
        <v>102828.00000000001</v>
      </c>
      <c r="F716" s="58">
        <v>1000</v>
      </c>
      <c r="G716" s="58">
        <v>135</v>
      </c>
      <c r="H716" s="58">
        <v>281</v>
      </c>
      <c r="I716" s="58">
        <f t="shared" si="233"/>
        <v>104244.00000000001</v>
      </c>
      <c r="J716" s="58">
        <f t="shared" si="234"/>
        <v>265781</v>
      </c>
      <c r="K716" s="58">
        <f t="shared" si="235"/>
        <v>265780</v>
      </c>
      <c r="L716" s="59">
        <f t="shared" si="236"/>
        <v>0.34118100128369705</v>
      </c>
      <c r="M716" s="60">
        <f t="shared" si="237"/>
        <v>0.47499871630295248</v>
      </c>
      <c r="O716" s="110">
        <v>199920.00000000003</v>
      </c>
      <c r="P716" s="59">
        <f t="shared" si="238"/>
        <v>0.25663671373555846</v>
      </c>
      <c r="Q716" s="60">
        <f t="shared" si="239"/>
        <v>0.39045442875481395</v>
      </c>
      <c r="R716" s="112">
        <f t="shared" si="240"/>
        <v>0.39109627727856233</v>
      </c>
      <c r="S716" s="119">
        <f t="shared" si="247"/>
        <v>198645</v>
      </c>
      <c r="T716" s="60">
        <f t="shared" si="241"/>
        <v>0.255</v>
      </c>
      <c r="U716" s="112">
        <f t="shared" si="242"/>
        <v>0.38881771501925544</v>
      </c>
      <c r="V716" s="119">
        <f t="shared" si="248"/>
        <v>265781</v>
      </c>
      <c r="W716" s="60">
        <f t="shared" si="243"/>
        <v>0.34118228498074454</v>
      </c>
      <c r="X716" s="112">
        <f t="shared" si="244"/>
        <v>0.47499999999999998</v>
      </c>
      <c r="Y716" s="119">
        <f t="shared" si="249"/>
        <v>265281</v>
      </c>
      <c r="Z716" s="60">
        <f t="shared" si="245"/>
        <v>0.34054043645699617</v>
      </c>
      <c r="AA716" s="112">
        <f t="shared" si="246"/>
        <v>0.4743581514762516</v>
      </c>
      <c r="AC716" s="90">
        <v>198645</v>
      </c>
      <c r="AD716" s="91">
        <f t="shared" si="250"/>
        <v>0.255</v>
      </c>
      <c r="AE716" s="92">
        <f t="shared" si="251"/>
        <v>0.38881771501925544</v>
      </c>
    </row>
    <row r="717" spans="1:31" x14ac:dyDescent="0.25">
      <c r="A717" s="66">
        <v>715000</v>
      </c>
      <c r="B717" s="84" t="s">
        <v>69</v>
      </c>
      <c r="C717" s="61">
        <v>780000</v>
      </c>
      <c r="D717" s="58">
        <f t="shared" si="231"/>
        <v>370500</v>
      </c>
      <c r="E717" s="58">
        <f t="shared" si="232"/>
        <v>102960.00000000001</v>
      </c>
      <c r="F717" s="58">
        <v>1000</v>
      </c>
      <c r="G717" s="58">
        <v>135</v>
      </c>
      <c r="H717" s="58">
        <v>281</v>
      </c>
      <c r="I717" s="58">
        <f t="shared" si="233"/>
        <v>104376.00000000001</v>
      </c>
      <c r="J717" s="58">
        <f t="shared" si="234"/>
        <v>266124</v>
      </c>
      <c r="K717" s="58">
        <f t="shared" si="235"/>
        <v>266120</v>
      </c>
      <c r="L717" s="59">
        <f t="shared" si="236"/>
        <v>0.34117948717948721</v>
      </c>
      <c r="M717" s="60">
        <f t="shared" si="237"/>
        <v>0.47499487179487182</v>
      </c>
      <c r="O717" s="110">
        <v>200200.00000000003</v>
      </c>
      <c r="P717" s="59">
        <f t="shared" si="238"/>
        <v>0.25666666666666671</v>
      </c>
      <c r="Q717" s="60">
        <f t="shared" si="239"/>
        <v>0.39048205128205138</v>
      </c>
      <c r="R717" s="112">
        <f t="shared" si="240"/>
        <v>0.39112307692307702</v>
      </c>
      <c r="S717" s="119">
        <f t="shared" si="247"/>
        <v>198900</v>
      </c>
      <c r="T717" s="60">
        <f t="shared" si="241"/>
        <v>0.255</v>
      </c>
      <c r="U717" s="112">
        <f t="shared" si="242"/>
        <v>0.38881538461538462</v>
      </c>
      <c r="V717" s="119">
        <f t="shared" si="248"/>
        <v>266124</v>
      </c>
      <c r="W717" s="60">
        <f t="shared" si="243"/>
        <v>0.34118461538461536</v>
      </c>
      <c r="X717" s="112">
        <f t="shared" si="244"/>
        <v>0.47499999999999998</v>
      </c>
      <c r="Y717" s="119">
        <f t="shared" si="249"/>
        <v>265624</v>
      </c>
      <c r="Z717" s="60">
        <f t="shared" si="245"/>
        <v>0.34054358974358973</v>
      </c>
      <c r="AA717" s="112">
        <f t="shared" si="246"/>
        <v>0.47435897435897434</v>
      </c>
      <c r="AC717" s="90">
        <v>198900</v>
      </c>
      <c r="AD717" s="91">
        <f t="shared" si="250"/>
        <v>0.255</v>
      </c>
      <c r="AE717" s="92">
        <f t="shared" si="251"/>
        <v>0.38881538461538462</v>
      </c>
    </row>
    <row r="718" spans="1:31" x14ac:dyDescent="0.25">
      <c r="A718" s="66">
        <v>716000</v>
      </c>
      <c r="B718" s="84" t="s">
        <v>69</v>
      </c>
      <c r="C718" s="61">
        <v>782000</v>
      </c>
      <c r="D718" s="58">
        <f t="shared" si="231"/>
        <v>371450</v>
      </c>
      <c r="E718" s="58">
        <f t="shared" si="232"/>
        <v>103224.00000000001</v>
      </c>
      <c r="F718" s="58">
        <v>1000</v>
      </c>
      <c r="G718" s="58">
        <v>135</v>
      </c>
      <c r="H718" s="58">
        <v>281</v>
      </c>
      <c r="I718" s="58">
        <f t="shared" si="233"/>
        <v>104640.00000000001</v>
      </c>
      <c r="J718" s="58">
        <f t="shared" si="234"/>
        <v>266810</v>
      </c>
      <c r="K718" s="58">
        <f t="shared" si="235"/>
        <v>266810</v>
      </c>
      <c r="L718" s="59">
        <f t="shared" si="236"/>
        <v>0.34118925831202046</v>
      </c>
      <c r="M718" s="60">
        <f t="shared" si="237"/>
        <v>0.47499999999999998</v>
      </c>
      <c r="O718" s="110">
        <v>200480.00000000003</v>
      </c>
      <c r="P718" s="59">
        <f t="shared" si="238"/>
        <v>0.25636828644501281</v>
      </c>
      <c r="Q718" s="60">
        <f t="shared" si="239"/>
        <v>0.39017902813299238</v>
      </c>
      <c r="R718" s="112">
        <f t="shared" si="240"/>
        <v>0.39081841432225073</v>
      </c>
      <c r="S718" s="119">
        <f t="shared" si="247"/>
        <v>199410</v>
      </c>
      <c r="T718" s="60">
        <f t="shared" si="241"/>
        <v>0.255</v>
      </c>
      <c r="U718" s="112">
        <f t="shared" si="242"/>
        <v>0.38881074168797952</v>
      </c>
      <c r="V718" s="119">
        <f t="shared" si="248"/>
        <v>266810</v>
      </c>
      <c r="W718" s="60">
        <f t="shared" si="243"/>
        <v>0.34118925831202046</v>
      </c>
      <c r="X718" s="112">
        <f t="shared" si="244"/>
        <v>0.47499999999999998</v>
      </c>
      <c r="Y718" s="119">
        <f t="shared" si="249"/>
        <v>266310</v>
      </c>
      <c r="Z718" s="60">
        <f t="shared" si="245"/>
        <v>0.34054987212276217</v>
      </c>
      <c r="AA718" s="112">
        <f t="shared" si="246"/>
        <v>0.47436061381074168</v>
      </c>
      <c r="AC718" s="90">
        <v>199410</v>
      </c>
      <c r="AD718" s="91">
        <f t="shared" si="250"/>
        <v>0.255</v>
      </c>
      <c r="AE718" s="92">
        <f t="shared" si="251"/>
        <v>0.38881074168797952</v>
      </c>
    </row>
    <row r="719" spans="1:31" x14ac:dyDescent="0.25">
      <c r="A719" s="66">
        <v>717000</v>
      </c>
      <c r="B719" s="84" t="s">
        <v>69</v>
      </c>
      <c r="C719" s="61">
        <v>783000</v>
      </c>
      <c r="D719" s="58">
        <f t="shared" si="231"/>
        <v>371925</v>
      </c>
      <c r="E719" s="58">
        <f t="shared" si="232"/>
        <v>103356.00000000001</v>
      </c>
      <c r="F719" s="58">
        <v>1000</v>
      </c>
      <c r="G719" s="58">
        <v>135</v>
      </c>
      <c r="H719" s="58">
        <v>281</v>
      </c>
      <c r="I719" s="58">
        <f t="shared" si="233"/>
        <v>104772.00000000001</v>
      </c>
      <c r="J719" s="58">
        <f t="shared" si="234"/>
        <v>267153</v>
      </c>
      <c r="K719" s="58">
        <f t="shared" si="235"/>
        <v>267150</v>
      </c>
      <c r="L719" s="59">
        <f t="shared" si="236"/>
        <v>0.34118773946360154</v>
      </c>
      <c r="M719" s="60">
        <f t="shared" si="237"/>
        <v>0.47499616858237548</v>
      </c>
      <c r="O719" s="110">
        <v>200760.00000000003</v>
      </c>
      <c r="P719" s="59">
        <f t="shared" si="238"/>
        <v>0.25639846743295025</v>
      </c>
      <c r="Q719" s="60">
        <f t="shared" si="239"/>
        <v>0.39020689655172419</v>
      </c>
      <c r="R719" s="112">
        <f t="shared" si="240"/>
        <v>0.39084546615581106</v>
      </c>
      <c r="S719" s="119">
        <f t="shared" si="247"/>
        <v>199665</v>
      </c>
      <c r="T719" s="60">
        <f t="shared" si="241"/>
        <v>0.255</v>
      </c>
      <c r="U719" s="112">
        <f t="shared" si="242"/>
        <v>0.38880842911877395</v>
      </c>
      <c r="V719" s="119">
        <f t="shared" si="248"/>
        <v>267153</v>
      </c>
      <c r="W719" s="60">
        <f t="shared" si="243"/>
        <v>0.34119157088122604</v>
      </c>
      <c r="X719" s="112">
        <f t="shared" si="244"/>
        <v>0.47499999999999998</v>
      </c>
      <c r="Y719" s="119">
        <f t="shared" si="249"/>
        <v>266653</v>
      </c>
      <c r="Z719" s="60">
        <f t="shared" si="245"/>
        <v>0.34055300127713922</v>
      </c>
      <c r="AA719" s="112">
        <f t="shared" si="246"/>
        <v>0.47436143039591316</v>
      </c>
      <c r="AC719" s="90">
        <v>199665</v>
      </c>
      <c r="AD719" s="91">
        <f t="shared" si="250"/>
        <v>0.255</v>
      </c>
      <c r="AE719" s="92">
        <f t="shared" si="251"/>
        <v>0.38880842911877395</v>
      </c>
    </row>
    <row r="720" spans="1:31" x14ac:dyDescent="0.25">
      <c r="A720" s="66">
        <v>718000</v>
      </c>
      <c r="B720" s="84" t="s">
        <v>69</v>
      </c>
      <c r="C720" s="61">
        <v>784000</v>
      </c>
      <c r="D720" s="58">
        <f t="shared" si="231"/>
        <v>372400</v>
      </c>
      <c r="E720" s="58">
        <f t="shared" si="232"/>
        <v>103488.00000000001</v>
      </c>
      <c r="F720" s="58">
        <v>1000</v>
      </c>
      <c r="G720" s="58">
        <v>135</v>
      </c>
      <c r="H720" s="58">
        <v>281</v>
      </c>
      <c r="I720" s="58">
        <f t="shared" si="233"/>
        <v>104904.00000000001</v>
      </c>
      <c r="J720" s="58">
        <f t="shared" si="234"/>
        <v>267496</v>
      </c>
      <c r="K720" s="58">
        <f t="shared" si="235"/>
        <v>267490</v>
      </c>
      <c r="L720" s="59">
        <f t="shared" si="236"/>
        <v>0.34118622448979591</v>
      </c>
      <c r="M720" s="60">
        <f t="shared" si="237"/>
        <v>0.47499234693877551</v>
      </c>
      <c r="O720" s="110">
        <v>201040.00000000003</v>
      </c>
      <c r="P720" s="59">
        <f t="shared" si="238"/>
        <v>0.25642857142857145</v>
      </c>
      <c r="Q720" s="60">
        <f t="shared" si="239"/>
        <v>0.39023469387755111</v>
      </c>
      <c r="R720" s="112">
        <f t="shared" si="240"/>
        <v>0.39087244897959189</v>
      </c>
      <c r="S720" s="119">
        <f t="shared" si="247"/>
        <v>199920</v>
      </c>
      <c r="T720" s="60">
        <f t="shared" si="241"/>
        <v>0.255</v>
      </c>
      <c r="U720" s="112">
        <f t="shared" si="242"/>
        <v>0.38880612244897961</v>
      </c>
      <c r="V720" s="119">
        <f t="shared" si="248"/>
        <v>267496</v>
      </c>
      <c r="W720" s="60">
        <f t="shared" si="243"/>
        <v>0.34119387755102043</v>
      </c>
      <c r="X720" s="112">
        <f t="shared" si="244"/>
        <v>0.47499999999999998</v>
      </c>
      <c r="Y720" s="119">
        <f t="shared" si="249"/>
        <v>266996</v>
      </c>
      <c r="Z720" s="60">
        <f t="shared" si="245"/>
        <v>0.34055612244897959</v>
      </c>
      <c r="AA720" s="112">
        <f t="shared" si="246"/>
        <v>0.4743622448979592</v>
      </c>
      <c r="AC720" s="90">
        <v>199920</v>
      </c>
      <c r="AD720" s="91">
        <f t="shared" si="250"/>
        <v>0.255</v>
      </c>
      <c r="AE720" s="92">
        <f t="shared" si="251"/>
        <v>0.38880612244897961</v>
      </c>
    </row>
    <row r="721" spans="1:31" x14ac:dyDescent="0.25">
      <c r="A721" s="66">
        <v>719000</v>
      </c>
      <c r="B721" s="84" t="s">
        <v>69</v>
      </c>
      <c r="C721" s="61">
        <v>785000</v>
      </c>
      <c r="D721" s="58">
        <f t="shared" si="231"/>
        <v>372875</v>
      </c>
      <c r="E721" s="58">
        <f t="shared" si="232"/>
        <v>103620.00000000001</v>
      </c>
      <c r="F721" s="58">
        <v>1000</v>
      </c>
      <c r="G721" s="58">
        <v>135</v>
      </c>
      <c r="H721" s="58">
        <v>281</v>
      </c>
      <c r="I721" s="58">
        <f t="shared" si="233"/>
        <v>105036.00000000001</v>
      </c>
      <c r="J721" s="58">
        <f t="shared" si="234"/>
        <v>267839</v>
      </c>
      <c r="K721" s="58">
        <f t="shared" si="235"/>
        <v>267830</v>
      </c>
      <c r="L721" s="59">
        <f t="shared" si="236"/>
        <v>0.3411847133757962</v>
      </c>
      <c r="M721" s="60">
        <f t="shared" si="237"/>
        <v>0.47498853503184713</v>
      </c>
      <c r="O721" s="110">
        <v>201320.00000000003</v>
      </c>
      <c r="P721" s="59">
        <f t="shared" si="238"/>
        <v>0.25645859872611471</v>
      </c>
      <c r="Q721" s="60">
        <f t="shared" si="239"/>
        <v>0.39026242038216569</v>
      </c>
      <c r="R721" s="112">
        <f t="shared" si="240"/>
        <v>0.39089936305732492</v>
      </c>
      <c r="S721" s="119">
        <f t="shared" si="247"/>
        <v>200175</v>
      </c>
      <c r="T721" s="60">
        <f t="shared" si="241"/>
        <v>0.255</v>
      </c>
      <c r="U721" s="112">
        <f t="shared" si="242"/>
        <v>0.38880382165605093</v>
      </c>
      <c r="V721" s="119">
        <f t="shared" si="248"/>
        <v>267839</v>
      </c>
      <c r="W721" s="60">
        <f t="shared" si="243"/>
        <v>0.34119617834394905</v>
      </c>
      <c r="X721" s="112">
        <f t="shared" si="244"/>
        <v>0.47499999999999998</v>
      </c>
      <c r="Y721" s="119">
        <f t="shared" si="249"/>
        <v>267339</v>
      </c>
      <c r="Z721" s="60">
        <f t="shared" si="245"/>
        <v>0.34055923566878982</v>
      </c>
      <c r="AA721" s="112">
        <f t="shared" si="246"/>
        <v>0.47436305732484074</v>
      </c>
      <c r="AC721" s="90">
        <v>200175</v>
      </c>
      <c r="AD721" s="91">
        <f t="shared" si="250"/>
        <v>0.255</v>
      </c>
      <c r="AE721" s="92">
        <f t="shared" si="251"/>
        <v>0.38880382165605093</v>
      </c>
    </row>
    <row r="722" spans="1:31" x14ac:dyDescent="0.25">
      <c r="A722" s="66">
        <v>720000</v>
      </c>
      <c r="B722" s="84" t="s">
        <v>69</v>
      </c>
      <c r="C722" s="61">
        <v>786000</v>
      </c>
      <c r="D722" s="58">
        <f t="shared" si="231"/>
        <v>373350</v>
      </c>
      <c r="E722" s="58">
        <f t="shared" si="232"/>
        <v>103752.00000000001</v>
      </c>
      <c r="F722" s="58">
        <v>1000</v>
      </c>
      <c r="G722" s="58">
        <v>135</v>
      </c>
      <c r="H722" s="58">
        <v>281</v>
      </c>
      <c r="I722" s="58">
        <f t="shared" si="233"/>
        <v>105168.00000000001</v>
      </c>
      <c r="J722" s="58">
        <f t="shared" si="234"/>
        <v>268182</v>
      </c>
      <c r="K722" s="58">
        <f t="shared" si="235"/>
        <v>268180</v>
      </c>
      <c r="L722" s="59">
        <f t="shared" si="236"/>
        <v>0.34119592875318067</v>
      </c>
      <c r="M722" s="60">
        <f t="shared" si="237"/>
        <v>0.47499745547073791</v>
      </c>
      <c r="O722" s="110">
        <v>201600.00000000003</v>
      </c>
      <c r="P722" s="59">
        <f t="shared" si="238"/>
        <v>0.25648854961832063</v>
      </c>
      <c r="Q722" s="60">
        <f t="shared" si="239"/>
        <v>0.39029007633587792</v>
      </c>
      <c r="R722" s="112">
        <f t="shared" si="240"/>
        <v>0.39092620865139954</v>
      </c>
      <c r="S722" s="119">
        <f t="shared" si="247"/>
        <v>200430</v>
      </c>
      <c r="T722" s="60">
        <f t="shared" si="241"/>
        <v>0.255</v>
      </c>
      <c r="U722" s="112">
        <f t="shared" si="242"/>
        <v>0.38880152671755724</v>
      </c>
      <c r="V722" s="119">
        <f t="shared" si="248"/>
        <v>268182</v>
      </c>
      <c r="W722" s="60">
        <f t="shared" si="243"/>
        <v>0.34119847328244274</v>
      </c>
      <c r="X722" s="112">
        <f t="shared" si="244"/>
        <v>0.47499999999999998</v>
      </c>
      <c r="Y722" s="119">
        <f t="shared" si="249"/>
        <v>267682</v>
      </c>
      <c r="Z722" s="60">
        <f t="shared" si="245"/>
        <v>0.34056234096692112</v>
      </c>
      <c r="AA722" s="112">
        <f t="shared" si="246"/>
        <v>0.47436386768447836</v>
      </c>
      <c r="AC722" s="90">
        <v>200430</v>
      </c>
      <c r="AD722" s="91">
        <f t="shared" si="250"/>
        <v>0.255</v>
      </c>
      <c r="AE722" s="92">
        <f t="shared" si="251"/>
        <v>0.38880152671755724</v>
      </c>
    </row>
    <row r="723" spans="1:31" x14ac:dyDescent="0.25">
      <c r="A723" s="66">
        <v>721000</v>
      </c>
      <c r="B723" s="84" t="s">
        <v>69</v>
      </c>
      <c r="C723" s="61">
        <v>787000</v>
      </c>
      <c r="D723" s="58">
        <f t="shared" si="231"/>
        <v>373825</v>
      </c>
      <c r="E723" s="58">
        <f t="shared" si="232"/>
        <v>103884.00000000001</v>
      </c>
      <c r="F723" s="58">
        <v>1000</v>
      </c>
      <c r="G723" s="58">
        <v>135</v>
      </c>
      <c r="H723" s="58">
        <v>281</v>
      </c>
      <c r="I723" s="58">
        <f t="shared" si="233"/>
        <v>105300.00000000001</v>
      </c>
      <c r="J723" s="58">
        <f t="shared" si="234"/>
        <v>268525</v>
      </c>
      <c r="K723" s="58">
        <f t="shared" si="235"/>
        <v>268520</v>
      </c>
      <c r="L723" s="59">
        <f t="shared" si="236"/>
        <v>0.34119440914866583</v>
      </c>
      <c r="M723" s="60">
        <f t="shared" si="237"/>
        <v>0.47499364675984751</v>
      </c>
      <c r="O723" s="110">
        <v>201880.00000000003</v>
      </c>
      <c r="P723" s="59">
        <f t="shared" si="238"/>
        <v>0.25651842439644224</v>
      </c>
      <c r="Q723" s="60">
        <f t="shared" si="239"/>
        <v>0.39031766200762397</v>
      </c>
      <c r="R723" s="112">
        <f t="shared" si="240"/>
        <v>0.39095298602287176</v>
      </c>
      <c r="S723" s="119">
        <f t="shared" si="247"/>
        <v>200685</v>
      </c>
      <c r="T723" s="60">
        <f t="shared" si="241"/>
        <v>0.255</v>
      </c>
      <c r="U723" s="112">
        <f t="shared" si="242"/>
        <v>0.38879923761118168</v>
      </c>
      <c r="V723" s="119">
        <f t="shared" si="248"/>
        <v>268525</v>
      </c>
      <c r="W723" s="60">
        <f t="shared" si="243"/>
        <v>0.3412007623888183</v>
      </c>
      <c r="X723" s="112">
        <f t="shared" si="244"/>
        <v>0.47499999999999998</v>
      </c>
      <c r="Y723" s="119">
        <f t="shared" si="249"/>
        <v>268025</v>
      </c>
      <c r="Z723" s="60">
        <f t="shared" si="245"/>
        <v>0.34056543837357051</v>
      </c>
      <c r="AA723" s="112">
        <f t="shared" si="246"/>
        <v>0.47436467598475224</v>
      </c>
      <c r="AC723" s="90">
        <v>200685</v>
      </c>
      <c r="AD723" s="91">
        <f t="shared" si="250"/>
        <v>0.255</v>
      </c>
      <c r="AE723" s="92">
        <f t="shared" si="251"/>
        <v>0.38879923761118168</v>
      </c>
    </row>
    <row r="724" spans="1:31" x14ac:dyDescent="0.25">
      <c r="A724" s="66">
        <v>722000</v>
      </c>
      <c r="B724" s="84" t="s">
        <v>69</v>
      </c>
      <c r="C724" s="61">
        <v>788000</v>
      </c>
      <c r="D724" s="58">
        <f t="shared" si="231"/>
        <v>374300</v>
      </c>
      <c r="E724" s="58">
        <f t="shared" si="232"/>
        <v>104016.00000000001</v>
      </c>
      <c r="F724" s="58">
        <v>1000</v>
      </c>
      <c r="G724" s="58">
        <v>135</v>
      </c>
      <c r="H724" s="58">
        <v>281</v>
      </c>
      <c r="I724" s="58">
        <f t="shared" si="233"/>
        <v>105432.00000000001</v>
      </c>
      <c r="J724" s="58">
        <f t="shared" si="234"/>
        <v>268868</v>
      </c>
      <c r="K724" s="58">
        <f t="shared" si="235"/>
        <v>268860</v>
      </c>
      <c r="L724" s="59">
        <f t="shared" si="236"/>
        <v>0.34119289340101522</v>
      </c>
      <c r="M724" s="60">
        <f t="shared" si="237"/>
        <v>0.47498984771573605</v>
      </c>
      <c r="O724" s="110">
        <v>202160.00000000003</v>
      </c>
      <c r="P724" s="59">
        <f t="shared" si="238"/>
        <v>0.25654822335025385</v>
      </c>
      <c r="Q724" s="60">
        <f t="shared" si="239"/>
        <v>0.39034517766497467</v>
      </c>
      <c r="R724" s="112">
        <f t="shared" si="240"/>
        <v>0.39097969543147215</v>
      </c>
      <c r="S724" s="119">
        <f t="shared" si="247"/>
        <v>200940</v>
      </c>
      <c r="T724" s="60">
        <f t="shared" si="241"/>
        <v>0.255</v>
      </c>
      <c r="U724" s="112">
        <f t="shared" si="242"/>
        <v>0.38879695431472083</v>
      </c>
      <c r="V724" s="119">
        <f t="shared" si="248"/>
        <v>268868</v>
      </c>
      <c r="W724" s="60">
        <f t="shared" si="243"/>
        <v>0.3412030456852792</v>
      </c>
      <c r="X724" s="112">
        <f t="shared" si="244"/>
        <v>0.47499999999999998</v>
      </c>
      <c r="Y724" s="119">
        <f t="shared" si="249"/>
        <v>268368</v>
      </c>
      <c r="Z724" s="60">
        <f t="shared" si="245"/>
        <v>0.34056852791878173</v>
      </c>
      <c r="AA724" s="112">
        <f t="shared" si="246"/>
        <v>0.47436548223350256</v>
      </c>
      <c r="AC724" s="90">
        <v>200940</v>
      </c>
      <c r="AD724" s="91">
        <f t="shared" si="250"/>
        <v>0.255</v>
      </c>
      <c r="AE724" s="92">
        <f t="shared" si="251"/>
        <v>0.38879695431472083</v>
      </c>
    </row>
    <row r="725" spans="1:31" x14ac:dyDescent="0.25">
      <c r="A725" s="66">
        <v>723000</v>
      </c>
      <c r="B725" s="84" t="s">
        <v>69</v>
      </c>
      <c r="C725" s="61">
        <v>789000</v>
      </c>
      <c r="D725" s="58">
        <f t="shared" si="231"/>
        <v>374775</v>
      </c>
      <c r="E725" s="58">
        <f t="shared" si="232"/>
        <v>104148.00000000001</v>
      </c>
      <c r="F725" s="58">
        <v>1000</v>
      </c>
      <c r="G725" s="58">
        <v>135</v>
      </c>
      <c r="H725" s="58">
        <v>281</v>
      </c>
      <c r="I725" s="58">
        <f t="shared" si="233"/>
        <v>105564.00000000001</v>
      </c>
      <c r="J725" s="58">
        <f t="shared" si="234"/>
        <v>269211</v>
      </c>
      <c r="K725" s="58">
        <f t="shared" si="235"/>
        <v>269210</v>
      </c>
      <c r="L725" s="59">
        <f t="shared" si="236"/>
        <v>0.34120405576679341</v>
      </c>
      <c r="M725" s="60">
        <f t="shared" si="237"/>
        <v>0.47499873257287706</v>
      </c>
      <c r="O725" s="110">
        <v>202440.00000000003</v>
      </c>
      <c r="P725" s="59">
        <f t="shared" si="238"/>
        <v>0.25657794676806089</v>
      </c>
      <c r="Q725" s="60">
        <f t="shared" si="239"/>
        <v>0.39037262357414454</v>
      </c>
      <c r="R725" s="112">
        <f t="shared" si="240"/>
        <v>0.39100633713561478</v>
      </c>
      <c r="S725" s="119">
        <f t="shared" si="247"/>
        <v>201195</v>
      </c>
      <c r="T725" s="60">
        <f t="shared" si="241"/>
        <v>0.255</v>
      </c>
      <c r="U725" s="112">
        <f t="shared" si="242"/>
        <v>0.38879467680608365</v>
      </c>
      <c r="V725" s="119">
        <f t="shared" si="248"/>
        <v>269211</v>
      </c>
      <c r="W725" s="60">
        <f t="shared" si="243"/>
        <v>0.34120532319391633</v>
      </c>
      <c r="X725" s="112">
        <f t="shared" si="244"/>
        <v>0.47499999999999998</v>
      </c>
      <c r="Y725" s="119">
        <f t="shared" si="249"/>
        <v>268711</v>
      </c>
      <c r="Z725" s="60">
        <f t="shared" si="245"/>
        <v>0.34057160963244615</v>
      </c>
      <c r="AA725" s="112">
        <f t="shared" si="246"/>
        <v>0.47436628643852979</v>
      </c>
      <c r="AC725" s="90">
        <v>201195</v>
      </c>
      <c r="AD725" s="91">
        <f t="shared" si="250"/>
        <v>0.255</v>
      </c>
      <c r="AE725" s="92">
        <f t="shared" si="251"/>
        <v>0.38879467680608365</v>
      </c>
    </row>
    <row r="726" spans="1:31" x14ac:dyDescent="0.25">
      <c r="A726" s="66">
        <v>724000</v>
      </c>
      <c r="B726" s="84" t="s">
        <v>69</v>
      </c>
      <c r="C726" s="61">
        <v>790000</v>
      </c>
      <c r="D726" s="58">
        <f t="shared" si="231"/>
        <v>375250</v>
      </c>
      <c r="E726" s="58">
        <f t="shared" si="232"/>
        <v>104280.00000000001</v>
      </c>
      <c r="F726" s="58">
        <v>1000</v>
      </c>
      <c r="G726" s="58">
        <v>135</v>
      </c>
      <c r="H726" s="58">
        <v>281</v>
      </c>
      <c r="I726" s="58">
        <f t="shared" si="233"/>
        <v>105696.00000000001</v>
      </c>
      <c r="J726" s="58">
        <f t="shared" si="234"/>
        <v>269554</v>
      </c>
      <c r="K726" s="58">
        <f t="shared" si="235"/>
        <v>269550</v>
      </c>
      <c r="L726" s="59">
        <f t="shared" si="236"/>
        <v>0.34120253164556963</v>
      </c>
      <c r="M726" s="60">
        <f t="shared" si="237"/>
        <v>0.47499493670886078</v>
      </c>
      <c r="O726" s="110">
        <v>202720.00000000003</v>
      </c>
      <c r="P726" s="59">
        <f t="shared" si="238"/>
        <v>0.25660759493670887</v>
      </c>
      <c r="Q726" s="60">
        <f t="shared" si="239"/>
        <v>0.39040000000000008</v>
      </c>
      <c r="R726" s="112">
        <f t="shared" si="240"/>
        <v>0.39103291139240515</v>
      </c>
      <c r="S726" s="119">
        <f t="shared" si="247"/>
        <v>201450</v>
      </c>
      <c r="T726" s="60">
        <f t="shared" si="241"/>
        <v>0.255</v>
      </c>
      <c r="U726" s="112">
        <f t="shared" si="242"/>
        <v>0.38879240506329116</v>
      </c>
      <c r="V726" s="119">
        <f t="shared" si="248"/>
        <v>269554</v>
      </c>
      <c r="W726" s="60">
        <f t="shared" si="243"/>
        <v>0.34120759493670888</v>
      </c>
      <c r="X726" s="112">
        <f t="shared" si="244"/>
        <v>0.47499999999999998</v>
      </c>
      <c r="Y726" s="119">
        <f t="shared" si="249"/>
        <v>269054</v>
      </c>
      <c r="Z726" s="60">
        <f t="shared" si="245"/>
        <v>0.34057468354430381</v>
      </c>
      <c r="AA726" s="112">
        <f t="shared" si="246"/>
        <v>0.47436708860759491</v>
      </c>
      <c r="AC726" s="90">
        <v>201450</v>
      </c>
      <c r="AD726" s="91">
        <f t="shared" si="250"/>
        <v>0.255</v>
      </c>
      <c r="AE726" s="92">
        <f t="shared" si="251"/>
        <v>0.38879240506329116</v>
      </c>
    </row>
    <row r="727" spans="1:31" x14ac:dyDescent="0.25">
      <c r="A727" s="66">
        <v>725000</v>
      </c>
      <c r="B727" s="84" t="s">
        <v>69</v>
      </c>
      <c r="C727" s="61">
        <v>791000</v>
      </c>
      <c r="D727" s="58">
        <f t="shared" si="231"/>
        <v>375725</v>
      </c>
      <c r="E727" s="58">
        <f t="shared" si="232"/>
        <v>104412.00000000001</v>
      </c>
      <c r="F727" s="58">
        <v>1000</v>
      </c>
      <c r="G727" s="58">
        <v>135</v>
      </c>
      <c r="H727" s="58">
        <v>281</v>
      </c>
      <c r="I727" s="58">
        <f t="shared" si="233"/>
        <v>105828.00000000001</v>
      </c>
      <c r="J727" s="58">
        <f t="shared" si="234"/>
        <v>269897</v>
      </c>
      <c r="K727" s="58">
        <f t="shared" si="235"/>
        <v>269890</v>
      </c>
      <c r="L727" s="59">
        <f t="shared" si="236"/>
        <v>0.34120101137800252</v>
      </c>
      <c r="M727" s="60">
        <f t="shared" si="237"/>
        <v>0.47499115044247786</v>
      </c>
      <c r="O727" s="110">
        <v>203000.00000000003</v>
      </c>
      <c r="P727" s="59">
        <f t="shared" si="238"/>
        <v>0.25663716814159293</v>
      </c>
      <c r="Q727" s="60">
        <f t="shared" si="239"/>
        <v>0.39042730720606833</v>
      </c>
      <c r="R727" s="112">
        <f t="shared" si="240"/>
        <v>0.39105941845764863</v>
      </c>
      <c r="S727" s="119">
        <f t="shared" si="247"/>
        <v>201705</v>
      </c>
      <c r="T727" s="60">
        <f t="shared" si="241"/>
        <v>0.255</v>
      </c>
      <c r="U727" s="112">
        <f t="shared" si="242"/>
        <v>0.38879013906447535</v>
      </c>
      <c r="V727" s="119">
        <f t="shared" si="248"/>
        <v>269897</v>
      </c>
      <c r="W727" s="60">
        <f t="shared" si="243"/>
        <v>0.34120986093552463</v>
      </c>
      <c r="X727" s="112">
        <f t="shared" si="244"/>
        <v>0.47499999999999998</v>
      </c>
      <c r="Y727" s="119">
        <f t="shared" si="249"/>
        <v>269397</v>
      </c>
      <c r="Z727" s="60">
        <f t="shared" si="245"/>
        <v>0.34057774968394439</v>
      </c>
      <c r="AA727" s="112">
        <f t="shared" si="246"/>
        <v>0.47436788874841973</v>
      </c>
      <c r="AC727" s="90">
        <v>201705</v>
      </c>
      <c r="AD727" s="91">
        <f t="shared" si="250"/>
        <v>0.255</v>
      </c>
      <c r="AE727" s="92">
        <f t="shared" si="251"/>
        <v>0.38879013906447535</v>
      </c>
    </row>
    <row r="728" spans="1:31" x14ac:dyDescent="0.25">
      <c r="A728" s="66">
        <v>726000</v>
      </c>
      <c r="B728" s="84" t="s">
        <v>69</v>
      </c>
      <c r="C728" s="61">
        <v>792000</v>
      </c>
      <c r="D728" s="58">
        <f t="shared" si="231"/>
        <v>376200</v>
      </c>
      <c r="E728" s="58">
        <f t="shared" si="232"/>
        <v>104544.00000000001</v>
      </c>
      <c r="F728" s="58">
        <v>1000</v>
      </c>
      <c r="G728" s="58">
        <v>135</v>
      </c>
      <c r="H728" s="58">
        <v>281</v>
      </c>
      <c r="I728" s="58">
        <f t="shared" si="233"/>
        <v>105960.00000000001</v>
      </c>
      <c r="J728" s="58">
        <f t="shared" si="234"/>
        <v>270240</v>
      </c>
      <c r="K728" s="58">
        <f t="shared" si="235"/>
        <v>270240</v>
      </c>
      <c r="L728" s="59">
        <f t="shared" si="236"/>
        <v>0.34121212121212119</v>
      </c>
      <c r="M728" s="60">
        <f t="shared" si="237"/>
        <v>0.47499999999999998</v>
      </c>
      <c r="O728" s="110">
        <v>203280.00000000003</v>
      </c>
      <c r="P728" s="59">
        <f t="shared" si="238"/>
        <v>0.25666666666666671</v>
      </c>
      <c r="Q728" s="60">
        <f t="shared" si="239"/>
        <v>0.39045454545454555</v>
      </c>
      <c r="R728" s="112">
        <f t="shared" si="240"/>
        <v>0.39108585858585865</v>
      </c>
      <c r="S728" s="119">
        <f t="shared" si="247"/>
        <v>201960</v>
      </c>
      <c r="T728" s="60">
        <f t="shared" si="241"/>
        <v>0.255</v>
      </c>
      <c r="U728" s="112">
        <f t="shared" si="242"/>
        <v>0.38878787878787879</v>
      </c>
      <c r="V728" s="119">
        <f t="shared" si="248"/>
        <v>270240</v>
      </c>
      <c r="W728" s="60">
        <f t="shared" si="243"/>
        <v>0.34121212121212119</v>
      </c>
      <c r="X728" s="112">
        <f t="shared" si="244"/>
        <v>0.47499999999999998</v>
      </c>
      <c r="Y728" s="119">
        <f t="shared" si="249"/>
        <v>269740</v>
      </c>
      <c r="Z728" s="60">
        <f t="shared" si="245"/>
        <v>0.3405808080808081</v>
      </c>
      <c r="AA728" s="112">
        <f t="shared" si="246"/>
        <v>0.47436868686868688</v>
      </c>
      <c r="AC728" s="90">
        <v>201960</v>
      </c>
      <c r="AD728" s="91">
        <f t="shared" si="250"/>
        <v>0.255</v>
      </c>
      <c r="AE728" s="92">
        <f t="shared" si="251"/>
        <v>0.38878787878787879</v>
      </c>
    </row>
    <row r="729" spans="1:31" x14ac:dyDescent="0.25">
      <c r="A729" s="66">
        <v>727000</v>
      </c>
      <c r="B729" s="84" t="s">
        <v>69</v>
      </c>
      <c r="C729" s="61">
        <v>794000</v>
      </c>
      <c r="D729" s="58">
        <f t="shared" si="231"/>
        <v>377150</v>
      </c>
      <c r="E729" s="58">
        <f t="shared" si="232"/>
        <v>104808.00000000001</v>
      </c>
      <c r="F729" s="58">
        <v>1000</v>
      </c>
      <c r="G729" s="58">
        <v>135</v>
      </c>
      <c r="H729" s="58">
        <v>281</v>
      </c>
      <c r="I729" s="58">
        <f t="shared" si="233"/>
        <v>106224.00000000001</v>
      </c>
      <c r="J729" s="58">
        <f t="shared" si="234"/>
        <v>270926</v>
      </c>
      <c r="K729" s="58">
        <f t="shared" si="235"/>
        <v>270920</v>
      </c>
      <c r="L729" s="59">
        <f t="shared" si="236"/>
        <v>0.34120906801007556</v>
      </c>
      <c r="M729" s="60">
        <f t="shared" si="237"/>
        <v>0.47499244332493701</v>
      </c>
      <c r="O729" s="110">
        <v>203560.00000000003</v>
      </c>
      <c r="P729" s="59">
        <f t="shared" si="238"/>
        <v>0.25637279596977336</v>
      </c>
      <c r="Q729" s="60">
        <f t="shared" si="239"/>
        <v>0.39015617128463481</v>
      </c>
      <c r="R729" s="112">
        <f t="shared" si="240"/>
        <v>0.39078589420654919</v>
      </c>
      <c r="S729" s="119">
        <f t="shared" si="247"/>
        <v>202470</v>
      </c>
      <c r="T729" s="60">
        <f t="shared" si="241"/>
        <v>0.255</v>
      </c>
      <c r="U729" s="112">
        <f t="shared" si="242"/>
        <v>0.38878337531486146</v>
      </c>
      <c r="V729" s="119">
        <f t="shared" si="248"/>
        <v>270926</v>
      </c>
      <c r="W729" s="60">
        <f t="shared" si="243"/>
        <v>0.34121662468513853</v>
      </c>
      <c r="X729" s="112">
        <f t="shared" si="244"/>
        <v>0.47499999999999998</v>
      </c>
      <c r="Y729" s="119">
        <f t="shared" si="249"/>
        <v>270426</v>
      </c>
      <c r="Z729" s="60">
        <f t="shared" si="245"/>
        <v>0.3405869017632242</v>
      </c>
      <c r="AA729" s="112">
        <f t="shared" si="246"/>
        <v>0.47437027707808566</v>
      </c>
      <c r="AC729" s="90">
        <v>202470</v>
      </c>
      <c r="AD729" s="91">
        <f t="shared" si="250"/>
        <v>0.255</v>
      </c>
      <c r="AE729" s="92">
        <f t="shared" si="251"/>
        <v>0.38878337531486146</v>
      </c>
    </row>
    <row r="730" spans="1:31" x14ac:dyDescent="0.25">
      <c r="A730" s="66">
        <v>728000</v>
      </c>
      <c r="B730" s="84" t="s">
        <v>69</v>
      </c>
      <c r="C730" s="61">
        <v>795000</v>
      </c>
      <c r="D730" s="58">
        <f t="shared" si="231"/>
        <v>377625</v>
      </c>
      <c r="E730" s="58">
        <f t="shared" si="232"/>
        <v>104940.00000000001</v>
      </c>
      <c r="F730" s="58">
        <v>1000</v>
      </c>
      <c r="G730" s="58">
        <v>135</v>
      </c>
      <c r="H730" s="58">
        <v>281</v>
      </c>
      <c r="I730" s="58">
        <f t="shared" si="233"/>
        <v>106356.00000000001</v>
      </c>
      <c r="J730" s="58">
        <f t="shared" si="234"/>
        <v>271269</v>
      </c>
      <c r="K730" s="58">
        <f t="shared" si="235"/>
        <v>271260</v>
      </c>
      <c r="L730" s="59">
        <f t="shared" si="236"/>
        <v>0.34120754716981133</v>
      </c>
      <c r="M730" s="60">
        <f t="shared" si="237"/>
        <v>0.47498867924528304</v>
      </c>
      <c r="O730" s="110">
        <v>203840.00000000003</v>
      </c>
      <c r="P730" s="59">
        <f t="shared" si="238"/>
        <v>0.2564025157232705</v>
      </c>
      <c r="Q730" s="60">
        <f t="shared" si="239"/>
        <v>0.39018364779874221</v>
      </c>
      <c r="R730" s="112">
        <f t="shared" si="240"/>
        <v>0.39081257861635227</v>
      </c>
      <c r="S730" s="119">
        <f t="shared" si="247"/>
        <v>202725</v>
      </c>
      <c r="T730" s="60">
        <f t="shared" si="241"/>
        <v>0.255</v>
      </c>
      <c r="U730" s="112">
        <f t="shared" si="242"/>
        <v>0.38878113207547171</v>
      </c>
      <c r="V730" s="119">
        <f t="shared" si="248"/>
        <v>271269</v>
      </c>
      <c r="W730" s="60">
        <f t="shared" si="243"/>
        <v>0.34121886792452832</v>
      </c>
      <c r="X730" s="112">
        <f t="shared" si="244"/>
        <v>0.47499999999999998</v>
      </c>
      <c r="Y730" s="119">
        <f t="shared" si="249"/>
        <v>270769</v>
      </c>
      <c r="Z730" s="60">
        <f t="shared" si="245"/>
        <v>0.34058993710691826</v>
      </c>
      <c r="AA730" s="112">
        <f t="shared" si="246"/>
        <v>0.47437106918238992</v>
      </c>
      <c r="AC730" s="90">
        <v>202725</v>
      </c>
      <c r="AD730" s="91">
        <f t="shared" si="250"/>
        <v>0.255</v>
      </c>
      <c r="AE730" s="92">
        <f t="shared" si="251"/>
        <v>0.38878113207547171</v>
      </c>
    </row>
    <row r="731" spans="1:31" x14ac:dyDescent="0.25">
      <c r="A731" s="66">
        <v>729000</v>
      </c>
      <c r="B731" s="84" t="s">
        <v>69</v>
      </c>
      <c r="C731" s="61">
        <v>796000</v>
      </c>
      <c r="D731" s="58">
        <f t="shared" si="231"/>
        <v>378100</v>
      </c>
      <c r="E731" s="58">
        <f t="shared" si="232"/>
        <v>105072.00000000001</v>
      </c>
      <c r="F731" s="58">
        <v>1000</v>
      </c>
      <c r="G731" s="58">
        <v>135</v>
      </c>
      <c r="H731" s="58">
        <v>281</v>
      </c>
      <c r="I731" s="58">
        <f t="shared" si="233"/>
        <v>106488.00000000001</v>
      </c>
      <c r="J731" s="58">
        <f t="shared" si="234"/>
        <v>271612</v>
      </c>
      <c r="K731" s="58">
        <f t="shared" si="235"/>
        <v>271610</v>
      </c>
      <c r="L731" s="59">
        <f t="shared" si="236"/>
        <v>0.3412185929648241</v>
      </c>
      <c r="M731" s="60">
        <f t="shared" si="237"/>
        <v>0.47499748743718595</v>
      </c>
      <c r="O731" s="110">
        <v>204120.00000000003</v>
      </c>
      <c r="P731" s="59">
        <f t="shared" si="238"/>
        <v>0.25643216080402015</v>
      </c>
      <c r="Q731" s="60">
        <f t="shared" si="239"/>
        <v>0.390211055276382</v>
      </c>
      <c r="R731" s="112">
        <f t="shared" si="240"/>
        <v>0.39083919597989958</v>
      </c>
      <c r="S731" s="119">
        <f t="shared" si="247"/>
        <v>202980</v>
      </c>
      <c r="T731" s="60">
        <f t="shared" si="241"/>
        <v>0.255</v>
      </c>
      <c r="U731" s="112">
        <f t="shared" si="242"/>
        <v>0.3887788944723618</v>
      </c>
      <c r="V731" s="119">
        <f t="shared" si="248"/>
        <v>271612</v>
      </c>
      <c r="W731" s="60">
        <f t="shared" si="243"/>
        <v>0.34122110552763818</v>
      </c>
      <c r="X731" s="112">
        <f t="shared" si="244"/>
        <v>0.47499999999999998</v>
      </c>
      <c r="Y731" s="119">
        <f t="shared" si="249"/>
        <v>271112</v>
      </c>
      <c r="Z731" s="60">
        <f t="shared" si="245"/>
        <v>0.3405929648241206</v>
      </c>
      <c r="AA731" s="112">
        <f t="shared" si="246"/>
        <v>0.4743718592964824</v>
      </c>
      <c r="AC731" s="90">
        <v>202980</v>
      </c>
      <c r="AD731" s="91">
        <f t="shared" si="250"/>
        <v>0.255</v>
      </c>
      <c r="AE731" s="92">
        <f t="shared" si="251"/>
        <v>0.3887788944723618</v>
      </c>
    </row>
    <row r="732" spans="1:31" x14ac:dyDescent="0.25">
      <c r="A732" s="66">
        <v>730000</v>
      </c>
      <c r="B732" s="84" t="s">
        <v>69</v>
      </c>
      <c r="C732" s="61">
        <v>797000</v>
      </c>
      <c r="D732" s="58">
        <f t="shared" si="231"/>
        <v>378575</v>
      </c>
      <c r="E732" s="58">
        <f t="shared" si="232"/>
        <v>105204.00000000001</v>
      </c>
      <c r="F732" s="58">
        <v>1000</v>
      </c>
      <c r="G732" s="58">
        <v>135</v>
      </c>
      <c r="H732" s="58">
        <v>281</v>
      </c>
      <c r="I732" s="58">
        <f t="shared" si="233"/>
        <v>106620.00000000001</v>
      </c>
      <c r="J732" s="58">
        <f t="shared" si="234"/>
        <v>271955</v>
      </c>
      <c r="K732" s="58">
        <f t="shared" si="235"/>
        <v>271950</v>
      </c>
      <c r="L732" s="59">
        <f t="shared" si="236"/>
        <v>0.34121706398996238</v>
      </c>
      <c r="M732" s="60">
        <f t="shared" si="237"/>
        <v>0.47499372647427857</v>
      </c>
      <c r="O732" s="110">
        <v>204400.00000000003</v>
      </c>
      <c r="P732" s="59">
        <f t="shared" si="238"/>
        <v>0.25646173149309914</v>
      </c>
      <c r="Q732" s="60">
        <f t="shared" si="239"/>
        <v>0.39023839397741539</v>
      </c>
      <c r="R732" s="112">
        <f t="shared" si="240"/>
        <v>0.39086574654956091</v>
      </c>
      <c r="S732" s="119">
        <f t="shared" si="247"/>
        <v>203235</v>
      </c>
      <c r="T732" s="60">
        <f t="shared" si="241"/>
        <v>0.255</v>
      </c>
      <c r="U732" s="112">
        <f t="shared" si="242"/>
        <v>0.38877666248431619</v>
      </c>
      <c r="V732" s="119">
        <f t="shared" si="248"/>
        <v>271955</v>
      </c>
      <c r="W732" s="60">
        <f t="shared" si="243"/>
        <v>0.34122333751568379</v>
      </c>
      <c r="X732" s="112">
        <f t="shared" si="244"/>
        <v>0.47499999999999998</v>
      </c>
      <c r="Y732" s="119">
        <f t="shared" si="249"/>
        <v>271455</v>
      </c>
      <c r="Z732" s="60">
        <f t="shared" si="245"/>
        <v>0.34059598494353827</v>
      </c>
      <c r="AA732" s="112">
        <f t="shared" si="246"/>
        <v>0.47437264742785445</v>
      </c>
      <c r="AC732" s="90">
        <v>203235</v>
      </c>
      <c r="AD732" s="91">
        <f t="shared" si="250"/>
        <v>0.255</v>
      </c>
      <c r="AE732" s="92">
        <f t="shared" si="251"/>
        <v>0.38877666248431619</v>
      </c>
    </row>
    <row r="733" spans="1:31" x14ac:dyDescent="0.25">
      <c r="A733" s="66">
        <v>731000</v>
      </c>
      <c r="B733" s="84" t="s">
        <v>69</v>
      </c>
      <c r="C733" s="61">
        <v>798000</v>
      </c>
      <c r="D733" s="58">
        <f t="shared" si="231"/>
        <v>379050</v>
      </c>
      <c r="E733" s="58">
        <f t="shared" si="232"/>
        <v>105336.00000000001</v>
      </c>
      <c r="F733" s="58">
        <v>1000</v>
      </c>
      <c r="G733" s="58">
        <v>135</v>
      </c>
      <c r="H733" s="58">
        <v>281</v>
      </c>
      <c r="I733" s="58">
        <f t="shared" si="233"/>
        <v>106752.00000000001</v>
      </c>
      <c r="J733" s="58">
        <f t="shared" si="234"/>
        <v>272298</v>
      </c>
      <c r="K733" s="58">
        <f t="shared" si="235"/>
        <v>272290</v>
      </c>
      <c r="L733" s="59">
        <f t="shared" si="236"/>
        <v>0.34121553884711781</v>
      </c>
      <c r="M733" s="60">
        <f t="shared" si="237"/>
        <v>0.47498997493734335</v>
      </c>
      <c r="O733" s="110">
        <v>204680.00000000003</v>
      </c>
      <c r="P733" s="59">
        <f t="shared" si="238"/>
        <v>0.25649122807017549</v>
      </c>
      <c r="Q733" s="60">
        <f t="shared" si="239"/>
        <v>0.39026566416040109</v>
      </c>
      <c r="R733" s="112">
        <f t="shared" si="240"/>
        <v>0.39089223057644118</v>
      </c>
      <c r="S733" s="119">
        <f t="shared" si="247"/>
        <v>203490</v>
      </c>
      <c r="T733" s="60">
        <f t="shared" si="241"/>
        <v>0.255</v>
      </c>
      <c r="U733" s="112">
        <f t="shared" si="242"/>
        <v>0.38877443609022555</v>
      </c>
      <c r="V733" s="119">
        <f t="shared" si="248"/>
        <v>272298</v>
      </c>
      <c r="W733" s="60">
        <f t="shared" si="243"/>
        <v>0.34122556390977443</v>
      </c>
      <c r="X733" s="112">
        <f t="shared" si="244"/>
        <v>0.47499999999999998</v>
      </c>
      <c r="Y733" s="119">
        <f t="shared" si="249"/>
        <v>271798</v>
      </c>
      <c r="Z733" s="60">
        <f t="shared" si="245"/>
        <v>0.34059899749373435</v>
      </c>
      <c r="AA733" s="112">
        <f t="shared" si="246"/>
        <v>0.47437343358395989</v>
      </c>
      <c r="AC733" s="90">
        <v>203490</v>
      </c>
      <c r="AD733" s="91">
        <f t="shared" si="250"/>
        <v>0.255</v>
      </c>
      <c r="AE733" s="92">
        <f t="shared" si="251"/>
        <v>0.38877443609022555</v>
      </c>
    </row>
    <row r="734" spans="1:31" x14ac:dyDescent="0.25">
      <c r="A734" s="66">
        <v>732000</v>
      </c>
      <c r="B734" s="84" t="s">
        <v>69</v>
      </c>
      <c r="C734" s="61">
        <v>799000</v>
      </c>
      <c r="D734" s="58">
        <f t="shared" si="231"/>
        <v>379525</v>
      </c>
      <c r="E734" s="58">
        <f t="shared" si="232"/>
        <v>105468.00000000001</v>
      </c>
      <c r="F734" s="58">
        <v>1000</v>
      </c>
      <c r="G734" s="58">
        <v>135</v>
      </c>
      <c r="H734" s="58">
        <v>281</v>
      </c>
      <c r="I734" s="58">
        <f t="shared" si="233"/>
        <v>106884.00000000001</v>
      </c>
      <c r="J734" s="58">
        <f t="shared" si="234"/>
        <v>272641</v>
      </c>
      <c r="K734" s="58">
        <f t="shared" si="235"/>
        <v>272640</v>
      </c>
      <c r="L734" s="59">
        <f t="shared" si="236"/>
        <v>0.34122653316645807</v>
      </c>
      <c r="M734" s="60">
        <f t="shared" si="237"/>
        <v>0.4749987484355444</v>
      </c>
      <c r="O734" s="110">
        <v>204960.00000000003</v>
      </c>
      <c r="P734" s="59">
        <f t="shared" si="238"/>
        <v>0.25652065081351694</v>
      </c>
      <c r="Q734" s="60">
        <f t="shared" si="239"/>
        <v>0.39029286608260333</v>
      </c>
      <c r="R734" s="112">
        <f t="shared" si="240"/>
        <v>0.39091864831038808</v>
      </c>
      <c r="S734" s="119">
        <f t="shared" si="247"/>
        <v>203745</v>
      </c>
      <c r="T734" s="60">
        <f t="shared" si="241"/>
        <v>0.255</v>
      </c>
      <c r="U734" s="112">
        <f t="shared" si="242"/>
        <v>0.38877221526908634</v>
      </c>
      <c r="V734" s="119">
        <f t="shared" si="248"/>
        <v>272641</v>
      </c>
      <c r="W734" s="60">
        <f t="shared" si="243"/>
        <v>0.34122778473091364</v>
      </c>
      <c r="X734" s="112">
        <f t="shared" si="244"/>
        <v>0.47499999999999998</v>
      </c>
      <c r="Y734" s="119">
        <f t="shared" si="249"/>
        <v>272141</v>
      </c>
      <c r="Z734" s="60">
        <f t="shared" si="245"/>
        <v>0.34060200250312889</v>
      </c>
      <c r="AA734" s="112">
        <f t="shared" si="246"/>
        <v>0.47437421777221528</v>
      </c>
      <c r="AC734" s="90">
        <v>203745</v>
      </c>
      <c r="AD734" s="91">
        <f t="shared" si="250"/>
        <v>0.255</v>
      </c>
      <c r="AE734" s="92">
        <f t="shared" si="251"/>
        <v>0.38877221526908634</v>
      </c>
    </row>
    <row r="735" spans="1:31" x14ac:dyDescent="0.25">
      <c r="A735" s="66">
        <v>733000</v>
      </c>
      <c r="B735" s="84" t="s">
        <v>69</v>
      </c>
      <c r="C735" s="61">
        <v>800000</v>
      </c>
      <c r="D735" s="58">
        <f t="shared" si="231"/>
        <v>380000</v>
      </c>
      <c r="E735" s="58">
        <f t="shared" si="232"/>
        <v>105600.00000000001</v>
      </c>
      <c r="F735" s="58">
        <v>1000</v>
      </c>
      <c r="G735" s="58">
        <v>135</v>
      </c>
      <c r="H735" s="58">
        <v>281</v>
      </c>
      <c r="I735" s="58">
        <f t="shared" si="233"/>
        <v>107016.00000000001</v>
      </c>
      <c r="J735" s="58">
        <f t="shared" si="234"/>
        <v>272984</v>
      </c>
      <c r="K735" s="58">
        <f t="shared" si="235"/>
        <v>272980</v>
      </c>
      <c r="L735" s="59">
        <f t="shared" si="236"/>
        <v>0.341225</v>
      </c>
      <c r="M735" s="60">
        <f t="shared" si="237"/>
        <v>0.474995</v>
      </c>
      <c r="O735" s="110">
        <v>205240.00000000003</v>
      </c>
      <c r="P735" s="59">
        <f t="shared" si="238"/>
        <v>0.25655000000000006</v>
      </c>
      <c r="Q735" s="60">
        <f t="shared" si="239"/>
        <v>0.39032000000000006</v>
      </c>
      <c r="R735" s="112">
        <f t="shared" si="240"/>
        <v>0.3909450000000001</v>
      </c>
      <c r="S735" s="119">
        <f t="shared" si="247"/>
        <v>204000</v>
      </c>
      <c r="T735" s="60">
        <f t="shared" si="241"/>
        <v>0.255</v>
      </c>
      <c r="U735" s="112">
        <f t="shared" si="242"/>
        <v>0.38877</v>
      </c>
      <c r="V735" s="119">
        <f t="shared" si="248"/>
        <v>272984</v>
      </c>
      <c r="W735" s="60">
        <f t="shared" si="243"/>
        <v>0.34122999999999998</v>
      </c>
      <c r="X735" s="112">
        <f t="shared" si="244"/>
        <v>0.47499999999999998</v>
      </c>
      <c r="Y735" s="119">
        <f t="shared" si="249"/>
        <v>272484</v>
      </c>
      <c r="Z735" s="60">
        <f t="shared" si="245"/>
        <v>0.34060499999999999</v>
      </c>
      <c r="AA735" s="112">
        <f t="shared" si="246"/>
        <v>0.47437499999999999</v>
      </c>
      <c r="AC735" s="90">
        <v>204000</v>
      </c>
      <c r="AD735" s="91">
        <f t="shared" si="250"/>
        <v>0.255</v>
      </c>
      <c r="AE735" s="92">
        <f t="shared" si="251"/>
        <v>0.38877</v>
      </c>
    </row>
    <row r="736" spans="1:31" x14ac:dyDescent="0.25">
      <c r="A736" s="66">
        <v>734000</v>
      </c>
      <c r="B736" s="84" t="s">
        <v>69</v>
      </c>
      <c r="C736" s="61">
        <v>801000</v>
      </c>
      <c r="D736" s="58">
        <f t="shared" si="231"/>
        <v>380475</v>
      </c>
      <c r="E736" s="58">
        <f t="shared" si="232"/>
        <v>105732.00000000001</v>
      </c>
      <c r="F736" s="58">
        <v>1000</v>
      </c>
      <c r="G736" s="58">
        <v>135</v>
      </c>
      <c r="H736" s="58">
        <v>281</v>
      </c>
      <c r="I736" s="58">
        <f t="shared" si="233"/>
        <v>107148.00000000001</v>
      </c>
      <c r="J736" s="58">
        <f t="shared" si="234"/>
        <v>273327</v>
      </c>
      <c r="K736" s="58">
        <f t="shared" si="235"/>
        <v>273320</v>
      </c>
      <c r="L736" s="59">
        <f t="shared" si="236"/>
        <v>0.34122347066167291</v>
      </c>
      <c r="M736" s="60">
        <f t="shared" si="237"/>
        <v>0.47499126092384519</v>
      </c>
      <c r="O736" s="110">
        <v>205520.00000000003</v>
      </c>
      <c r="P736" s="59">
        <f t="shared" si="238"/>
        <v>0.25657927590511864</v>
      </c>
      <c r="Q736" s="60">
        <f t="shared" si="239"/>
        <v>0.39034706616729098</v>
      </c>
      <c r="R736" s="112">
        <f t="shared" si="240"/>
        <v>0.3909712858926343</v>
      </c>
      <c r="S736" s="119">
        <f t="shared" si="247"/>
        <v>204255</v>
      </c>
      <c r="T736" s="60">
        <f t="shared" si="241"/>
        <v>0.255</v>
      </c>
      <c r="U736" s="112">
        <f t="shared" si="242"/>
        <v>0.38876779026217229</v>
      </c>
      <c r="V736" s="119">
        <f t="shared" si="248"/>
        <v>273327</v>
      </c>
      <c r="W736" s="60">
        <f t="shared" si="243"/>
        <v>0.3412322097378277</v>
      </c>
      <c r="X736" s="112">
        <f t="shared" si="244"/>
        <v>0.47499999999999998</v>
      </c>
      <c r="Y736" s="119">
        <f t="shared" si="249"/>
        <v>272827</v>
      </c>
      <c r="Z736" s="60">
        <f t="shared" si="245"/>
        <v>0.34060799001248437</v>
      </c>
      <c r="AA736" s="112">
        <f t="shared" si="246"/>
        <v>0.47437578027465666</v>
      </c>
      <c r="AC736" s="90">
        <v>204255</v>
      </c>
      <c r="AD736" s="91">
        <f t="shared" si="250"/>
        <v>0.255</v>
      </c>
      <c r="AE736" s="92">
        <f t="shared" si="251"/>
        <v>0.38876779026217229</v>
      </c>
    </row>
    <row r="737" spans="1:31" x14ac:dyDescent="0.25">
      <c r="A737" s="66">
        <v>735000</v>
      </c>
      <c r="B737" s="84" t="s">
        <v>69</v>
      </c>
      <c r="C737" s="61">
        <v>802000</v>
      </c>
      <c r="D737" s="58">
        <f t="shared" si="231"/>
        <v>380950</v>
      </c>
      <c r="E737" s="58">
        <f t="shared" si="232"/>
        <v>105864.00000000001</v>
      </c>
      <c r="F737" s="58">
        <v>1000</v>
      </c>
      <c r="G737" s="58">
        <v>135</v>
      </c>
      <c r="H737" s="58">
        <v>281</v>
      </c>
      <c r="I737" s="58">
        <f t="shared" si="233"/>
        <v>107280.00000000001</v>
      </c>
      <c r="J737" s="58">
        <f t="shared" si="234"/>
        <v>273670</v>
      </c>
      <c r="K737" s="58">
        <f t="shared" si="235"/>
        <v>273670</v>
      </c>
      <c r="L737" s="59">
        <f t="shared" si="236"/>
        <v>0.3412344139650873</v>
      </c>
      <c r="M737" s="60">
        <f t="shared" si="237"/>
        <v>0.47499999999999998</v>
      </c>
      <c r="O737" s="110">
        <v>205800.00000000003</v>
      </c>
      <c r="P737" s="59">
        <f t="shared" si="238"/>
        <v>0.25660847880299253</v>
      </c>
      <c r="Q737" s="60">
        <f t="shared" si="239"/>
        <v>0.39037406483790532</v>
      </c>
      <c r="R737" s="112">
        <f t="shared" si="240"/>
        <v>0.39099750623441404</v>
      </c>
      <c r="S737" s="119">
        <f t="shared" si="247"/>
        <v>204510</v>
      </c>
      <c r="T737" s="60">
        <f t="shared" si="241"/>
        <v>0.255</v>
      </c>
      <c r="U737" s="112">
        <f t="shared" si="242"/>
        <v>0.38876558603491274</v>
      </c>
      <c r="V737" s="119">
        <f t="shared" si="248"/>
        <v>273670</v>
      </c>
      <c r="W737" s="60">
        <f t="shared" si="243"/>
        <v>0.3412344139650873</v>
      </c>
      <c r="X737" s="112">
        <f t="shared" si="244"/>
        <v>0.47499999999999998</v>
      </c>
      <c r="Y737" s="119">
        <f t="shared" si="249"/>
        <v>273170</v>
      </c>
      <c r="Z737" s="60">
        <f t="shared" si="245"/>
        <v>0.34061097256857853</v>
      </c>
      <c r="AA737" s="112">
        <f t="shared" si="246"/>
        <v>0.47437655860349126</v>
      </c>
      <c r="AC737" s="90">
        <v>204510</v>
      </c>
      <c r="AD737" s="91">
        <f t="shared" si="250"/>
        <v>0.255</v>
      </c>
      <c r="AE737" s="92">
        <f t="shared" si="251"/>
        <v>0.38876558603491274</v>
      </c>
    </row>
    <row r="738" spans="1:31" x14ac:dyDescent="0.25">
      <c r="A738" s="66">
        <v>736000</v>
      </c>
      <c r="B738" s="84" t="s">
        <v>69</v>
      </c>
      <c r="C738" s="61">
        <v>803000</v>
      </c>
      <c r="D738" s="58">
        <f t="shared" si="231"/>
        <v>381425</v>
      </c>
      <c r="E738" s="58">
        <f t="shared" si="232"/>
        <v>105996.00000000001</v>
      </c>
      <c r="F738" s="58">
        <v>1000</v>
      </c>
      <c r="G738" s="58">
        <v>135</v>
      </c>
      <c r="H738" s="58">
        <v>281</v>
      </c>
      <c r="I738" s="58">
        <f t="shared" si="233"/>
        <v>107412.00000000001</v>
      </c>
      <c r="J738" s="58">
        <f t="shared" si="234"/>
        <v>274013</v>
      </c>
      <c r="K738" s="58">
        <f t="shared" si="235"/>
        <v>274010</v>
      </c>
      <c r="L738" s="59">
        <f t="shared" si="236"/>
        <v>0.34123287671232877</v>
      </c>
      <c r="M738" s="60">
        <f t="shared" si="237"/>
        <v>0.47499626400996264</v>
      </c>
      <c r="O738" s="110">
        <v>206080.00000000003</v>
      </c>
      <c r="P738" s="59">
        <f t="shared" si="238"/>
        <v>0.25663760896637611</v>
      </c>
      <c r="Q738" s="60">
        <f t="shared" si="239"/>
        <v>0.39040099626401004</v>
      </c>
      <c r="R738" s="112">
        <f t="shared" si="240"/>
        <v>0.39102366127023669</v>
      </c>
      <c r="S738" s="119">
        <f t="shared" si="247"/>
        <v>204765</v>
      </c>
      <c r="T738" s="60">
        <f t="shared" si="241"/>
        <v>0.255</v>
      </c>
      <c r="U738" s="112">
        <f t="shared" si="242"/>
        <v>0.38876338729763388</v>
      </c>
      <c r="V738" s="119">
        <f t="shared" si="248"/>
        <v>274013</v>
      </c>
      <c r="W738" s="60">
        <f t="shared" si="243"/>
        <v>0.3412366127023661</v>
      </c>
      <c r="X738" s="112">
        <f t="shared" si="244"/>
        <v>0.47499999999999998</v>
      </c>
      <c r="Y738" s="119">
        <f t="shared" si="249"/>
        <v>273513</v>
      </c>
      <c r="Z738" s="60">
        <f t="shared" si="245"/>
        <v>0.34061394769613945</v>
      </c>
      <c r="AA738" s="112">
        <f t="shared" si="246"/>
        <v>0.47437733499377333</v>
      </c>
      <c r="AC738" s="90">
        <v>204765</v>
      </c>
      <c r="AD738" s="91">
        <f t="shared" si="250"/>
        <v>0.255</v>
      </c>
      <c r="AE738" s="92">
        <f t="shared" si="251"/>
        <v>0.38876338729763388</v>
      </c>
    </row>
    <row r="739" spans="1:31" x14ac:dyDescent="0.25">
      <c r="A739" s="66">
        <v>737000</v>
      </c>
      <c r="B739" s="84" t="s">
        <v>69</v>
      </c>
      <c r="C739" s="61">
        <v>804000</v>
      </c>
      <c r="D739" s="58">
        <f t="shared" si="231"/>
        <v>381900</v>
      </c>
      <c r="E739" s="58">
        <f t="shared" si="232"/>
        <v>106128.00000000001</v>
      </c>
      <c r="F739" s="58">
        <v>1000</v>
      </c>
      <c r="G739" s="58">
        <v>135</v>
      </c>
      <c r="H739" s="58">
        <v>281</v>
      </c>
      <c r="I739" s="58">
        <f t="shared" si="233"/>
        <v>107544.00000000001</v>
      </c>
      <c r="J739" s="58">
        <f t="shared" si="234"/>
        <v>274356</v>
      </c>
      <c r="K739" s="58">
        <f t="shared" si="235"/>
        <v>274350</v>
      </c>
      <c r="L739" s="59">
        <f t="shared" si="236"/>
        <v>0.34123134328358207</v>
      </c>
      <c r="M739" s="60">
        <f t="shared" si="237"/>
        <v>0.47499253731343283</v>
      </c>
      <c r="O739" s="110">
        <v>206360.00000000003</v>
      </c>
      <c r="P739" s="59">
        <f t="shared" si="238"/>
        <v>0.25666666666666671</v>
      </c>
      <c r="Q739" s="60">
        <f t="shared" si="239"/>
        <v>0.39042786069651747</v>
      </c>
      <c r="R739" s="112">
        <f t="shared" si="240"/>
        <v>0.39104975124378116</v>
      </c>
      <c r="S739" s="119">
        <f t="shared" si="247"/>
        <v>205020</v>
      </c>
      <c r="T739" s="60">
        <f t="shared" si="241"/>
        <v>0.255</v>
      </c>
      <c r="U739" s="112">
        <f t="shared" si="242"/>
        <v>0.38876119402985077</v>
      </c>
      <c r="V739" s="119">
        <f t="shared" si="248"/>
        <v>274356</v>
      </c>
      <c r="W739" s="60">
        <f t="shared" si="243"/>
        <v>0.34123880597014927</v>
      </c>
      <c r="X739" s="112">
        <f t="shared" si="244"/>
        <v>0.47499999999999998</v>
      </c>
      <c r="Y739" s="119">
        <f t="shared" si="249"/>
        <v>273856</v>
      </c>
      <c r="Z739" s="60">
        <f t="shared" si="245"/>
        <v>0.34061691542288558</v>
      </c>
      <c r="AA739" s="112">
        <f t="shared" si="246"/>
        <v>0.47437810945273634</v>
      </c>
      <c r="AC739" s="90">
        <v>205020</v>
      </c>
      <c r="AD739" s="91">
        <f t="shared" si="250"/>
        <v>0.255</v>
      </c>
      <c r="AE739" s="92">
        <f t="shared" si="251"/>
        <v>0.38876119402985077</v>
      </c>
    </row>
    <row r="740" spans="1:31" x14ac:dyDescent="0.25">
      <c r="A740" s="66">
        <v>738000</v>
      </c>
      <c r="B740" s="84" t="s">
        <v>69</v>
      </c>
      <c r="C740" s="61">
        <v>806000</v>
      </c>
      <c r="D740" s="58">
        <f t="shared" si="231"/>
        <v>382850</v>
      </c>
      <c r="E740" s="58">
        <f t="shared" si="232"/>
        <v>106392.00000000001</v>
      </c>
      <c r="F740" s="58">
        <v>1000</v>
      </c>
      <c r="G740" s="58">
        <v>135</v>
      </c>
      <c r="H740" s="58">
        <v>281</v>
      </c>
      <c r="I740" s="58">
        <f t="shared" si="233"/>
        <v>107808.00000000001</v>
      </c>
      <c r="J740" s="58">
        <f t="shared" si="234"/>
        <v>275042</v>
      </c>
      <c r="K740" s="58">
        <f t="shared" si="235"/>
        <v>275040</v>
      </c>
      <c r="L740" s="59">
        <f t="shared" si="236"/>
        <v>0.34124069478908187</v>
      </c>
      <c r="M740" s="60">
        <f t="shared" si="237"/>
        <v>0.47499751861042183</v>
      </c>
      <c r="O740" s="110">
        <v>206640.00000000003</v>
      </c>
      <c r="P740" s="59">
        <f t="shared" si="238"/>
        <v>0.25637717121588094</v>
      </c>
      <c r="Q740" s="60">
        <f t="shared" si="239"/>
        <v>0.3901339950372209</v>
      </c>
      <c r="R740" s="112">
        <f t="shared" si="240"/>
        <v>0.39075434243176188</v>
      </c>
      <c r="S740" s="119">
        <f t="shared" si="247"/>
        <v>205530</v>
      </c>
      <c r="T740" s="60">
        <f t="shared" si="241"/>
        <v>0.255</v>
      </c>
      <c r="U740" s="112">
        <f t="shared" si="242"/>
        <v>0.38875682382133997</v>
      </c>
      <c r="V740" s="119">
        <f t="shared" si="248"/>
        <v>275042</v>
      </c>
      <c r="W740" s="60">
        <f t="shared" si="243"/>
        <v>0.34124317617866007</v>
      </c>
      <c r="X740" s="112">
        <f t="shared" si="244"/>
        <v>0.47499999999999998</v>
      </c>
      <c r="Y740" s="119">
        <f t="shared" si="249"/>
        <v>274542</v>
      </c>
      <c r="Z740" s="60">
        <f t="shared" si="245"/>
        <v>0.34062282878411909</v>
      </c>
      <c r="AA740" s="112">
        <f t="shared" si="246"/>
        <v>0.47437965260545906</v>
      </c>
      <c r="AC740" s="90">
        <v>205530</v>
      </c>
      <c r="AD740" s="91">
        <f t="shared" si="250"/>
        <v>0.255</v>
      </c>
      <c r="AE740" s="92">
        <f t="shared" si="251"/>
        <v>0.38875682382133997</v>
      </c>
    </row>
    <row r="741" spans="1:31" x14ac:dyDescent="0.25">
      <c r="A741" s="66">
        <v>739000</v>
      </c>
      <c r="B741" s="84" t="s">
        <v>69</v>
      </c>
      <c r="C741" s="61">
        <v>807000</v>
      </c>
      <c r="D741" s="58">
        <f t="shared" si="231"/>
        <v>383325</v>
      </c>
      <c r="E741" s="58">
        <f t="shared" si="232"/>
        <v>106524.00000000001</v>
      </c>
      <c r="F741" s="58">
        <v>1000</v>
      </c>
      <c r="G741" s="58">
        <v>135</v>
      </c>
      <c r="H741" s="58">
        <v>281</v>
      </c>
      <c r="I741" s="58">
        <f t="shared" si="233"/>
        <v>107940.00000000001</v>
      </c>
      <c r="J741" s="58">
        <f t="shared" si="234"/>
        <v>275385</v>
      </c>
      <c r="K741" s="58">
        <f t="shared" si="235"/>
        <v>275380</v>
      </c>
      <c r="L741" s="59">
        <f t="shared" si="236"/>
        <v>0.34123915737298638</v>
      </c>
      <c r="M741" s="60">
        <f t="shared" si="237"/>
        <v>0.47499380421313508</v>
      </c>
      <c r="O741" s="110">
        <v>206920.00000000003</v>
      </c>
      <c r="P741" s="59">
        <f t="shared" si="238"/>
        <v>0.25640644361833959</v>
      </c>
      <c r="Q741" s="60">
        <f t="shared" si="239"/>
        <v>0.39016109045848829</v>
      </c>
      <c r="R741" s="112">
        <f t="shared" si="240"/>
        <v>0.3907806691449815</v>
      </c>
      <c r="S741" s="119">
        <f t="shared" si="247"/>
        <v>205785</v>
      </c>
      <c r="T741" s="60">
        <f t="shared" si="241"/>
        <v>0.255</v>
      </c>
      <c r="U741" s="112">
        <f t="shared" si="242"/>
        <v>0.38875464684014871</v>
      </c>
      <c r="V741" s="119">
        <f t="shared" si="248"/>
        <v>275385</v>
      </c>
      <c r="W741" s="60">
        <f t="shared" si="243"/>
        <v>0.34124535315985133</v>
      </c>
      <c r="X741" s="112">
        <f t="shared" si="244"/>
        <v>0.47499999999999998</v>
      </c>
      <c r="Y741" s="119">
        <f t="shared" si="249"/>
        <v>274885</v>
      </c>
      <c r="Z741" s="60">
        <f t="shared" si="245"/>
        <v>0.34062577447335812</v>
      </c>
      <c r="AA741" s="112">
        <f t="shared" si="246"/>
        <v>0.47438042131350683</v>
      </c>
      <c r="AC741" s="90">
        <v>205785</v>
      </c>
      <c r="AD741" s="91">
        <f t="shared" si="250"/>
        <v>0.255</v>
      </c>
      <c r="AE741" s="92">
        <f t="shared" si="251"/>
        <v>0.38875464684014871</v>
      </c>
    </row>
    <row r="742" spans="1:31" x14ac:dyDescent="0.25">
      <c r="A742" s="66">
        <v>740000</v>
      </c>
      <c r="B742" s="84" t="s">
        <v>69</v>
      </c>
      <c r="C742" s="61">
        <v>808000</v>
      </c>
      <c r="D742" s="58">
        <f t="shared" si="231"/>
        <v>383800</v>
      </c>
      <c r="E742" s="58">
        <f t="shared" si="232"/>
        <v>106656.00000000001</v>
      </c>
      <c r="F742" s="58">
        <v>1000</v>
      </c>
      <c r="G742" s="58">
        <v>135</v>
      </c>
      <c r="H742" s="58">
        <v>281</v>
      </c>
      <c r="I742" s="58">
        <f t="shared" si="233"/>
        <v>108072.00000000001</v>
      </c>
      <c r="J742" s="58">
        <f t="shared" si="234"/>
        <v>275728</v>
      </c>
      <c r="K742" s="58">
        <f t="shared" si="235"/>
        <v>275720</v>
      </c>
      <c r="L742" s="59">
        <f t="shared" si="236"/>
        <v>0.34123762376237626</v>
      </c>
      <c r="M742" s="60">
        <f t="shared" si="237"/>
        <v>0.47499009900990097</v>
      </c>
      <c r="O742" s="110">
        <v>207200.00000000003</v>
      </c>
      <c r="P742" s="59">
        <f t="shared" si="238"/>
        <v>0.2564356435643565</v>
      </c>
      <c r="Q742" s="60">
        <f t="shared" si="239"/>
        <v>0.39018811881188126</v>
      </c>
      <c r="R742" s="112">
        <f t="shared" si="240"/>
        <v>0.39080693069306938</v>
      </c>
      <c r="S742" s="119">
        <f t="shared" si="247"/>
        <v>206040</v>
      </c>
      <c r="T742" s="60">
        <f t="shared" si="241"/>
        <v>0.255</v>
      </c>
      <c r="U742" s="112">
        <f t="shared" si="242"/>
        <v>0.38875247524752476</v>
      </c>
      <c r="V742" s="119">
        <f t="shared" si="248"/>
        <v>275728</v>
      </c>
      <c r="W742" s="60">
        <f t="shared" si="243"/>
        <v>0.34124752475247527</v>
      </c>
      <c r="X742" s="112">
        <f t="shared" si="244"/>
        <v>0.47499999999999998</v>
      </c>
      <c r="Y742" s="119">
        <f t="shared" si="249"/>
        <v>275228</v>
      </c>
      <c r="Z742" s="60">
        <f t="shared" si="245"/>
        <v>0.34062871287128715</v>
      </c>
      <c r="AA742" s="112">
        <f t="shared" si="246"/>
        <v>0.47438118811881186</v>
      </c>
      <c r="AC742" s="90">
        <v>206040</v>
      </c>
      <c r="AD742" s="91">
        <f t="shared" si="250"/>
        <v>0.255</v>
      </c>
      <c r="AE742" s="92">
        <f t="shared" si="251"/>
        <v>0.38875247524752476</v>
      </c>
    </row>
    <row r="743" spans="1:31" x14ac:dyDescent="0.25">
      <c r="A743" s="66">
        <v>741000</v>
      </c>
      <c r="B743" s="84" t="s">
        <v>69</v>
      </c>
      <c r="C743" s="61">
        <v>809000</v>
      </c>
      <c r="D743" s="58">
        <f t="shared" si="231"/>
        <v>384275</v>
      </c>
      <c r="E743" s="58">
        <f t="shared" si="232"/>
        <v>106788.00000000001</v>
      </c>
      <c r="F743" s="58">
        <v>1000</v>
      </c>
      <c r="G743" s="58">
        <v>135</v>
      </c>
      <c r="H743" s="58">
        <v>281</v>
      </c>
      <c r="I743" s="58">
        <f t="shared" si="233"/>
        <v>108204.00000000001</v>
      </c>
      <c r="J743" s="58">
        <f t="shared" si="234"/>
        <v>276071</v>
      </c>
      <c r="K743" s="58">
        <f t="shared" si="235"/>
        <v>276070</v>
      </c>
      <c r="L743" s="59">
        <f t="shared" si="236"/>
        <v>0.34124845488257105</v>
      </c>
      <c r="M743" s="60">
        <f t="shared" si="237"/>
        <v>0.47499876390605689</v>
      </c>
      <c r="O743" s="110">
        <v>207480.00000000003</v>
      </c>
      <c r="P743" s="59">
        <f t="shared" si="238"/>
        <v>0.25646477132262058</v>
      </c>
      <c r="Q743" s="60">
        <f t="shared" si="239"/>
        <v>0.39021508034610636</v>
      </c>
      <c r="R743" s="112">
        <f t="shared" si="240"/>
        <v>0.39083312731767622</v>
      </c>
      <c r="S743" s="119">
        <f t="shared" si="247"/>
        <v>206295</v>
      </c>
      <c r="T743" s="60">
        <f t="shared" si="241"/>
        <v>0.255</v>
      </c>
      <c r="U743" s="112">
        <f t="shared" si="242"/>
        <v>0.38875030902348578</v>
      </c>
      <c r="V743" s="119">
        <f t="shared" si="248"/>
        <v>276071</v>
      </c>
      <c r="W743" s="60">
        <f t="shared" si="243"/>
        <v>0.3412496909765142</v>
      </c>
      <c r="X743" s="112">
        <f t="shared" si="244"/>
        <v>0.47499999999999998</v>
      </c>
      <c r="Y743" s="119">
        <f t="shared" si="249"/>
        <v>275571</v>
      </c>
      <c r="Z743" s="60">
        <f t="shared" si="245"/>
        <v>0.34063164400494439</v>
      </c>
      <c r="AA743" s="112">
        <f t="shared" si="246"/>
        <v>0.47438195302843017</v>
      </c>
      <c r="AC743" s="90">
        <v>206295</v>
      </c>
      <c r="AD743" s="91">
        <f t="shared" si="250"/>
        <v>0.255</v>
      </c>
      <c r="AE743" s="92">
        <f t="shared" si="251"/>
        <v>0.38875030902348578</v>
      </c>
    </row>
    <row r="744" spans="1:31" x14ac:dyDescent="0.25">
      <c r="A744" s="66">
        <v>742000</v>
      </c>
      <c r="B744" s="84" t="s">
        <v>69</v>
      </c>
      <c r="C744" s="61">
        <v>810000</v>
      </c>
      <c r="D744" s="58">
        <f t="shared" si="231"/>
        <v>384750</v>
      </c>
      <c r="E744" s="58">
        <f t="shared" si="232"/>
        <v>106920.00000000001</v>
      </c>
      <c r="F744" s="58">
        <v>1000</v>
      </c>
      <c r="G744" s="58">
        <v>135</v>
      </c>
      <c r="H744" s="58">
        <v>281</v>
      </c>
      <c r="I744" s="58">
        <f t="shared" si="233"/>
        <v>108336.00000000001</v>
      </c>
      <c r="J744" s="58">
        <f t="shared" si="234"/>
        <v>276414</v>
      </c>
      <c r="K744" s="58">
        <f t="shared" si="235"/>
        <v>276410</v>
      </c>
      <c r="L744" s="59">
        <f t="shared" si="236"/>
        <v>0.34124691358024689</v>
      </c>
      <c r="M744" s="60">
        <f t="shared" si="237"/>
        <v>0.47499506172839506</v>
      </c>
      <c r="O744" s="110">
        <v>207760.00000000003</v>
      </c>
      <c r="P744" s="59">
        <f t="shared" si="238"/>
        <v>0.25649382716049385</v>
      </c>
      <c r="Q744" s="60">
        <f t="shared" si="239"/>
        <v>0.39024197530864202</v>
      </c>
      <c r="R744" s="112">
        <f t="shared" si="240"/>
        <v>0.39085925925925935</v>
      </c>
      <c r="S744" s="119">
        <f t="shared" si="247"/>
        <v>206550</v>
      </c>
      <c r="T744" s="60">
        <f t="shared" si="241"/>
        <v>0.255</v>
      </c>
      <c r="U744" s="112">
        <f t="shared" si="242"/>
        <v>0.38874814814814812</v>
      </c>
      <c r="V744" s="119">
        <f t="shared" si="248"/>
        <v>276414</v>
      </c>
      <c r="W744" s="60">
        <f t="shared" si="243"/>
        <v>0.34125185185185186</v>
      </c>
      <c r="X744" s="112">
        <f t="shared" si="244"/>
        <v>0.47499999999999998</v>
      </c>
      <c r="Y744" s="119">
        <f t="shared" si="249"/>
        <v>275914</v>
      </c>
      <c r="Z744" s="60">
        <f t="shared" si="245"/>
        <v>0.34063456790123459</v>
      </c>
      <c r="AA744" s="112">
        <f t="shared" si="246"/>
        <v>0.4743827160493827</v>
      </c>
      <c r="AC744" s="90">
        <v>206550</v>
      </c>
      <c r="AD744" s="91">
        <f t="shared" si="250"/>
        <v>0.255</v>
      </c>
      <c r="AE744" s="92">
        <f t="shared" si="251"/>
        <v>0.38874814814814812</v>
      </c>
    </row>
    <row r="745" spans="1:31" x14ac:dyDescent="0.25">
      <c r="A745" s="66">
        <v>743000</v>
      </c>
      <c r="B745" s="84" t="s">
        <v>69</v>
      </c>
      <c r="C745" s="61">
        <v>811000</v>
      </c>
      <c r="D745" s="58">
        <f t="shared" si="231"/>
        <v>385225</v>
      </c>
      <c r="E745" s="58">
        <f t="shared" si="232"/>
        <v>107052.00000000001</v>
      </c>
      <c r="F745" s="58">
        <v>1000</v>
      </c>
      <c r="G745" s="58">
        <v>135</v>
      </c>
      <c r="H745" s="58">
        <v>281</v>
      </c>
      <c r="I745" s="58">
        <f t="shared" si="233"/>
        <v>108468.00000000001</v>
      </c>
      <c r="J745" s="58">
        <f t="shared" si="234"/>
        <v>276757</v>
      </c>
      <c r="K745" s="58">
        <f t="shared" si="235"/>
        <v>276750</v>
      </c>
      <c r="L745" s="59">
        <f t="shared" si="236"/>
        <v>0.34124537607891492</v>
      </c>
      <c r="M745" s="60">
        <f t="shared" si="237"/>
        <v>0.47499136868064118</v>
      </c>
      <c r="O745" s="110">
        <v>208040.00000000003</v>
      </c>
      <c r="P745" s="59">
        <f t="shared" si="238"/>
        <v>0.25652281134401977</v>
      </c>
      <c r="Q745" s="60">
        <f t="shared" si="239"/>
        <v>0.39026880394574609</v>
      </c>
      <c r="R745" s="112">
        <f t="shared" si="240"/>
        <v>0.39088532675709009</v>
      </c>
      <c r="S745" s="119">
        <f t="shared" si="247"/>
        <v>206805</v>
      </c>
      <c r="T745" s="60">
        <f t="shared" si="241"/>
        <v>0.255</v>
      </c>
      <c r="U745" s="112">
        <f t="shared" si="242"/>
        <v>0.38874599260172626</v>
      </c>
      <c r="V745" s="119">
        <f t="shared" si="248"/>
        <v>276757</v>
      </c>
      <c r="W745" s="60">
        <f t="shared" si="243"/>
        <v>0.34125400739827372</v>
      </c>
      <c r="X745" s="112">
        <f t="shared" si="244"/>
        <v>0.47499999999999998</v>
      </c>
      <c r="Y745" s="119">
        <f t="shared" si="249"/>
        <v>276257</v>
      </c>
      <c r="Z745" s="60">
        <f t="shared" si="245"/>
        <v>0.34063748458692972</v>
      </c>
      <c r="AA745" s="112">
        <f t="shared" si="246"/>
        <v>0.47438347718865598</v>
      </c>
      <c r="AC745" s="90">
        <v>206805</v>
      </c>
      <c r="AD745" s="91">
        <f t="shared" si="250"/>
        <v>0.255</v>
      </c>
      <c r="AE745" s="92">
        <f t="shared" si="251"/>
        <v>0.38874599260172626</v>
      </c>
    </row>
    <row r="746" spans="1:31" x14ac:dyDescent="0.25">
      <c r="A746" s="66">
        <v>744000</v>
      </c>
      <c r="B746" s="84" t="s">
        <v>69</v>
      </c>
      <c r="C746" s="61">
        <v>812000</v>
      </c>
      <c r="D746" s="58">
        <f t="shared" si="231"/>
        <v>385700</v>
      </c>
      <c r="E746" s="58">
        <f t="shared" si="232"/>
        <v>107184.00000000001</v>
      </c>
      <c r="F746" s="58">
        <v>1000</v>
      </c>
      <c r="G746" s="58">
        <v>135</v>
      </c>
      <c r="H746" s="58">
        <v>281</v>
      </c>
      <c r="I746" s="58">
        <f t="shared" si="233"/>
        <v>108600.00000000001</v>
      </c>
      <c r="J746" s="58">
        <f t="shared" si="234"/>
        <v>277100</v>
      </c>
      <c r="K746" s="58">
        <f t="shared" si="235"/>
        <v>277100</v>
      </c>
      <c r="L746" s="59">
        <f t="shared" si="236"/>
        <v>0.34125615763546796</v>
      </c>
      <c r="M746" s="60">
        <f t="shared" si="237"/>
        <v>0.47499999999999998</v>
      </c>
      <c r="O746" s="110">
        <v>208320.00000000003</v>
      </c>
      <c r="P746" s="59">
        <f t="shared" si="238"/>
        <v>0.25655172413793109</v>
      </c>
      <c r="Q746" s="60">
        <f t="shared" si="239"/>
        <v>0.39029556650246311</v>
      </c>
      <c r="R746" s="112">
        <f t="shared" si="240"/>
        <v>0.39091133004926115</v>
      </c>
      <c r="S746" s="119">
        <f t="shared" si="247"/>
        <v>207060</v>
      </c>
      <c r="T746" s="60">
        <f t="shared" si="241"/>
        <v>0.255</v>
      </c>
      <c r="U746" s="112">
        <f t="shared" si="242"/>
        <v>0.38874384236453202</v>
      </c>
      <c r="V746" s="119">
        <f t="shared" si="248"/>
        <v>277100</v>
      </c>
      <c r="W746" s="60">
        <f t="shared" si="243"/>
        <v>0.34125615763546796</v>
      </c>
      <c r="X746" s="112">
        <f t="shared" si="244"/>
        <v>0.47499999999999998</v>
      </c>
      <c r="Y746" s="119">
        <f t="shared" si="249"/>
        <v>276600</v>
      </c>
      <c r="Z746" s="60">
        <f t="shared" si="245"/>
        <v>0.34064039408866997</v>
      </c>
      <c r="AA746" s="112">
        <f t="shared" si="246"/>
        <v>0.47438423645320199</v>
      </c>
      <c r="AC746" s="90">
        <v>207060</v>
      </c>
      <c r="AD746" s="91">
        <f t="shared" si="250"/>
        <v>0.255</v>
      </c>
      <c r="AE746" s="92">
        <f t="shared" si="251"/>
        <v>0.38874384236453202</v>
      </c>
    </row>
    <row r="747" spans="1:31" x14ac:dyDescent="0.25">
      <c r="A747" s="66">
        <v>745000</v>
      </c>
      <c r="B747" s="84" t="s">
        <v>69</v>
      </c>
      <c r="C747" s="61">
        <v>813000</v>
      </c>
      <c r="D747" s="58">
        <f t="shared" si="231"/>
        <v>386175</v>
      </c>
      <c r="E747" s="58">
        <f t="shared" si="232"/>
        <v>107316.00000000001</v>
      </c>
      <c r="F747" s="58">
        <v>1000</v>
      </c>
      <c r="G747" s="58">
        <v>135</v>
      </c>
      <c r="H747" s="58">
        <v>281</v>
      </c>
      <c r="I747" s="58">
        <f t="shared" si="233"/>
        <v>108732.00000000001</v>
      </c>
      <c r="J747" s="58">
        <f t="shared" si="234"/>
        <v>277443</v>
      </c>
      <c r="K747" s="58">
        <f t="shared" si="235"/>
        <v>277440</v>
      </c>
      <c r="L747" s="59">
        <f t="shared" si="236"/>
        <v>0.34125461254612544</v>
      </c>
      <c r="M747" s="60">
        <f t="shared" si="237"/>
        <v>0.47499630996309961</v>
      </c>
      <c r="O747" s="110">
        <v>208600.00000000003</v>
      </c>
      <c r="P747" s="59">
        <f t="shared" si="238"/>
        <v>0.25658056580565808</v>
      </c>
      <c r="Q747" s="60">
        <f t="shared" si="239"/>
        <v>0.3903222632226323</v>
      </c>
      <c r="R747" s="112">
        <f t="shared" si="240"/>
        <v>0.3909372693726938</v>
      </c>
      <c r="S747" s="119">
        <f t="shared" si="247"/>
        <v>207315</v>
      </c>
      <c r="T747" s="60">
        <f t="shared" si="241"/>
        <v>0.255</v>
      </c>
      <c r="U747" s="112">
        <f t="shared" si="242"/>
        <v>0.38874169741697417</v>
      </c>
      <c r="V747" s="119">
        <f t="shared" si="248"/>
        <v>277443</v>
      </c>
      <c r="W747" s="60">
        <f t="shared" si="243"/>
        <v>0.34125830258302581</v>
      </c>
      <c r="X747" s="112">
        <f t="shared" si="244"/>
        <v>0.47499999999999998</v>
      </c>
      <c r="Y747" s="119">
        <f t="shared" si="249"/>
        <v>276943</v>
      </c>
      <c r="Z747" s="60">
        <f t="shared" si="245"/>
        <v>0.34064329643296432</v>
      </c>
      <c r="AA747" s="112">
        <f t="shared" si="246"/>
        <v>0.47438499384993849</v>
      </c>
      <c r="AC747" s="90">
        <v>207315</v>
      </c>
      <c r="AD747" s="91">
        <f t="shared" si="250"/>
        <v>0.255</v>
      </c>
      <c r="AE747" s="92">
        <f t="shared" si="251"/>
        <v>0.38874169741697417</v>
      </c>
    </row>
    <row r="748" spans="1:31" x14ac:dyDescent="0.25">
      <c r="A748" s="66">
        <v>746000</v>
      </c>
      <c r="B748" s="84" t="s">
        <v>69</v>
      </c>
      <c r="C748" s="61">
        <v>814000</v>
      </c>
      <c r="D748" s="58">
        <f t="shared" si="231"/>
        <v>386650</v>
      </c>
      <c r="E748" s="58">
        <f t="shared" si="232"/>
        <v>107448.00000000001</v>
      </c>
      <c r="F748" s="58">
        <v>1000</v>
      </c>
      <c r="G748" s="58">
        <v>135</v>
      </c>
      <c r="H748" s="58">
        <v>281</v>
      </c>
      <c r="I748" s="58">
        <f t="shared" si="233"/>
        <v>108864.00000000001</v>
      </c>
      <c r="J748" s="58">
        <f t="shared" si="234"/>
        <v>277786</v>
      </c>
      <c r="K748" s="58">
        <f t="shared" si="235"/>
        <v>277780</v>
      </c>
      <c r="L748" s="59">
        <f t="shared" si="236"/>
        <v>0.34125307125307125</v>
      </c>
      <c r="M748" s="60">
        <f t="shared" si="237"/>
        <v>0.47499262899262901</v>
      </c>
      <c r="O748" s="110">
        <v>208880.00000000003</v>
      </c>
      <c r="P748" s="59">
        <f t="shared" si="238"/>
        <v>0.25660933660933666</v>
      </c>
      <c r="Q748" s="60">
        <f t="shared" si="239"/>
        <v>0.39034889434889442</v>
      </c>
      <c r="R748" s="112">
        <f t="shared" si="240"/>
        <v>0.39096314496314505</v>
      </c>
      <c r="S748" s="119">
        <f t="shared" si="247"/>
        <v>207570</v>
      </c>
      <c r="T748" s="60">
        <f t="shared" si="241"/>
        <v>0.255</v>
      </c>
      <c r="U748" s="112">
        <f t="shared" si="242"/>
        <v>0.38873955773955776</v>
      </c>
      <c r="V748" s="119">
        <f t="shared" si="248"/>
        <v>277786</v>
      </c>
      <c r="W748" s="60">
        <f t="shared" si="243"/>
        <v>0.34126044226044228</v>
      </c>
      <c r="X748" s="112">
        <f t="shared" si="244"/>
        <v>0.47499999999999998</v>
      </c>
      <c r="Y748" s="119">
        <f t="shared" si="249"/>
        <v>277286</v>
      </c>
      <c r="Z748" s="60">
        <f t="shared" si="245"/>
        <v>0.34064619164619164</v>
      </c>
      <c r="AA748" s="112">
        <f t="shared" si="246"/>
        <v>0.4743857493857494</v>
      </c>
      <c r="AC748" s="90">
        <v>207570</v>
      </c>
      <c r="AD748" s="91">
        <f t="shared" si="250"/>
        <v>0.255</v>
      </c>
      <c r="AE748" s="92">
        <f t="shared" si="251"/>
        <v>0.38873955773955776</v>
      </c>
    </row>
    <row r="749" spans="1:31" x14ac:dyDescent="0.25">
      <c r="A749" s="66">
        <v>747000</v>
      </c>
      <c r="B749" s="84" t="s">
        <v>69</v>
      </c>
      <c r="C749" s="61">
        <v>815000</v>
      </c>
      <c r="D749" s="58">
        <f t="shared" si="231"/>
        <v>387125</v>
      </c>
      <c r="E749" s="58">
        <f t="shared" si="232"/>
        <v>107580.00000000001</v>
      </c>
      <c r="F749" s="58">
        <v>1000</v>
      </c>
      <c r="G749" s="58">
        <v>135</v>
      </c>
      <c r="H749" s="58">
        <v>281</v>
      </c>
      <c r="I749" s="58">
        <f t="shared" si="233"/>
        <v>108996.00000000001</v>
      </c>
      <c r="J749" s="58">
        <f t="shared" si="234"/>
        <v>278129</v>
      </c>
      <c r="K749" s="58">
        <f t="shared" si="235"/>
        <v>278120</v>
      </c>
      <c r="L749" s="59">
        <f t="shared" si="236"/>
        <v>0.3412515337423313</v>
      </c>
      <c r="M749" s="60">
        <f t="shared" si="237"/>
        <v>0.47498895705521471</v>
      </c>
      <c r="O749" s="110">
        <v>209160.00000000003</v>
      </c>
      <c r="P749" s="59">
        <f t="shared" si="238"/>
        <v>0.25663803680981601</v>
      </c>
      <c r="Q749" s="60">
        <f t="shared" si="239"/>
        <v>0.39037546012269947</v>
      </c>
      <c r="R749" s="112">
        <f t="shared" si="240"/>
        <v>0.3909889570552148</v>
      </c>
      <c r="S749" s="119">
        <f t="shared" si="247"/>
        <v>207825</v>
      </c>
      <c r="T749" s="60">
        <f t="shared" si="241"/>
        <v>0.255</v>
      </c>
      <c r="U749" s="112">
        <f t="shared" si="242"/>
        <v>0.38873742331288341</v>
      </c>
      <c r="V749" s="119">
        <f t="shared" si="248"/>
        <v>278129</v>
      </c>
      <c r="W749" s="60">
        <f t="shared" si="243"/>
        <v>0.34126257668711657</v>
      </c>
      <c r="X749" s="112">
        <f t="shared" si="244"/>
        <v>0.47499999999999998</v>
      </c>
      <c r="Y749" s="119">
        <f t="shared" si="249"/>
        <v>277629</v>
      </c>
      <c r="Z749" s="60">
        <f t="shared" si="245"/>
        <v>0.34064907975460124</v>
      </c>
      <c r="AA749" s="112">
        <f t="shared" si="246"/>
        <v>0.47438650306748464</v>
      </c>
      <c r="AC749" s="90">
        <v>207825</v>
      </c>
      <c r="AD749" s="91">
        <f t="shared" si="250"/>
        <v>0.255</v>
      </c>
      <c r="AE749" s="92">
        <f t="shared" si="251"/>
        <v>0.38873742331288341</v>
      </c>
    </row>
    <row r="750" spans="1:31" x14ac:dyDescent="0.25">
      <c r="A750" s="66">
        <v>748000</v>
      </c>
      <c r="B750" s="84" t="s">
        <v>69</v>
      </c>
      <c r="C750" s="61">
        <v>816000</v>
      </c>
      <c r="D750" s="58">
        <f t="shared" si="231"/>
        <v>387600</v>
      </c>
      <c r="E750" s="58">
        <f t="shared" si="232"/>
        <v>107712.00000000001</v>
      </c>
      <c r="F750" s="58">
        <v>1000</v>
      </c>
      <c r="G750" s="58">
        <v>135</v>
      </c>
      <c r="H750" s="58">
        <v>281</v>
      </c>
      <c r="I750" s="58">
        <f t="shared" si="233"/>
        <v>109128.00000000001</v>
      </c>
      <c r="J750" s="58">
        <f t="shared" si="234"/>
        <v>278472</v>
      </c>
      <c r="K750" s="58">
        <f t="shared" si="235"/>
        <v>278470</v>
      </c>
      <c r="L750" s="59">
        <f t="shared" si="236"/>
        <v>0.34126225490196077</v>
      </c>
      <c r="M750" s="60">
        <f t="shared" si="237"/>
        <v>0.47499754901960783</v>
      </c>
      <c r="O750" s="110">
        <v>209440.00000000003</v>
      </c>
      <c r="P750" s="59">
        <f t="shared" si="238"/>
        <v>0.25666666666666671</v>
      </c>
      <c r="Q750" s="60">
        <f t="shared" si="239"/>
        <v>0.39040196078431377</v>
      </c>
      <c r="R750" s="112">
        <f t="shared" si="240"/>
        <v>0.39101470588235299</v>
      </c>
      <c r="S750" s="119">
        <f t="shared" si="247"/>
        <v>208080</v>
      </c>
      <c r="T750" s="60">
        <f t="shared" si="241"/>
        <v>0.255</v>
      </c>
      <c r="U750" s="112">
        <f t="shared" si="242"/>
        <v>0.38873529411764707</v>
      </c>
      <c r="V750" s="119">
        <f t="shared" si="248"/>
        <v>278472</v>
      </c>
      <c r="W750" s="60">
        <f t="shared" si="243"/>
        <v>0.34126470588235291</v>
      </c>
      <c r="X750" s="112">
        <f t="shared" si="244"/>
        <v>0.47499999999999998</v>
      </c>
      <c r="Y750" s="119">
        <f t="shared" si="249"/>
        <v>277972</v>
      </c>
      <c r="Z750" s="60">
        <f t="shared" si="245"/>
        <v>0.3406519607843137</v>
      </c>
      <c r="AA750" s="112">
        <f t="shared" si="246"/>
        <v>0.47438725490196076</v>
      </c>
      <c r="AC750" s="90">
        <v>208080</v>
      </c>
      <c r="AD750" s="91">
        <f t="shared" si="250"/>
        <v>0.255</v>
      </c>
      <c r="AE750" s="92">
        <f t="shared" si="251"/>
        <v>0.38873529411764707</v>
      </c>
    </row>
    <row r="751" spans="1:31" x14ac:dyDescent="0.25">
      <c r="A751" s="66">
        <v>749000</v>
      </c>
      <c r="B751" s="84" t="s">
        <v>69</v>
      </c>
      <c r="C751" s="61">
        <v>818000</v>
      </c>
      <c r="D751" s="58">
        <f t="shared" si="231"/>
        <v>388550</v>
      </c>
      <c r="E751" s="58">
        <f t="shared" si="232"/>
        <v>107976.00000000001</v>
      </c>
      <c r="F751" s="58">
        <v>1000</v>
      </c>
      <c r="G751" s="58">
        <v>135</v>
      </c>
      <c r="H751" s="58">
        <v>281</v>
      </c>
      <c r="I751" s="58">
        <f t="shared" si="233"/>
        <v>109392.00000000001</v>
      </c>
      <c r="J751" s="58">
        <f t="shared" si="234"/>
        <v>279158</v>
      </c>
      <c r="K751" s="58">
        <f t="shared" si="235"/>
        <v>279150</v>
      </c>
      <c r="L751" s="59">
        <f t="shared" si="236"/>
        <v>0.34125916870415646</v>
      </c>
      <c r="M751" s="60">
        <f t="shared" si="237"/>
        <v>0.47499022004889974</v>
      </c>
      <c r="O751" s="110">
        <v>209720.00000000003</v>
      </c>
      <c r="P751" s="59">
        <f t="shared" si="238"/>
        <v>0.2563814180929096</v>
      </c>
      <c r="Q751" s="60">
        <f t="shared" si="239"/>
        <v>0.39011246943765288</v>
      </c>
      <c r="R751" s="112">
        <f t="shared" si="240"/>
        <v>0.39072371638141817</v>
      </c>
      <c r="S751" s="119">
        <f t="shared" si="247"/>
        <v>208590</v>
      </c>
      <c r="T751" s="60">
        <f t="shared" si="241"/>
        <v>0.255</v>
      </c>
      <c r="U751" s="112">
        <f t="shared" si="242"/>
        <v>0.38873105134474328</v>
      </c>
      <c r="V751" s="119">
        <f t="shared" si="248"/>
        <v>279158</v>
      </c>
      <c r="W751" s="60">
        <f t="shared" si="243"/>
        <v>0.3412689486552567</v>
      </c>
      <c r="X751" s="112">
        <f t="shared" si="244"/>
        <v>0.47499999999999998</v>
      </c>
      <c r="Y751" s="119">
        <f t="shared" si="249"/>
        <v>278658</v>
      </c>
      <c r="Z751" s="60">
        <f t="shared" si="245"/>
        <v>0.34065770171149146</v>
      </c>
      <c r="AA751" s="112">
        <f t="shared" si="246"/>
        <v>0.47438875305623474</v>
      </c>
      <c r="AC751" s="90">
        <v>208590</v>
      </c>
      <c r="AD751" s="91">
        <f t="shared" si="250"/>
        <v>0.255</v>
      </c>
      <c r="AE751" s="92">
        <f t="shared" si="251"/>
        <v>0.38873105134474328</v>
      </c>
    </row>
    <row r="752" spans="1:31" x14ac:dyDescent="0.25">
      <c r="A752" s="66">
        <v>750000</v>
      </c>
      <c r="B752" s="84" t="s">
        <v>69</v>
      </c>
      <c r="C752" s="61">
        <v>819000</v>
      </c>
      <c r="D752" s="58">
        <f t="shared" si="231"/>
        <v>389025</v>
      </c>
      <c r="E752" s="58">
        <f t="shared" si="232"/>
        <v>108108.00000000001</v>
      </c>
      <c r="F752" s="58">
        <v>1000</v>
      </c>
      <c r="G752" s="58">
        <v>135</v>
      </c>
      <c r="H752" s="58">
        <v>281</v>
      </c>
      <c r="I752" s="58">
        <f t="shared" si="233"/>
        <v>109524.00000000001</v>
      </c>
      <c r="J752" s="58">
        <f t="shared" si="234"/>
        <v>279501</v>
      </c>
      <c r="K752" s="58">
        <f t="shared" si="235"/>
        <v>279500</v>
      </c>
      <c r="L752" s="59">
        <f t="shared" si="236"/>
        <v>0.34126984126984128</v>
      </c>
      <c r="M752" s="60">
        <f t="shared" si="237"/>
        <v>0.47499877899877901</v>
      </c>
      <c r="O752" s="110">
        <v>210000.00000000003</v>
      </c>
      <c r="P752" s="59">
        <f t="shared" si="238"/>
        <v>0.25641025641025644</v>
      </c>
      <c r="Q752" s="60">
        <f t="shared" si="239"/>
        <v>0.39013919413919423</v>
      </c>
      <c r="R752" s="112">
        <f t="shared" si="240"/>
        <v>0.39074969474969484</v>
      </c>
      <c r="S752" s="119">
        <f t="shared" si="247"/>
        <v>208845</v>
      </c>
      <c r="T752" s="60">
        <f t="shared" si="241"/>
        <v>0.255</v>
      </c>
      <c r="U752" s="112">
        <f t="shared" si="242"/>
        <v>0.38872893772893774</v>
      </c>
      <c r="V752" s="119">
        <f t="shared" si="248"/>
        <v>279501</v>
      </c>
      <c r="W752" s="60">
        <f t="shared" si="243"/>
        <v>0.3412710622710623</v>
      </c>
      <c r="X752" s="112">
        <f t="shared" si="244"/>
        <v>0.47499999999999998</v>
      </c>
      <c r="Y752" s="119">
        <f t="shared" si="249"/>
        <v>279001</v>
      </c>
      <c r="Z752" s="60">
        <f t="shared" si="245"/>
        <v>0.34066056166056163</v>
      </c>
      <c r="AA752" s="112">
        <f t="shared" si="246"/>
        <v>0.47438949938949937</v>
      </c>
      <c r="AC752" s="90">
        <v>208845</v>
      </c>
      <c r="AD752" s="91">
        <f t="shared" si="250"/>
        <v>0.255</v>
      </c>
      <c r="AE752" s="92">
        <f t="shared" si="251"/>
        <v>0.38872893772893774</v>
      </c>
    </row>
    <row r="753" spans="1:31" x14ac:dyDescent="0.25">
      <c r="A753" s="66">
        <v>751000</v>
      </c>
      <c r="B753" s="84" t="s">
        <v>69</v>
      </c>
      <c r="C753" s="61">
        <v>820000</v>
      </c>
      <c r="D753" s="58">
        <f t="shared" si="231"/>
        <v>389500</v>
      </c>
      <c r="E753" s="58">
        <f t="shared" si="232"/>
        <v>108240.00000000001</v>
      </c>
      <c r="F753" s="58">
        <v>1000</v>
      </c>
      <c r="G753" s="58">
        <v>135</v>
      </c>
      <c r="H753" s="58">
        <v>281</v>
      </c>
      <c r="I753" s="58">
        <f t="shared" si="233"/>
        <v>109656.00000000001</v>
      </c>
      <c r="J753" s="58">
        <f t="shared" si="234"/>
        <v>279844</v>
      </c>
      <c r="K753" s="58">
        <f t="shared" si="235"/>
        <v>279840</v>
      </c>
      <c r="L753" s="59">
        <f t="shared" si="236"/>
        <v>0.34126829268292685</v>
      </c>
      <c r="M753" s="60">
        <f t="shared" si="237"/>
        <v>0.47499512195121951</v>
      </c>
      <c r="O753" s="110">
        <v>210280.00000000003</v>
      </c>
      <c r="P753" s="59">
        <f t="shared" si="238"/>
        <v>0.25643902439024396</v>
      </c>
      <c r="Q753" s="60">
        <f t="shared" si="239"/>
        <v>0.39016585365853668</v>
      </c>
      <c r="R753" s="112">
        <f t="shared" si="240"/>
        <v>0.39077560975609765</v>
      </c>
      <c r="S753" s="119">
        <f t="shared" si="247"/>
        <v>209100</v>
      </c>
      <c r="T753" s="60">
        <f t="shared" si="241"/>
        <v>0.255</v>
      </c>
      <c r="U753" s="112">
        <f t="shared" si="242"/>
        <v>0.38872682926829266</v>
      </c>
      <c r="V753" s="119">
        <f t="shared" si="248"/>
        <v>279844</v>
      </c>
      <c r="W753" s="60">
        <f t="shared" si="243"/>
        <v>0.34127317073170732</v>
      </c>
      <c r="X753" s="112">
        <f t="shared" si="244"/>
        <v>0.47499999999999998</v>
      </c>
      <c r="Y753" s="119">
        <f t="shared" si="249"/>
        <v>279344</v>
      </c>
      <c r="Z753" s="60">
        <f t="shared" si="245"/>
        <v>0.34066341463414634</v>
      </c>
      <c r="AA753" s="112">
        <f t="shared" si="246"/>
        <v>0.474390243902439</v>
      </c>
      <c r="AC753" s="90">
        <v>209100</v>
      </c>
      <c r="AD753" s="91">
        <f t="shared" si="250"/>
        <v>0.255</v>
      </c>
      <c r="AE753" s="92">
        <f t="shared" si="251"/>
        <v>0.38872682926829266</v>
      </c>
    </row>
    <row r="754" spans="1:31" x14ac:dyDescent="0.25">
      <c r="A754" s="66">
        <v>752000</v>
      </c>
      <c r="B754" s="84" t="s">
        <v>69</v>
      </c>
      <c r="C754" s="61">
        <v>821000</v>
      </c>
      <c r="D754" s="58">
        <f t="shared" si="231"/>
        <v>389975</v>
      </c>
      <c r="E754" s="58">
        <f t="shared" si="232"/>
        <v>108372.00000000001</v>
      </c>
      <c r="F754" s="58">
        <v>1000</v>
      </c>
      <c r="G754" s="58">
        <v>135</v>
      </c>
      <c r="H754" s="58">
        <v>281</v>
      </c>
      <c r="I754" s="58">
        <f t="shared" si="233"/>
        <v>109788.00000000001</v>
      </c>
      <c r="J754" s="58">
        <f t="shared" si="234"/>
        <v>280187</v>
      </c>
      <c r="K754" s="58">
        <f t="shared" si="235"/>
        <v>280180</v>
      </c>
      <c r="L754" s="59">
        <f t="shared" si="236"/>
        <v>0.34126674786845312</v>
      </c>
      <c r="M754" s="60">
        <f t="shared" si="237"/>
        <v>0.47499147381242385</v>
      </c>
      <c r="O754" s="110">
        <v>210560.00000000003</v>
      </c>
      <c r="P754" s="59">
        <f t="shared" si="238"/>
        <v>0.2564677222898904</v>
      </c>
      <c r="Q754" s="60">
        <f t="shared" si="239"/>
        <v>0.39019244823386123</v>
      </c>
      <c r="R754" s="112">
        <f t="shared" si="240"/>
        <v>0.39080146163215596</v>
      </c>
      <c r="S754" s="119">
        <f t="shared" si="247"/>
        <v>209355</v>
      </c>
      <c r="T754" s="60">
        <f t="shared" si="241"/>
        <v>0.255</v>
      </c>
      <c r="U754" s="112">
        <f t="shared" si="242"/>
        <v>0.38872472594397078</v>
      </c>
      <c r="V754" s="119">
        <f t="shared" si="248"/>
        <v>280187</v>
      </c>
      <c r="W754" s="60">
        <f t="shared" si="243"/>
        <v>0.34127527405602925</v>
      </c>
      <c r="X754" s="112">
        <f t="shared" si="244"/>
        <v>0.47499999999999998</v>
      </c>
      <c r="Y754" s="119">
        <f t="shared" si="249"/>
        <v>279687</v>
      </c>
      <c r="Z754" s="60">
        <f t="shared" si="245"/>
        <v>0.34066626065773448</v>
      </c>
      <c r="AA754" s="112">
        <f t="shared" si="246"/>
        <v>0.47439098660170526</v>
      </c>
      <c r="AC754" s="90">
        <v>209355</v>
      </c>
      <c r="AD754" s="91">
        <f t="shared" si="250"/>
        <v>0.255</v>
      </c>
      <c r="AE754" s="92">
        <f t="shared" si="251"/>
        <v>0.38872472594397078</v>
      </c>
    </row>
    <row r="755" spans="1:31" x14ac:dyDescent="0.25">
      <c r="A755" s="66">
        <v>753000</v>
      </c>
      <c r="B755" s="84" t="s">
        <v>69</v>
      </c>
      <c r="C755" s="61">
        <v>822000</v>
      </c>
      <c r="D755" s="58">
        <f t="shared" si="231"/>
        <v>390450</v>
      </c>
      <c r="E755" s="58">
        <f t="shared" si="232"/>
        <v>108504.00000000001</v>
      </c>
      <c r="F755" s="58">
        <v>1000</v>
      </c>
      <c r="G755" s="58">
        <v>135</v>
      </c>
      <c r="H755" s="58">
        <v>281</v>
      </c>
      <c r="I755" s="58">
        <f t="shared" si="233"/>
        <v>109920.00000000001</v>
      </c>
      <c r="J755" s="58">
        <f t="shared" si="234"/>
        <v>280530</v>
      </c>
      <c r="K755" s="58">
        <f t="shared" si="235"/>
        <v>280530</v>
      </c>
      <c r="L755" s="59">
        <f t="shared" si="236"/>
        <v>0.34127737226277371</v>
      </c>
      <c r="M755" s="60">
        <f t="shared" si="237"/>
        <v>0.47499999999999998</v>
      </c>
      <c r="O755" s="110">
        <v>210840.00000000003</v>
      </c>
      <c r="P755" s="59">
        <f t="shared" si="238"/>
        <v>0.25649635036496354</v>
      </c>
      <c r="Q755" s="60">
        <f t="shared" si="239"/>
        <v>0.39021897810218986</v>
      </c>
      <c r="R755" s="112">
        <f t="shared" si="240"/>
        <v>0.39082725060827256</v>
      </c>
      <c r="S755" s="119">
        <f t="shared" si="247"/>
        <v>209610</v>
      </c>
      <c r="T755" s="60">
        <f t="shared" si="241"/>
        <v>0.255</v>
      </c>
      <c r="U755" s="112">
        <f t="shared" si="242"/>
        <v>0.38872262773722627</v>
      </c>
      <c r="V755" s="119">
        <f t="shared" si="248"/>
        <v>280530</v>
      </c>
      <c r="W755" s="60">
        <f t="shared" si="243"/>
        <v>0.34127737226277371</v>
      </c>
      <c r="X755" s="112">
        <f t="shared" si="244"/>
        <v>0.47499999999999998</v>
      </c>
      <c r="Y755" s="119">
        <f t="shared" si="249"/>
        <v>280030</v>
      </c>
      <c r="Z755" s="60">
        <f t="shared" si="245"/>
        <v>0.34066909975669102</v>
      </c>
      <c r="AA755" s="112">
        <f t="shared" si="246"/>
        <v>0.47439172749391728</v>
      </c>
      <c r="AC755" s="90">
        <v>209610</v>
      </c>
      <c r="AD755" s="91">
        <f t="shared" si="250"/>
        <v>0.255</v>
      </c>
      <c r="AE755" s="92">
        <f t="shared" si="251"/>
        <v>0.38872262773722627</v>
      </c>
    </row>
    <row r="756" spans="1:31" x14ac:dyDescent="0.25">
      <c r="A756" s="66">
        <v>754000</v>
      </c>
      <c r="B756" s="84" t="s">
        <v>69</v>
      </c>
      <c r="C756" s="61">
        <v>823000</v>
      </c>
      <c r="D756" s="58">
        <f t="shared" si="231"/>
        <v>390925</v>
      </c>
      <c r="E756" s="58">
        <f t="shared" si="232"/>
        <v>108636.00000000001</v>
      </c>
      <c r="F756" s="58">
        <v>1000</v>
      </c>
      <c r="G756" s="58">
        <v>135</v>
      </c>
      <c r="H756" s="58">
        <v>281</v>
      </c>
      <c r="I756" s="58">
        <f t="shared" si="233"/>
        <v>110052.00000000001</v>
      </c>
      <c r="J756" s="58">
        <f t="shared" si="234"/>
        <v>280873</v>
      </c>
      <c r="K756" s="58">
        <f t="shared" si="235"/>
        <v>280870</v>
      </c>
      <c r="L756" s="59">
        <f t="shared" si="236"/>
        <v>0.34127582017010938</v>
      </c>
      <c r="M756" s="60">
        <f t="shared" si="237"/>
        <v>0.47499635479951396</v>
      </c>
      <c r="O756" s="110">
        <v>211120.00000000003</v>
      </c>
      <c r="P756" s="59">
        <f t="shared" si="238"/>
        <v>0.25652490886998791</v>
      </c>
      <c r="Q756" s="60">
        <f t="shared" si="239"/>
        <v>0.39024544349939255</v>
      </c>
      <c r="R756" s="112">
        <f t="shared" si="240"/>
        <v>0.39085297691373033</v>
      </c>
      <c r="S756" s="119">
        <f t="shared" si="247"/>
        <v>209865</v>
      </c>
      <c r="T756" s="60">
        <f t="shared" si="241"/>
        <v>0.255</v>
      </c>
      <c r="U756" s="112">
        <f t="shared" si="242"/>
        <v>0.38872053462940459</v>
      </c>
      <c r="V756" s="119">
        <f t="shared" si="248"/>
        <v>280873</v>
      </c>
      <c r="W756" s="60">
        <f t="shared" si="243"/>
        <v>0.34127946537059539</v>
      </c>
      <c r="X756" s="112">
        <f t="shared" si="244"/>
        <v>0.47499999999999998</v>
      </c>
      <c r="Y756" s="119">
        <f t="shared" si="249"/>
        <v>280373</v>
      </c>
      <c r="Z756" s="60">
        <f t="shared" si="245"/>
        <v>0.34067193195625761</v>
      </c>
      <c r="AA756" s="112">
        <f t="shared" si="246"/>
        <v>0.4743924665856622</v>
      </c>
      <c r="AC756" s="90">
        <v>209865</v>
      </c>
      <c r="AD756" s="91">
        <f t="shared" si="250"/>
        <v>0.255</v>
      </c>
      <c r="AE756" s="92">
        <f t="shared" si="251"/>
        <v>0.38872053462940459</v>
      </c>
    </row>
    <row r="757" spans="1:31" x14ac:dyDescent="0.25">
      <c r="A757" s="66">
        <v>755000</v>
      </c>
      <c r="B757" s="84" t="s">
        <v>69</v>
      </c>
      <c r="C757" s="61">
        <v>824000</v>
      </c>
      <c r="D757" s="58">
        <f t="shared" si="231"/>
        <v>391400</v>
      </c>
      <c r="E757" s="58">
        <f t="shared" si="232"/>
        <v>108768.00000000001</v>
      </c>
      <c r="F757" s="58">
        <v>1000</v>
      </c>
      <c r="G757" s="58">
        <v>135</v>
      </c>
      <c r="H757" s="58">
        <v>281</v>
      </c>
      <c r="I757" s="58">
        <f t="shared" si="233"/>
        <v>110184.00000000001</v>
      </c>
      <c r="J757" s="58">
        <f t="shared" si="234"/>
        <v>281216</v>
      </c>
      <c r="K757" s="58">
        <f t="shared" si="235"/>
        <v>281210</v>
      </c>
      <c r="L757" s="59">
        <f t="shared" si="236"/>
        <v>0.34127427184466019</v>
      </c>
      <c r="M757" s="60">
        <f t="shared" si="237"/>
        <v>0.47499271844660196</v>
      </c>
      <c r="O757" s="110">
        <v>211400.00000000003</v>
      </c>
      <c r="P757" s="59">
        <f t="shared" si="238"/>
        <v>0.25655339805825245</v>
      </c>
      <c r="Q757" s="60">
        <f t="shared" si="239"/>
        <v>0.39027184466019427</v>
      </c>
      <c r="R757" s="112">
        <f t="shared" si="240"/>
        <v>0.39087864077669909</v>
      </c>
      <c r="S757" s="119">
        <f t="shared" si="247"/>
        <v>210120</v>
      </c>
      <c r="T757" s="60">
        <f t="shared" si="241"/>
        <v>0.255</v>
      </c>
      <c r="U757" s="112">
        <f t="shared" si="242"/>
        <v>0.38871844660194177</v>
      </c>
      <c r="V757" s="119">
        <f t="shared" si="248"/>
        <v>281216</v>
      </c>
      <c r="W757" s="60">
        <f t="shared" si="243"/>
        <v>0.34128155339805827</v>
      </c>
      <c r="X757" s="112">
        <f t="shared" si="244"/>
        <v>0.47499999999999998</v>
      </c>
      <c r="Y757" s="119">
        <f t="shared" si="249"/>
        <v>280716</v>
      </c>
      <c r="Z757" s="60">
        <f t="shared" si="245"/>
        <v>0.34067475728155339</v>
      </c>
      <c r="AA757" s="112">
        <f t="shared" si="246"/>
        <v>0.47439320388349515</v>
      </c>
      <c r="AC757" s="90">
        <v>210120</v>
      </c>
      <c r="AD757" s="91">
        <f t="shared" si="250"/>
        <v>0.255</v>
      </c>
      <c r="AE757" s="92">
        <f t="shared" si="251"/>
        <v>0.38871844660194177</v>
      </c>
    </row>
    <row r="758" spans="1:31" x14ac:dyDescent="0.25">
      <c r="A758" s="66">
        <v>756000</v>
      </c>
      <c r="B758" s="84" t="s">
        <v>69</v>
      </c>
      <c r="C758" s="61">
        <v>825000</v>
      </c>
      <c r="D758" s="58">
        <f t="shared" si="231"/>
        <v>391875</v>
      </c>
      <c r="E758" s="58">
        <f t="shared" si="232"/>
        <v>108900.00000000001</v>
      </c>
      <c r="F758" s="58">
        <v>1000</v>
      </c>
      <c r="G758" s="58">
        <v>135</v>
      </c>
      <c r="H758" s="58">
        <v>281</v>
      </c>
      <c r="I758" s="58">
        <f t="shared" si="233"/>
        <v>110316.00000000001</v>
      </c>
      <c r="J758" s="58">
        <f t="shared" si="234"/>
        <v>281559</v>
      </c>
      <c r="K758" s="58">
        <f t="shared" si="235"/>
        <v>281550</v>
      </c>
      <c r="L758" s="59">
        <f t="shared" si="236"/>
        <v>0.34127272727272728</v>
      </c>
      <c r="M758" s="60">
        <f t="shared" si="237"/>
        <v>0.47498909090909092</v>
      </c>
      <c r="O758" s="110">
        <v>211680.00000000003</v>
      </c>
      <c r="P758" s="59">
        <f t="shared" si="238"/>
        <v>0.25658181818181824</v>
      </c>
      <c r="Q758" s="60">
        <f t="shared" si="239"/>
        <v>0.39029818181818188</v>
      </c>
      <c r="R758" s="112">
        <f t="shared" si="240"/>
        <v>0.39090424242424249</v>
      </c>
      <c r="S758" s="119">
        <f t="shared" si="247"/>
        <v>210375</v>
      </c>
      <c r="T758" s="60">
        <f t="shared" si="241"/>
        <v>0.255</v>
      </c>
      <c r="U758" s="112">
        <f t="shared" si="242"/>
        <v>0.38871636363636364</v>
      </c>
      <c r="V758" s="119">
        <f t="shared" si="248"/>
        <v>281559</v>
      </c>
      <c r="W758" s="60">
        <f t="shared" si="243"/>
        <v>0.34128363636363634</v>
      </c>
      <c r="X758" s="112">
        <f t="shared" si="244"/>
        <v>0.47499999999999998</v>
      </c>
      <c r="Y758" s="119">
        <f t="shared" si="249"/>
        <v>281059</v>
      </c>
      <c r="Z758" s="60">
        <f t="shared" si="245"/>
        <v>0.34067757575757573</v>
      </c>
      <c r="AA758" s="112">
        <f t="shared" si="246"/>
        <v>0.47439393939393937</v>
      </c>
      <c r="AC758" s="90">
        <v>210375</v>
      </c>
      <c r="AD758" s="91">
        <f t="shared" si="250"/>
        <v>0.255</v>
      </c>
      <c r="AE758" s="92">
        <f t="shared" si="251"/>
        <v>0.38871636363636364</v>
      </c>
    </row>
    <row r="759" spans="1:31" x14ac:dyDescent="0.25">
      <c r="A759" s="66">
        <v>757000</v>
      </c>
      <c r="B759" s="84" t="s">
        <v>69</v>
      </c>
      <c r="C759" s="61">
        <v>826000</v>
      </c>
      <c r="D759" s="58">
        <f t="shared" si="231"/>
        <v>392350</v>
      </c>
      <c r="E759" s="58">
        <f t="shared" si="232"/>
        <v>109032.00000000001</v>
      </c>
      <c r="F759" s="58">
        <v>1000</v>
      </c>
      <c r="G759" s="58">
        <v>135</v>
      </c>
      <c r="H759" s="58">
        <v>281</v>
      </c>
      <c r="I759" s="58">
        <f t="shared" si="233"/>
        <v>110448.00000000001</v>
      </c>
      <c r="J759" s="58">
        <f t="shared" si="234"/>
        <v>281902</v>
      </c>
      <c r="K759" s="58">
        <f t="shared" si="235"/>
        <v>281900</v>
      </c>
      <c r="L759" s="59">
        <f t="shared" si="236"/>
        <v>0.34128329297820825</v>
      </c>
      <c r="M759" s="60">
        <f t="shared" si="237"/>
        <v>0.47499757869249393</v>
      </c>
      <c r="O759" s="110">
        <v>211960.00000000003</v>
      </c>
      <c r="P759" s="59">
        <f t="shared" si="238"/>
        <v>0.25661016949152549</v>
      </c>
      <c r="Q759" s="60">
        <f t="shared" si="239"/>
        <v>0.39032445520581122</v>
      </c>
      <c r="R759" s="112">
        <f t="shared" si="240"/>
        <v>0.39092978208232454</v>
      </c>
      <c r="S759" s="119">
        <f t="shared" si="247"/>
        <v>210630</v>
      </c>
      <c r="T759" s="60">
        <f t="shared" si="241"/>
        <v>0.255</v>
      </c>
      <c r="U759" s="112">
        <f t="shared" si="242"/>
        <v>0.38871428571428573</v>
      </c>
      <c r="V759" s="119">
        <f t="shared" si="248"/>
        <v>281902</v>
      </c>
      <c r="W759" s="60">
        <f t="shared" si="243"/>
        <v>0.3412857142857143</v>
      </c>
      <c r="X759" s="112">
        <f t="shared" si="244"/>
        <v>0.47499999999999998</v>
      </c>
      <c r="Y759" s="119">
        <f t="shared" si="249"/>
        <v>281402</v>
      </c>
      <c r="Z759" s="60">
        <f t="shared" si="245"/>
        <v>0.34068038740920098</v>
      </c>
      <c r="AA759" s="112">
        <f t="shared" si="246"/>
        <v>0.47439467312348671</v>
      </c>
      <c r="AC759" s="90">
        <v>210630</v>
      </c>
      <c r="AD759" s="91">
        <f t="shared" si="250"/>
        <v>0.255</v>
      </c>
      <c r="AE759" s="92">
        <f t="shared" si="251"/>
        <v>0.38871428571428573</v>
      </c>
    </row>
    <row r="760" spans="1:31" x14ac:dyDescent="0.25">
      <c r="A760" s="66">
        <v>758000</v>
      </c>
      <c r="B760" s="84" t="s">
        <v>69</v>
      </c>
      <c r="C760" s="61">
        <v>827000</v>
      </c>
      <c r="D760" s="58">
        <f t="shared" si="231"/>
        <v>392825</v>
      </c>
      <c r="E760" s="58">
        <f t="shared" si="232"/>
        <v>109164.00000000001</v>
      </c>
      <c r="F760" s="58">
        <v>1000</v>
      </c>
      <c r="G760" s="58">
        <v>135</v>
      </c>
      <c r="H760" s="58">
        <v>281</v>
      </c>
      <c r="I760" s="58">
        <f t="shared" si="233"/>
        <v>110580.00000000001</v>
      </c>
      <c r="J760" s="58">
        <f t="shared" si="234"/>
        <v>282245</v>
      </c>
      <c r="K760" s="58">
        <f t="shared" si="235"/>
        <v>282240</v>
      </c>
      <c r="L760" s="59">
        <f t="shared" si="236"/>
        <v>0.34128174123337363</v>
      </c>
      <c r="M760" s="60">
        <f t="shared" si="237"/>
        <v>0.47499395405078598</v>
      </c>
      <c r="O760" s="110">
        <v>212240.00000000003</v>
      </c>
      <c r="P760" s="59">
        <f t="shared" si="238"/>
        <v>0.25663845223700127</v>
      </c>
      <c r="Q760" s="60">
        <f t="shared" si="239"/>
        <v>0.39035066505441363</v>
      </c>
      <c r="R760" s="112">
        <f t="shared" si="240"/>
        <v>0.39095525997581626</v>
      </c>
      <c r="S760" s="119">
        <f t="shared" si="247"/>
        <v>210885</v>
      </c>
      <c r="T760" s="60">
        <f t="shared" si="241"/>
        <v>0.255</v>
      </c>
      <c r="U760" s="112">
        <f t="shared" si="242"/>
        <v>0.38871221281741236</v>
      </c>
      <c r="V760" s="119">
        <f t="shared" si="248"/>
        <v>282245</v>
      </c>
      <c r="W760" s="60">
        <f t="shared" si="243"/>
        <v>0.34128778718258768</v>
      </c>
      <c r="X760" s="112">
        <f t="shared" si="244"/>
        <v>0.47499999999999998</v>
      </c>
      <c r="Y760" s="119">
        <f t="shared" si="249"/>
        <v>281745</v>
      </c>
      <c r="Z760" s="60">
        <f t="shared" si="245"/>
        <v>0.34068319226118499</v>
      </c>
      <c r="AA760" s="112">
        <f t="shared" si="246"/>
        <v>0.47439540507859734</v>
      </c>
      <c r="AC760" s="90">
        <v>210885</v>
      </c>
      <c r="AD760" s="91">
        <f t="shared" si="250"/>
        <v>0.255</v>
      </c>
      <c r="AE760" s="92">
        <f t="shared" si="251"/>
        <v>0.38871221281741236</v>
      </c>
    </row>
    <row r="761" spans="1:31" x14ac:dyDescent="0.25">
      <c r="A761" s="66">
        <v>759000</v>
      </c>
      <c r="B761" s="84" t="s">
        <v>69</v>
      </c>
      <c r="C761" s="61">
        <v>828000</v>
      </c>
      <c r="D761" s="58">
        <f t="shared" si="231"/>
        <v>393300</v>
      </c>
      <c r="E761" s="58">
        <f t="shared" si="232"/>
        <v>109296.00000000001</v>
      </c>
      <c r="F761" s="58">
        <v>1000</v>
      </c>
      <c r="G761" s="58">
        <v>135</v>
      </c>
      <c r="H761" s="58">
        <v>281</v>
      </c>
      <c r="I761" s="58">
        <f t="shared" si="233"/>
        <v>110712.00000000001</v>
      </c>
      <c r="J761" s="58">
        <f t="shared" si="234"/>
        <v>282588</v>
      </c>
      <c r="K761" s="58">
        <f t="shared" si="235"/>
        <v>282580</v>
      </c>
      <c r="L761" s="59">
        <f t="shared" si="236"/>
        <v>0.34128019323671499</v>
      </c>
      <c r="M761" s="60">
        <f t="shared" si="237"/>
        <v>0.47499033816425118</v>
      </c>
      <c r="O761" s="110">
        <v>212520.00000000003</v>
      </c>
      <c r="P761" s="59">
        <f t="shared" si="238"/>
        <v>0.25666666666666671</v>
      </c>
      <c r="Q761" s="60">
        <f t="shared" si="239"/>
        <v>0.39037681159420295</v>
      </c>
      <c r="R761" s="112">
        <f t="shared" si="240"/>
        <v>0.39098067632850247</v>
      </c>
      <c r="S761" s="119">
        <f t="shared" si="247"/>
        <v>211140</v>
      </c>
      <c r="T761" s="60">
        <f t="shared" si="241"/>
        <v>0.255</v>
      </c>
      <c r="U761" s="112">
        <f t="shared" si="242"/>
        <v>0.38871014492753625</v>
      </c>
      <c r="V761" s="119">
        <f t="shared" si="248"/>
        <v>282588</v>
      </c>
      <c r="W761" s="60">
        <f t="shared" si="243"/>
        <v>0.34128985507246379</v>
      </c>
      <c r="X761" s="112">
        <f t="shared" si="244"/>
        <v>0.47499999999999998</v>
      </c>
      <c r="Y761" s="119">
        <f t="shared" si="249"/>
        <v>282088</v>
      </c>
      <c r="Z761" s="60">
        <f t="shared" si="245"/>
        <v>0.34068599033816427</v>
      </c>
      <c r="AA761" s="112">
        <f t="shared" si="246"/>
        <v>0.47439613526570046</v>
      </c>
      <c r="AC761" s="90">
        <v>211140</v>
      </c>
      <c r="AD761" s="91">
        <f t="shared" si="250"/>
        <v>0.255</v>
      </c>
      <c r="AE761" s="92">
        <f t="shared" si="251"/>
        <v>0.38871014492753625</v>
      </c>
    </row>
    <row r="762" spans="1:31" x14ac:dyDescent="0.25">
      <c r="A762" s="66">
        <v>760000</v>
      </c>
      <c r="B762" s="84" t="s">
        <v>69</v>
      </c>
      <c r="C762" s="61">
        <v>830000</v>
      </c>
      <c r="D762" s="58">
        <f t="shared" si="231"/>
        <v>394250</v>
      </c>
      <c r="E762" s="58">
        <f t="shared" si="232"/>
        <v>109560.00000000001</v>
      </c>
      <c r="F762" s="58">
        <v>1000</v>
      </c>
      <c r="G762" s="58">
        <v>135</v>
      </c>
      <c r="H762" s="58">
        <v>281</v>
      </c>
      <c r="I762" s="58">
        <f t="shared" si="233"/>
        <v>110976.00000000001</v>
      </c>
      <c r="J762" s="58">
        <f t="shared" si="234"/>
        <v>283274</v>
      </c>
      <c r="K762" s="58">
        <f t="shared" si="235"/>
        <v>283270</v>
      </c>
      <c r="L762" s="59">
        <f t="shared" si="236"/>
        <v>0.34128915662650605</v>
      </c>
      <c r="M762" s="60">
        <f t="shared" si="237"/>
        <v>0.47499518072289154</v>
      </c>
      <c r="O762" s="110">
        <v>212800.00000000003</v>
      </c>
      <c r="P762" s="59">
        <f t="shared" si="238"/>
        <v>0.25638554216867471</v>
      </c>
      <c r="Q762" s="60">
        <f t="shared" si="239"/>
        <v>0.39009156626506031</v>
      </c>
      <c r="R762" s="112">
        <f t="shared" si="240"/>
        <v>0.39069397590361454</v>
      </c>
      <c r="S762" s="119">
        <f t="shared" si="247"/>
        <v>211650</v>
      </c>
      <c r="T762" s="60">
        <f t="shared" si="241"/>
        <v>0.255</v>
      </c>
      <c r="U762" s="112">
        <f t="shared" si="242"/>
        <v>0.38870602409638555</v>
      </c>
      <c r="V762" s="119">
        <f t="shared" si="248"/>
        <v>283274</v>
      </c>
      <c r="W762" s="60">
        <f t="shared" si="243"/>
        <v>0.34129397590361443</v>
      </c>
      <c r="X762" s="112">
        <f t="shared" si="244"/>
        <v>0.47499999999999998</v>
      </c>
      <c r="Y762" s="119">
        <f t="shared" si="249"/>
        <v>282774</v>
      </c>
      <c r="Z762" s="60">
        <f t="shared" si="245"/>
        <v>0.34069156626506025</v>
      </c>
      <c r="AA762" s="112">
        <f t="shared" si="246"/>
        <v>0.4743975903614458</v>
      </c>
      <c r="AC762" s="90">
        <v>211650</v>
      </c>
      <c r="AD762" s="91">
        <f t="shared" si="250"/>
        <v>0.255</v>
      </c>
      <c r="AE762" s="92">
        <f t="shared" si="251"/>
        <v>0.38870602409638555</v>
      </c>
    </row>
    <row r="763" spans="1:31" x14ac:dyDescent="0.25">
      <c r="A763" s="66">
        <v>761000</v>
      </c>
      <c r="B763" s="84" t="s">
        <v>69</v>
      </c>
      <c r="C763" s="61">
        <v>831000</v>
      </c>
      <c r="D763" s="58">
        <f t="shared" si="231"/>
        <v>394725</v>
      </c>
      <c r="E763" s="58">
        <f t="shared" si="232"/>
        <v>109692.00000000001</v>
      </c>
      <c r="F763" s="58">
        <v>1000</v>
      </c>
      <c r="G763" s="58">
        <v>135</v>
      </c>
      <c r="H763" s="58">
        <v>281</v>
      </c>
      <c r="I763" s="58">
        <f t="shared" si="233"/>
        <v>111108.00000000001</v>
      </c>
      <c r="J763" s="58">
        <f t="shared" si="234"/>
        <v>283617</v>
      </c>
      <c r="K763" s="58">
        <f t="shared" si="235"/>
        <v>283610</v>
      </c>
      <c r="L763" s="59">
        <f t="shared" si="236"/>
        <v>0.34128760529482549</v>
      </c>
      <c r="M763" s="60">
        <f t="shared" si="237"/>
        <v>0.47499157641395906</v>
      </c>
      <c r="O763" s="110">
        <v>213080.00000000003</v>
      </c>
      <c r="P763" s="59">
        <f t="shared" si="238"/>
        <v>0.25641395908543929</v>
      </c>
      <c r="Q763" s="60">
        <f t="shared" si="239"/>
        <v>0.39011793020457286</v>
      </c>
      <c r="R763" s="112">
        <f t="shared" si="240"/>
        <v>0.39071961492178103</v>
      </c>
      <c r="S763" s="119">
        <f t="shared" si="247"/>
        <v>211905</v>
      </c>
      <c r="T763" s="60">
        <f t="shared" si="241"/>
        <v>0.255</v>
      </c>
      <c r="U763" s="112">
        <f t="shared" si="242"/>
        <v>0.38870397111913357</v>
      </c>
      <c r="V763" s="119">
        <f t="shared" si="248"/>
        <v>283617</v>
      </c>
      <c r="W763" s="60">
        <f t="shared" si="243"/>
        <v>0.34129602888086641</v>
      </c>
      <c r="X763" s="112">
        <f t="shared" si="244"/>
        <v>0.47499999999999998</v>
      </c>
      <c r="Y763" s="119">
        <f t="shared" si="249"/>
        <v>283117</v>
      </c>
      <c r="Z763" s="60">
        <f t="shared" si="245"/>
        <v>0.34069434416365824</v>
      </c>
      <c r="AA763" s="112">
        <f t="shared" si="246"/>
        <v>0.4743983152827918</v>
      </c>
      <c r="AC763" s="90">
        <v>211905</v>
      </c>
      <c r="AD763" s="91">
        <f t="shared" si="250"/>
        <v>0.255</v>
      </c>
      <c r="AE763" s="92">
        <f t="shared" si="251"/>
        <v>0.38870397111913357</v>
      </c>
    </row>
    <row r="764" spans="1:31" x14ac:dyDescent="0.25">
      <c r="A764" s="66">
        <v>762000</v>
      </c>
      <c r="B764" s="84" t="s">
        <v>69</v>
      </c>
      <c r="C764" s="61">
        <v>832000</v>
      </c>
      <c r="D764" s="58">
        <f t="shared" si="231"/>
        <v>395200</v>
      </c>
      <c r="E764" s="58">
        <f t="shared" si="232"/>
        <v>109824.00000000001</v>
      </c>
      <c r="F764" s="58">
        <v>1000</v>
      </c>
      <c r="G764" s="58">
        <v>135</v>
      </c>
      <c r="H764" s="58">
        <v>281</v>
      </c>
      <c r="I764" s="58">
        <f t="shared" si="233"/>
        <v>111240.00000000001</v>
      </c>
      <c r="J764" s="58">
        <f t="shared" si="234"/>
        <v>283960</v>
      </c>
      <c r="K764" s="58">
        <f t="shared" si="235"/>
        <v>283960</v>
      </c>
      <c r="L764" s="59">
        <f t="shared" si="236"/>
        <v>0.3412980769230769</v>
      </c>
      <c r="M764" s="60">
        <f t="shared" si="237"/>
        <v>0.47499999999999998</v>
      </c>
      <c r="O764" s="110">
        <v>213360.00000000003</v>
      </c>
      <c r="P764" s="59">
        <f t="shared" si="238"/>
        <v>0.25644230769230775</v>
      </c>
      <c r="Q764" s="60">
        <f t="shared" si="239"/>
        <v>0.39014423076923083</v>
      </c>
      <c r="R764" s="112">
        <f t="shared" si="240"/>
        <v>0.39074519230769239</v>
      </c>
      <c r="S764" s="119">
        <f t="shared" si="247"/>
        <v>212160</v>
      </c>
      <c r="T764" s="60">
        <f t="shared" si="241"/>
        <v>0.255</v>
      </c>
      <c r="U764" s="112">
        <f t="shared" si="242"/>
        <v>0.38870192307692308</v>
      </c>
      <c r="V764" s="119">
        <f t="shared" si="248"/>
        <v>283960</v>
      </c>
      <c r="W764" s="60">
        <f t="shared" si="243"/>
        <v>0.3412980769230769</v>
      </c>
      <c r="X764" s="112">
        <f t="shared" si="244"/>
        <v>0.47499999999999998</v>
      </c>
      <c r="Y764" s="119">
        <f t="shared" si="249"/>
        <v>283460</v>
      </c>
      <c r="Z764" s="60">
        <f t="shared" si="245"/>
        <v>0.34069711538461539</v>
      </c>
      <c r="AA764" s="112">
        <f t="shared" si="246"/>
        <v>0.47439903846153847</v>
      </c>
      <c r="AC764" s="90">
        <v>212160</v>
      </c>
      <c r="AD764" s="91">
        <f t="shared" si="250"/>
        <v>0.255</v>
      </c>
      <c r="AE764" s="92">
        <f t="shared" si="251"/>
        <v>0.38870192307692308</v>
      </c>
    </row>
    <row r="765" spans="1:31" x14ac:dyDescent="0.25">
      <c r="A765" s="66">
        <v>763000</v>
      </c>
      <c r="B765" s="84" t="s">
        <v>69</v>
      </c>
      <c r="C765" s="61">
        <v>833000</v>
      </c>
      <c r="D765" s="58">
        <f t="shared" si="231"/>
        <v>395675</v>
      </c>
      <c r="E765" s="58">
        <f t="shared" si="232"/>
        <v>109956.00000000001</v>
      </c>
      <c r="F765" s="58">
        <v>1000</v>
      </c>
      <c r="G765" s="58">
        <v>135</v>
      </c>
      <c r="H765" s="58">
        <v>281</v>
      </c>
      <c r="I765" s="58">
        <f t="shared" si="233"/>
        <v>111372.00000000001</v>
      </c>
      <c r="J765" s="58">
        <f t="shared" si="234"/>
        <v>284303</v>
      </c>
      <c r="K765" s="58">
        <f t="shared" si="235"/>
        <v>284300</v>
      </c>
      <c r="L765" s="59">
        <f t="shared" si="236"/>
        <v>0.34129651860744298</v>
      </c>
      <c r="M765" s="60">
        <f t="shared" si="237"/>
        <v>0.47499639855942377</v>
      </c>
      <c r="O765" s="110">
        <v>213640.00000000003</v>
      </c>
      <c r="P765" s="59">
        <f t="shared" si="238"/>
        <v>0.25647058823529417</v>
      </c>
      <c r="Q765" s="60">
        <f t="shared" si="239"/>
        <v>0.39017046818727497</v>
      </c>
      <c r="R765" s="112">
        <f t="shared" si="240"/>
        <v>0.39077070828331339</v>
      </c>
      <c r="S765" s="119">
        <f t="shared" si="247"/>
        <v>212415</v>
      </c>
      <c r="T765" s="60">
        <f t="shared" si="241"/>
        <v>0.255</v>
      </c>
      <c r="U765" s="112">
        <f t="shared" si="242"/>
        <v>0.3886998799519808</v>
      </c>
      <c r="V765" s="119">
        <f t="shared" si="248"/>
        <v>284303</v>
      </c>
      <c r="W765" s="60">
        <f t="shared" si="243"/>
        <v>0.34130012004801918</v>
      </c>
      <c r="X765" s="112">
        <f t="shared" si="244"/>
        <v>0.47499999999999998</v>
      </c>
      <c r="Y765" s="119">
        <f t="shared" si="249"/>
        <v>283803</v>
      </c>
      <c r="Z765" s="60">
        <f t="shared" si="245"/>
        <v>0.34069987995198081</v>
      </c>
      <c r="AA765" s="112">
        <f t="shared" si="246"/>
        <v>0.4743997599039616</v>
      </c>
      <c r="AC765" s="90">
        <v>212415</v>
      </c>
      <c r="AD765" s="91">
        <f t="shared" si="250"/>
        <v>0.255</v>
      </c>
      <c r="AE765" s="92">
        <f t="shared" si="251"/>
        <v>0.3886998799519808</v>
      </c>
    </row>
    <row r="766" spans="1:31" x14ac:dyDescent="0.25">
      <c r="A766" s="66">
        <v>764000</v>
      </c>
      <c r="B766" s="84" t="s">
        <v>69</v>
      </c>
      <c r="C766" s="61">
        <v>834000</v>
      </c>
      <c r="D766" s="58">
        <f t="shared" si="231"/>
        <v>396150</v>
      </c>
      <c r="E766" s="58">
        <f t="shared" si="232"/>
        <v>110088.00000000001</v>
      </c>
      <c r="F766" s="58">
        <v>1000</v>
      </c>
      <c r="G766" s="58">
        <v>135</v>
      </c>
      <c r="H766" s="58">
        <v>281</v>
      </c>
      <c r="I766" s="58">
        <f t="shared" si="233"/>
        <v>111504.00000000001</v>
      </c>
      <c r="J766" s="58">
        <f t="shared" si="234"/>
        <v>284646</v>
      </c>
      <c r="K766" s="58">
        <f t="shared" si="235"/>
        <v>284640</v>
      </c>
      <c r="L766" s="59">
        <f t="shared" si="236"/>
        <v>0.34129496402877696</v>
      </c>
      <c r="M766" s="60">
        <f t="shared" si="237"/>
        <v>0.47499280575539571</v>
      </c>
      <c r="O766" s="110">
        <v>213920.00000000003</v>
      </c>
      <c r="P766" s="59">
        <f t="shared" si="238"/>
        <v>0.25649880095923266</v>
      </c>
      <c r="Q766" s="60">
        <f t="shared" si="239"/>
        <v>0.39019664268585141</v>
      </c>
      <c r="R766" s="112">
        <f t="shared" si="240"/>
        <v>0.39079616306954446</v>
      </c>
      <c r="S766" s="119">
        <f t="shared" si="247"/>
        <v>212670</v>
      </c>
      <c r="T766" s="60">
        <f t="shared" si="241"/>
        <v>0.255</v>
      </c>
      <c r="U766" s="112">
        <f t="shared" si="242"/>
        <v>0.3886978417266187</v>
      </c>
      <c r="V766" s="119">
        <f t="shared" si="248"/>
        <v>284646</v>
      </c>
      <c r="W766" s="60">
        <f t="shared" si="243"/>
        <v>0.34130215827338128</v>
      </c>
      <c r="X766" s="112">
        <f t="shared" si="244"/>
        <v>0.47499999999999998</v>
      </c>
      <c r="Y766" s="119">
        <f t="shared" si="249"/>
        <v>284146</v>
      </c>
      <c r="Z766" s="60">
        <f t="shared" si="245"/>
        <v>0.34070263788968824</v>
      </c>
      <c r="AA766" s="112">
        <f t="shared" si="246"/>
        <v>0.47440047961630694</v>
      </c>
      <c r="AC766" s="90">
        <v>212670</v>
      </c>
      <c r="AD766" s="91">
        <f t="shared" si="250"/>
        <v>0.255</v>
      </c>
      <c r="AE766" s="92">
        <f t="shared" si="251"/>
        <v>0.3886978417266187</v>
      </c>
    </row>
    <row r="767" spans="1:31" x14ac:dyDescent="0.25">
      <c r="A767" s="66">
        <v>765000</v>
      </c>
      <c r="B767" s="84" t="s">
        <v>69</v>
      </c>
      <c r="C767" s="61">
        <v>835000</v>
      </c>
      <c r="D767" s="58">
        <f t="shared" si="231"/>
        <v>396625</v>
      </c>
      <c r="E767" s="58">
        <f t="shared" si="232"/>
        <v>110220.00000000001</v>
      </c>
      <c r="F767" s="58">
        <v>1000</v>
      </c>
      <c r="G767" s="58">
        <v>135</v>
      </c>
      <c r="H767" s="58">
        <v>281</v>
      </c>
      <c r="I767" s="58">
        <f t="shared" si="233"/>
        <v>111636.00000000001</v>
      </c>
      <c r="J767" s="58">
        <f t="shared" si="234"/>
        <v>284989</v>
      </c>
      <c r="K767" s="58">
        <f t="shared" si="235"/>
        <v>284980</v>
      </c>
      <c r="L767" s="59">
        <f t="shared" si="236"/>
        <v>0.34129341317365269</v>
      </c>
      <c r="M767" s="60">
        <f t="shared" si="237"/>
        <v>0.47498922155688622</v>
      </c>
      <c r="O767" s="110">
        <v>214200.00000000003</v>
      </c>
      <c r="P767" s="59">
        <f t="shared" si="238"/>
        <v>0.25652694610778448</v>
      </c>
      <c r="Q767" s="60">
        <f t="shared" si="239"/>
        <v>0.39022275449101801</v>
      </c>
      <c r="R767" s="112">
        <f t="shared" si="240"/>
        <v>0.39082155688622761</v>
      </c>
      <c r="S767" s="119">
        <f t="shared" si="247"/>
        <v>212925</v>
      </c>
      <c r="T767" s="60">
        <f t="shared" si="241"/>
        <v>0.255</v>
      </c>
      <c r="U767" s="112">
        <f t="shared" si="242"/>
        <v>0.38869580838323353</v>
      </c>
      <c r="V767" s="119">
        <f t="shared" si="248"/>
        <v>284989</v>
      </c>
      <c r="W767" s="60">
        <f t="shared" si="243"/>
        <v>0.34130419161676645</v>
      </c>
      <c r="X767" s="112">
        <f t="shared" si="244"/>
        <v>0.47499999999999998</v>
      </c>
      <c r="Y767" s="119">
        <f t="shared" si="249"/>
        <v>284489</v>
      </c>
      <c r="Z767" s="60">
        <f t="shared" si="245"/>
        <v>0.34070538922155691</v>
      </c>
      <c r="AA767" s="112">
        <f t="shared" si="246"/>
        <v>0.47440119760479044</v>
      </c>
      <c r="AC767" s="90">
        <v>212925</v>
      </c>
      <c r="AD767" s="91">
        <f t="shared" si="250"/>
        <v>0.255</v>
      </c>
      <c r="AE767" s="92">
        <f t="shared" si="251"/>
        <v>0.38869580838323353</v>
      </c>
    </row>
    <row r="768" spans="1:31" x14ac:dyDescent="0.25">
      <c r="A768" s="66">
        <v>766000</v>
      </c>
      <c r="B768" s="84" t="s">
        <v>69</v>
      </c>
      <c r="C768" s="61">
        <v>836000</v>
      </c>
      <c r="D768" s="58">
        <f t="shared" si="231"/>
        <v>397100</v>
      </c>
      <c r="E768" s="58">
        <f t="shared" si="232"/>
        <v>110352.00000000001</v>
      </c>
      <c r="F768" s="58">
        <v>1000</v>
      </c>
      <c r="G768" s="58">
        <v>135</v>
      </c>
      <c r="H768" s="58">
        <v>281</v>
      </c>
      <c r="I768" s="58">
        <f t="shared" si="233"/>
        <v>111768.00000000001</v>
      </c>
      <c r="J768" s="58">
        <f t="shared" si="234"/>
        <v>285332</v>
      </c>
      <c r="K768" s="58">
        <f t="shared" si="235"/>
        <v>285330</v>
      </c>
      <c r="L768" s="59">
        <f t="shared" si="236"/>
        <v>0.34130382775119616</v>
      </c>
      <c r="M768" s="60">
        <f t="shared" si="237"/>
        <v>0.47499760765550242</v>
      </c>
      <c r="O768" s="110">
        <v>214480.00000000003</v>
      </c>
      <c r="P768" s="59">
        <f t="shared" si="238"/>
        <v>0.25655502392344504</v>
      </c>
      <c r="Q768" s="60">
        <f t="shared" si="239"/>
        <v>0.39024880382775129</v>
      </c>
      <c r="R768" s="112">
        <f t="shared" si="240"/>
        <v>0.39084688995215316</v>
      </c>
      <c r="S768" s="119">
        <f t="shared" si="247"/>
        <v>213180</v>
      </c>
      <c r="T768" s="60">
        <f t="shared" si="241"/>
        <v>0.255</v>
      </c>
      <c r="U768" s="112">
        <f t="shared" si="242"/>
        <v>0.3886937799043062</v>
      </c>
      <c r="V768" s="119">
        <f t="shared" si="248"/>
        <v>285332</v>
      </c>
      <c r="W768" s="60">
        <f t="shared" si="243"/>
        <v>0.34130622009569378</v>
      </c>
      <c r="X768" s="112">
        <f t="shared" si="244"/>
        <v>0.47499999999999998</v>
      </c>
      <c r="Y768" s="119">
        <f t="shared" si="249"/>
        <v>284832</v>
      </c>
      <c r="Z768" s="60">
        <f t="shared" si="245"/>
        <v>0.34070813397129185</v>
      </c>
      <c r="AA768" s="112">
        <f t="shared" si="246"/>
        <v>0.4744019138755981</v>
      </c>
      <c r="AC768" s="90">
        <v>213180</v>
      </c>
      <c r="AD768" s="91">
        <f t="shared" si="250"/>
        <v>0.255</v>
      </c>
      <c r="AE768" s="92">
        <f t="shared" si="251"/>
        <v>0.3886937799043062</v>
      </c>
    </row>
    <row r="769" spans="1:31" x14ac:dyDescent="0.25">
      <c r="A769" s="66">
        <v>767000</v>
      </c>
      <c r="B769" s="84" t="s">
        <v>69</v>
      </c>
      <c r="C769" s="61">
        <v>837000</v>
      </c>
      <c r="D769" s="58">
        <f t="shared" si="231"/>
        <v>397575</v>
      </c>
      <c r="E769" s="58">
        <f t="shared" si="232"/>
        <v>110484.00000000001</v>
      </c>
      <c r="F769" s="58">
        <v>1000</v>
      </c>
      <c r="G769" s="58">
        <v>135</v>
      </c>
      <c r="H769" s="58">
        <v>281</v>
      </c>
      <c r="I769" s="58">
        <f t="shared" si="233"/>
        <v>111900.00000000001</v>
      </c>
      <c r="J769" s="58">
        <f t="shared" si="234"/>
        <v>285675</v>
      </c>
      <c r="K769" s="58">
        <f t="shared" si="235"/>
        <v>285670</v>
      </c>
      <c r="L769" s="59">
        <f t="shared" si="236"/>
        <v>0.34130227001194741</v>
      </c>
      <c r="M769" s="60">
        <f t="shared" si="237"/>
        <v>0.47499402628434889</v>
      </c>
      <c r="O769" s="110">
        <v>214760.00000000003</v>
      </c>
      <c r="P769" s="59">
        <f t="shared" si="238"/>
        <v>0.25658303464755083</v>
      </c>
      <c r="Q769" s="60">
        <f t="shared" si="239"/>
        <v>0.39027479091995226</v>
      </c>
      <c r="R769" s="112">
        <f t="shared" si="240"/>
        <v>0.39087216248506579</v>
      </c>
      <c r="S769" s="119">
        <f t="shared" si="247"/>
        <v>213435</v>
      </c>
      <c r="T769" s="60">
        <f t="shared" si="241"/>
        <v>0.255</v>
      </c>
      <c r="U769" s="112">
        <f t="shared" si="242"/>
        <v>0.38869175627240143</v>
      </c>
      <c r="V769" s="119">
        <f t="shared" si="248"/>
        <v>285675</v>
      </c>
      <c r="W769" s="60">
        <f t="shared" si="243"/>
        <v>0.34130824372759855</v>
      </c>
      <c r="X769" s="112">
        <f t="shared" si="244"/>
        <v>0.47499999999999998</v>
      </c>
      <c r="Y769" s="119">
        <f t="shared" si="249"/>
        <v>285175</v>
      </c>
      <c r="Z769" s="60">
        <f t="shared" si="245"/>
        <v>0.34071087216248508</v>
      </c>
      <c r="AA769" s="112">
        <f t="shared" si="246"/>
        <v>0.47440262843488651</v>
      </c>
      <c r="AC769" s="90">
        <v>213435</v>
      </c>
      <c r="AD769" s="91">
        <f t="shared" si="250"/>
        <v>0.255</v>
      </c>
      <c r="AE769" s="92">
        <f t="shared" si="251"/>
        <v>0.38869175627240143</v>
      </c>
    </row>
    <row r="770" spans="1:31" x14ac:dyDescent="0.25">
      <c r="A770" s="66">
        <v>768000</v>
      </c>
      <c r="B770" s="84" t="s">
        <v>69</v>
      </c>
      <c r="C770" s="61">
        <v>838000</v>
      </c>
      <c r="D770" s="58">
        <f t="shared" si="231"/>
        <v>398050</v>
      </c>
      <c r="E770" s="58">
        <f t="shared" si="232"/>
        <v>110616.00000000001</v>
      </c>
      <c r="F770" s="58">
        <v>1000</v>
      </c>
      <c r="G770" s="58">
        <v>135</v>
      </c>
      <c r="H770" s="58">
        <v>281</v>
      </c>
      <c r="I770" s="58">
        <f t="shared" si="233"/>
        <v>112032.00000000001</v>
      </c>
      <c r="J770" s="58">
        <f t="shared" si="234"/>
        <v>286018</v>
      </c>
      <c r="K770" s="58">
        <f t="shared" si="235"/>
        <v>286010</v>
      </c>
      <c r="L770" s="59">
        <f t="shared" si="236"/>
        <v>0.34130071599045347</v>
      </c>
      <c r="M770" s="60">
        <f t="shared" si="237"/>
        <v>0.47499045346062052</v>
      </c>
      <c r="O770" s="110">
        <v>215040.00000000003</v>
      </c>
      <c r="P770" s="59">
        <f t="shared" si="238"/>
        <v>0.25661097852028641</v>
      </c>
      <c r="Q770" s="60">
        <f t="shared" si="239"/>
        <v>0.39030071599045352</v>
      </c>
      <c r="R770" s="112">
        <f t="shared" si="240"/>
        <v>0.39089737470167074</v>
      </c>
      <c r="S770" s="119">
        <f t="shared" si="247"/>
        <v>213690</v>
      </c>
      <c r="T770" s="60">
        <f t="shared" si="241"/>
        <v>0.255</v>
      </c>
      <c r="U770" s="112">
        <f t="shared" si="242"/>
        <v>0.38868973747016705</v>
      </c>
      <c r="V770" s="119">
        <f t="shared" si="248"/>
        <v>286018</v>
      </c>
      <c r="W770" s="60">
        <f t="shared" si="243"/>
        <v>0.34131026252983293</v>
      </c>
      <c r="X770" s="112">
        <f t="shared" si="244"/>
        <v>0.47499999999999998</v>
      </c>
      <c r="Y770" s="119">
        <f t="shared" si="249"/>
        <v>285518</v>
      </c>
      <c r="Z770" s="60">
        <f t="shared" si="245"/>
        <v>0.34071360381861576</v>
      </c>
      <c r="AA770" s="112">
        <f t="shared" si="246"/>
        <v>0.47440334128878281</v>
      </c>
      <c r="AC770" s="90">
        <v>213690</v>
      </c>
      <c r="AD770" s="91">
        <f t="shared" si="250"/>
        <v>0.255</v>
      </c>
      <c r="AE770" s="92">
        <f t="shared" si="251"/>
        <v>0.38868973747016705</v>
      </c>
    </row>
    <row r="771" spans="1:31" x14ac:dyDescent="0.25">
      <c r="A771" s="66">
        <v>769000</v>
      </c>
      <c r="B771" s="84" t="s">
        <v>69</v>
      </c>
      <c r="C771" s="61">
        <v>839000</v>
      </c>
      <c r="D771" s="58">
        <f t="shared" si="231"/>
        <v>398525</v>
      </c>
      <c r="E771" s="58">
        <f t="shared" si="232"/>
        <v>110748.00000000001</v>
      </c>
      <c r="F771" s="58">
        <v>1000</v>
      </c>
      <c r="G771" s="58">
        <v>135</v>
      </c>
      <c r="H771" s="58">
        <v>281</v>
      </c>
      <c r="I771" s="58">
        <f t="shared" si="233"/>
        <v>112164.00000000001</v>
      </c>
      <c r="J771" s="58">
        <f t="shared" si="234"/>
        <v>286361</v>
      </c>
      <c r="K771" s="58">
        <f t="shared" si="235"/>
        <v>286360</v>
      </c>
      <c r="L771" s="59">
        <f t="shared" si="236"/>
        <v>0.34131108462455306</v>
      </c>
      <c r="M771" s="60">
        <f t="shared" si="237"/>
        <v>0.47499880810488676</v>
      </c>
      <c r="O771" s="110">
        <v>215320.00000000003</v>
      </c>
      <c r="P771" s="59">
        <f t="shared" si="238"/>
        <v>0.25663885578069134</v>
      </c>
      <c r="Q771" s="60">
        <f t="shared" si="239"/>
        <v>0.3903265792610251</v>
      </c>
      <c r="R771" s="112">
        <f t="shared" si="240"/>
        <v>0.39092252681764011</v>
      </c>
      <c r="S771" s="119">
        <f t="shared" si="247"/>
        <v>213945</v>
      </c>
      <c r="T771" s="60">
        <f t="shared" si="241"/>
        <v>0.255</v>
      </c>
      <c r="U771" s="112">
        <f t="shared" si="242"/>
        <v>0.38868772348033376</v>
      </c>
      <c r="V771" s="119">
        <f t="shared" si="248"/>
        <v>286361</v>
      </c>
      <c r="W771" s="60">
        <f t="shared" si="243"/>
        <v>0.34131227651966628</v>
      </c>
      <c r="X771" s="112">
        <f t="shared" si="244"/>
        <v>0.47499999999999998</v>
      </c>
      <c r="Y771" s="119">
        <f t="shared" si="249"/>
        <v>285861</v>
      </c>
      <c r="Z771" s="60">
        <f t="shared" si="245"/>
        <v>0.34071632896305126</v>
      </c>
      <c r="AA771" s="112">
        <f t="shared" si="246"/>
        <v>0.47440405244338496</v>
      </c>
      <c r="AC771" s="90">
        <v>213945</v>
      </c>
      <c r="AD771" s="91">
        <f t="shared" si="250"/>
        <v>0.255</v>
      </c>
      <c r="AE771" s="92">
        <f t="shared" si="251"/>
        <v>0.38868772348033376</v>
      </c>
    </row>
    <row r="772" spans="1:31" x14ac:dyDescent="0.25">
      <c r="A772" s="66">
        <v>770000</v>
      </c>
      <c r="B772" s="84" t="s">
        <v>69</v>
      </c>
      <c r="C772" s="61">
        <v>840000</v>
      </c>
      <c r="D772" s="58">
        <f t="shared" si="231"/>
        <v>399000</v>
      </c>
      <c r="E772" s="58">
        <f t="shared" si="232"/>
        <v>110880.00000000001</v>
      </c>
      <c r="F772" s="58">
        <v>1000</v>
      </c>
      <c r="G772" s="58">
        <v>135</v>
      </c>
      <c r="H772" s="58">
        <v>281</v>
      </c>
      <c r="I772" s="58">
        <f t="shared" si="233"/>
        <v>112296.00000000001</v>
      </c>
      <c r="J772" s="58">
        <f t="shared" si="234"/>
        <v>286704</v>
      </c>
      <c r="K772" s="58">
        <f t="shared" si="235"/>
        <v>286700</v>
      </c>
      <c r="L772" s="59">
        <f t="shared" si="236"/>
        <v>0.34130952380952378</v>
      </c>
      <c r="M772" s="60">
        <f t="shared" si="237"/>
        <v>0.47499523809523808</v>
      </c>
      <c r="O772" s="110">
        <v>215600.00000000003</v>
      </c>
      <c r="P772" s="59">
        <f t="shared" si="238"/>
        <v>0.25666666666666671</v>
      </c>
      <c r="Q772" s="60">
        <f t="shared" si="239"/>
        <v>0.39035238095238101</v>
      </c>
      <c r="R772" s="112">
        <f t="shared" si="240"/>
        <v>0.3909476190476191</v>
      </c>
      <c r="S772" s="119">
        <f t="shared" si="247"/>
        <v>214200</v>
      </c>
      <c r="T772" s="60">
        <f t="shared" si="241"/>
        <v>0.255</v>
      </c>
      <c r="U772" s="112">
        <f t="shared" si="242"/>
        <v>0.3886857142857143</v>
      </c>
      <c r="V772" s="119">
        <f t="shared" si="248"/>
        <v>286704</v>
      </c>
      <c r="W772" s="60">
        <f t="shared" si="243"/>
        <v>0.34131428571428574</v>
      </c>
      <c r="X772" s="112">
        <f t="shared" si="244"/>
        <v>0.47499999999999998</v>
      </c>
      <c r="Y772" s="119">
        <f t="shared" si="249"/>
        <v>286204</v>
      </c>
      <c r="Z772" s="60">
        <f t="shared" si="245"/>
        <v>0.34071904761904764</v>
      </c>
      <c r="AA772" s="112">
        <f t="shared" si="246"/>
        <v>0.47440476190476188</v>
      </c>
      <c r="AC772" s="90">
        <v>214200</v>
      </c>
      <c r="AD772" s="91">
        <f t="shared" si="250"/>
        <v>0.255</v>
      </c>
      <c r="AE772" s="92">
        <f t="shared" si="251"/>
        <v>0.3886857142857143</v>
      </c>
    </row>
    <row r="773" spans="1:31" x14ac:dyDescent="0.25">
      <c r="A773" s="66">
        <v>771000</v>
      </c>
      <c r="B773" s="84" t="s">
        <v>69</v>
      </c>
      <c r="C773" s="61">
        <v>842000</v>
      </c>
      <c r="D773" s="58">
        <f t="shared" si="231"/>
        <v>399950</v>
      </c>
      <c r="E773" s="58">
        <f t="shared" si="232"/>
        <v>111144.00000000001</v>
      </c>
      <c r="F773" s="58">
        <v>1000</v>
      </c>
      <c r="G773" s="58">
        <v>135</v>
      </c>
      <c r="H773" s="58">
        <v>281</v>
      </c>
      <c r="I773" s="58">
        <f t="shared" si="233"/>
        <v>112560.00000000001</v>
      </c>
      <c r="J773" s="58">
        <f t="shared" si="234"/>
        <v>287390</v>
      </c>
      <c r="K773" s="58">
        <f t="shared" si="235"/>
        <v>287390</v>
      </c>
      <c r="L773" s="59">
        <f t="shared" si="236"/>
        <v>0.34131828978622331</v>
      </c>
      <c r="M773" s="60">
        <f t="shared" si="237"/>
        <v>0.47499999999999998</v>
      </c>
      <c r="O773" s="110">
        <v>215880.00000000003</v>
      </c>
      <c r="P773" s="59">
        <f t="shared" si="238"/>
        <v>0.25638954869358671</v>
      </c>
      <c r="Q773" s="60">
        <f t="shared" si="239"/>
        <v>0.39007125890736349</v>
      </c>
      <c r="R773" s="112">
        <f t="shared" si="240"/>
        <v>0.390665083135392</v>
      </c>
      <c r="S773" s="119">
        <f t="shared" si="247"/>
        <v>214710</v>
      </c>
      <c r="T773" s="60">
        <f t="shared" si="241"/>
        <v>0.255</v>
      </c>
      <c r="U773" s="112">
        <f t="shared" si="242"/>
        <v>0.38868171021377673</v>
      </c>
      <c r="V773" s="119">
        <f t="shared" si="248"/>
        <v>287390</v>
      </c>
      <c r="W773" s="60">
        <f t="shared" si="243"/>
        <v>0.34131828978622331</v>
      </c>
      <c r="X773" s="112">
        <f t="shared" si="244"/>
        <v>0.47499999999999998</v>
      </c>
      <c r="Y773" s="119">
        <f t="shared" si="249"/>
        <v>286890</v>
      </c>
      <c r="Z773" s="60">
        <f t="shared" si="245"/>
        <v>0.3407244655581948</v>
      </c>
      <c r="AA773" s="112">
        <f t="shared" si="246"/>
        <v>0.47440617577197147</v>
      </c>
      <c r="AC773" s="90">
        <v>214710</v>
      </c>
      <c r="AD773" s="91">
        <f t="shared" si="250"/>
        <v>0.255</v>
      </c>
      <c r="AE773" s="92">
        <f t="shared" si="251"/>
        <v>0.38868171021377673</v>
      </c>
    </row>
    <row r="774" spans="1:31" x14ac:dyDescent="0.25">
      <c r="A774" s="66">
        <v>772000</v>
      </c>
      <c r="B774" s="84" t="s">
        <v>69</v>
      </c>
      <c r="C774" s="61">
        <v>843000</v>
      </c>
      <c r="D774" s="58">
        <f t="shared" ref="D774:D837" si="252">C774*0.475</f>
        <v>400425</v>
      </c>
      <c r="E774" s="58">
        <f t="shared" ref="E774:E837" si="253">C774*12%*1.1</f>
        <v>111276.00000000001</v>
      </c>
      <c r="F774" s="58">
        <v>1000</v>
      </c>
      <c r="G774" s="58">
        <v>135</v>
      </c>
      <c r="H774" s="58">
        <v>281</v>
      </c>
      <c r="I774" s="58">
        <f t="shared" ref="I774:I837" si="254">E774+F774+G774+H774</f>
        <v>112692.00000000001</v>
      </c>
      <c r="J774" s="58">
        <f t="shared" ref="J774:J837" si="255">D774-I774</f>
        <v>287733</v>
      </c>
      <c r="K774" s="58">
        <f t="shared" ref="K774:K837" si="256">TRUNC(J774,-1)</f>
        <v>287730</v>
      </c>
      <c r="L774" s="59">
        <f t="shared" ref="L774:L837" si="257">K774/C774</f>
        <v>0.34131672597864771</v>
      </c>
      <c r="M774" s="60">
        <f t="shared" ref="M774:M837" si="258">(I774+K774)/C774</f>
        <v>0.47499644128113877</v>
      </c>
      <c r="O774" s="110">
        <v>216160.00000000003</v>
      </c>
      <c r="P774" s="59">
        <f t="shared" ref="P774:P837" si="259">O774/C774</f>
        <v>0.25641755634638203</v>
      </c>
      <c r="Q774" s="60">
        <f t="shared" ref="Q774:Q837" si="260">(I774+O774)/C774</f>
        <v>0.39009727164887315</v>
      </c>
      <c r="R774" s="112">
        <f t="shared" ref="R774:R837" si="261">(O774+I774+500)/C774</f>
        <v>0.3906903914590748</v>
      </c>
      <c r="S774" s="119">
        <f t="shared" si="247"/>
        <v>214965</v>
      </c>
      <c r="T774" s="60">
        <f t="shared" ref="T774:T837" si="262">S774/C774</f>
        <v>0.255</v>
      </c>
      <c r="U774" s="112">
        <f t="shared" ref="U774:U837" si="263">(I774+S774)/C774</f>
        <v>0.38867971530249112</v>
      </c>
      <c r="V774" s="119">
        <f t="shared" si="248"/>
        <v>287733</v>
      </c>
      <c r="W774" s="60">
        <f t="shared" ref="W774:W837" si="264">V774/C774</f>
        <v>0.34132028469750891</v>
      </c>
      <c r="X774" s="112">
        <f t="shared" ref="X774:X837" si="265">(I774+V774)/C774</f>
        <v>0.47499999999999998</v>
      </c>
      <c r="Y774" s="119">
        <f t="shared" si="249"/>
        <v>287233</v>
      </c>
      <c r="Z774" s="60">
        <f t="shared" ref="Z774:Z837" si="266">Y774/C774</f>
        <v>0.34072716488730725</v>
      </c>
      <c r="AA774" s="112">
        <f t="shared" ref="AA774:AA837" si="267">(I774+Y774)/C774</f>
        <v>0.47440688018979832</v>
      </c>
      <c r="AC774" s="90">
        <v>214965</v>
      </c>
      <c r="AD774" s="91">
        <f t="shared" si="250"/>
        <v>0.255</v>
      </c>
      <c r="AE774" s="92">
        <f t="shared" si="251"/>
        <v>0.38867971530249112</v>
      </c>
    </row>
    <row r="775" spans="1:31" x14ac:dyDescent="0.25">
      <c r="A775" s="66">
        <v>773000</v>
      </c>
      <c r="B775" s="84" t="s">
        <v>69</v>
      </c>
      <c r="C775" s="61">
        <v>844000</v>
      </c>
      <c r="D775" s="58">
        <f t="shared" si="252"/>
        <v>400900</v>
      </c>
      <c r="E775" s="58">
        <f t="shared" si="253"/>
        <v>111408.00000000001</v>
      </c>
      <c r="F775" s="58">
        <v>1000</v>
      </c>
      <c r="G775" s="58">
        <v>135</v>
      </c>
      <c r="H775" s="58">
        <v>281</v>
      </c>
      <c r="I775" s="58">
        <f t="shared" si="254"/>
        <v>112824.00000000001</v>
      </c>
      <c r="J775" s="58">
        <f t="shared" si="255"/>
        <v>288076</v>
      </c>
      <c r="K775" s="58">
        <f t="shared" si="256"/>
        <v>288070</v>
      </c>
      <c r="L775" s="59">
        <f t="shared" si="257"/>
        <v>0.34131516587677724</v>
      </c>
      <c r="M775" s="60">
        <f t="shared" si="258"/>
        <v>0.47499289099526065</v>
      </c>
      <c r="O775" s="110">
        <v>216440.00000000003</v>
      </c>
      <c r="P775" s="59">
        <f t="shared" si="259"/>
        <v>0.25644549763033181</v>
      </c>
      <c r="Q775" s="60">
        <f t="shared" si="260"/>
        <v>0.39012322274881522</v>
      </c>
      <c r="R775" s="112">
        <f t="shared" si="261"/>
        <v>0.39071563981042662</v>
      </c>
      <c r="S775" s="119">
        <f t="shared" ref="S775:S838" si="268">ROUNDDOWN(C775*0.255,0)</f>
        <v>215220</v>
      </c>
      <c r="T775" s="60">
        <f t="shared" si="262"/>
        <v>0.255</v>
      </c>
      <c r="U775" s="112">
        <f t="shared" si="263"/>
        <v>0.38867772511848342</v>
      </c>
      <c r="V775" s="119">
        <f t="shared" ref="V775:V838" si="269">ROUNDDOWN(C775*0.475-I775,0)</f>
        <v>288076</v>
      </c>
      <c r="W775" s="60">
        <f t="shared" si="264"/>
        <v>0.34132227488151656</v>
      </c>
      <c r="X775" s="112">
        <f t="shared" si="265"/>
        <v>0.47499999999999998</v>
      </c>
      <c r="Y775" s="119">
        <f t="shared" ref="Y775:Y838" si="270">ROUNDDOWN(C775*0.475-I775-500,0)</f>
        <v>287576</v>
      </c>
      <c r="Z775" s="60">
        <f t="shared" si="266"/>
        <v>0.34072985781990522</v>
      </c>
      <c r="AA775" s="112">
        <f t="shared" si="267"/>
        <v>0.47440758293838864</v>
      </c>
      <c r="AC775" s="90">
        <v>215220</v>
      </c>
      <c r="AD775" s="91">
        <f t="shared" ref="AD775:AD838" si="271">AC775/C775</f>
        <v>0.255</v>
      </c>
      <c r="AE775" s="92">
        <f t="shared" ref="AE775:AE838" si="272">(I775+AC775)/C775</f>
        <v>0.38867772511848342</v>
      </c>
    </row>
    <row r="776" spans="1:31" x14ac:dyDescent="0.25">
      <c r="A776" s="66">
        <v>774000</v>
      </c>
      <c r="B776" s="84" t="s">
        <v>69</v>
      </c>
      <c r="C776" s="61">
        <v>845000</v>
      </c>
      <c r="D776" s="58">
        <f t="shared" si="252"/>
        <v>401375</v>
      </c>
      <c r="E776" s="58">
        <f t="shared" si="253"/>
        <v>111540.00000000001</v>
      </c>
      <c r="F776" s="58">
        <v>1000</v>
      </c>
      <c r="G776" s="58">
        <v>135</v>
      </c>
      <c r="H776" s="58">
        <v>281</v>
      </c>
      <c r="I776" s="58">
        <f t="shared" si="254"/>
        <v>112956.00000000001</v>
      </c>
      <c r="J776" s="58">
        <f t="shared" si="255"/>
        <v>288419</v>
      </c>
      <c r="K776" s="58">
        <f t="shared" si="256"/>
        <v>288410</v>
      </c>
      <c r="L776" s="59">
        <f t="shared" si="257"/>
        <v>0.34131360946745565</v>
      </c>
      <c r="M776" s="60">
        <f t="shared" si="258"/>
        <v>0.47498934911242602</v>
      </c>
      <c r="O776" s="110">
        <v>216720.00000000003</v>
      </c>
      <c r="P776" s="59">
        <f t="shared" si="259"/>
        <v>0.25647337278106513</v>
      </c>
      <c r="Q776" s="60">
        <f t="shared" si="260"/>
        <v>0.39014911242603556</v>
      </c>
      <c r="R776" s="112">
        <f t="shared" si="261"/>
        <v>0.39074082840236696</v>
      </c>
      <c r="S776" s="119">
        <f t="shared" si="268"/>
        <v>215475</v>
      </c>
      <c r="T776" s="60">
        <f t="shared" si="262"/>
        <v>0.255</v>
      </c>
      <c r="U776" s="112">
        <f t="shared" si="263"/>
        <v>0.38867573964497043</v>
      </c>
      <c r="V776" s="119">
        <f t="shared" si="269"/>
        <v>288419</v>
      </c>
      <c r="W776" s="60">
        <f t="shared" si="264"/>
        <v>0.34132426035502961</v>
      </c>
      <c r="X776" s="112">
        <f t="shared" si="265"/>
        <v>0.47499999999999998</v>
      </c>
      <c r="Y776" s="119">
        <f t="shared" si="270"/>
        <v>287919</v>
      </c>
      <c r="Z776" s="60">
        <f t="shared" si="266"/>
        <v>0.34073254437869821</v>
      </c>
      <c r="AA776" s="112">
        <f t="shared" si="267"/>
        <v>0.47440828402366864</v>
      </c>
      <c r="AC776" s="90">
        <v>215475</v>
      </c>
      <c r="AD776" s="91">
        <f t="shared" si="271"/>
        <v>0.255</v>
      </c>
      <c r="AE776" s="92">
        <f t="shared" si="272"/>
        <v>0.38867573964497043</v>
      </c>
    </row>
    <row r="777" spans="1:31" x14ac:dyDescent="0.25">
      <c r="A777" s="66">
        <v>775000</v>
      </c>
      <c r="B777" s="84" t="s">
        <v>69</v>
      </c>
      <c r="C777" s="61">
        <v>846000</v>
      </c>
      <c r="D777" s="58">
        <f t="shared" si="252"/>
        <v>401850</v>
      </c>
      <c r="E777" s="58">
        <f t="shared" si="253"/>
        <v>111672.00000000001</v>
      </c>
      <c r="F777" s="58">
        <v>1000</v>
      </c>
      <c r="G777" s="58">
        <v>135</v>
      </c>
      <c r="H777" s="58">
        <v>281</v>
      </c>
      <c r="I777" s="58">
        <f t="shared" si="254"/>
        <v>113088.00000000001</v>
      </c>
      <c r="J777" s="58">
        <f t="shared" si="255"/>
        <v>288762</v>
      </c>
      <c r="K777" s="58">
        <f t="shared" si="256"/>
        <v>288760</v>
      </c>
      <c r="L777" s="59">
        <f t="shared" si="257"/>
        <v>0.34132387706855793</v>
      </c>
      <c r="M777" s="60">
        <f t="shared" si="258"/>
        <v>0.47499763593380617</v>
      </c>
      <c r="O777" s="110">
        <v>217000.00000000003</v>
      </c>
      <c r="P777" s="59">
        <f t="shared" si="259"/>
        <v>0.25650118203309696</v>
      </c>
      <c r="Q777" s="60">
        <f t="shared" si="260"/>
        <v>0.3901749408983452</v>
      </c>
      <c r="R777" s="112">
        <f t="shared" si="261"/>
        <v>0.39076595744680859</v>
      </c>
      <c r="S777" s="119">
        <f t="shared" si="268"/>
        <v>215730</v>
      </c>
      <c r="T777" s="60">
        <f t="shared" si="262"/>
        <v>0.255</v>
      </c>
      <c r="U777" s="112">
        <f t="shared" si="263"/>
        <v>0.38867375886524824</v>
      </c>
      <c r="V777" s="119">
        <f t="shared" si="269"/>
        <v>288762</v>
      </c>
      <c r="W777" s="60">
        <f t="shared" si="264"/>
        <v>0.3413262411347518</v>
      </c>
      <c r="X777" s="112">
        <f t="shared" si="265"/>
        <v>0.47499999999999998</v>
      </c>
      <c r="Y777" s="119">
        <f t="shared" si="270"/>
        <v>288262</v>
      </c>
      <c r="Z777" s="60">
        <f t="shared" si="266"/>
        <v>0.34073522458628841</v>
      </c>
      <c r="AA777" s="112">
        <f t="shared" si="267"/>
        <v>0.47440898345153665</v>
      </c>
      <c r="AC777" s="90">
        <v>215730</v>
      </c>
      <c r="AD777" s="91">
        <f t="shared" si="271"/>
        <v>0.255</v>
      </c>
      <c r="AE777" s="92">
        <f t="shared" si="272"/>
        <v>0.38867375886524824</v>
      </c>
    </row>
    <row r="778" spans="1:31" x14ac:dyDescent="0.25">
      <c r="A778" s="66">
        <v>776000</v>
      </c>
      <c r="B778" s="84" t="s">
        <v>69</v>
      </c>
      <c r="C778" s="61">
        <v>847000</v>
      </c>
      <c r="D778" s="58">
        <f t="shared" si="252"/>
        <v>402325</v>
      </c>
      <c r="E778" s="58">
        <f t="shared" si="253"/>
        <v>111804.00000000001</v>
      </c>
      <c r="F778" s="58">
        <v>1000</v>
      </c>
      <c r="G778" s="58">
        <v>135</v>
      </c>
      <c r="H778" s="58">
        <v>281</v>
      </c>
      <c r="I778" s="58">
        <f t="shared" si="254"/>
        <v>113220.00000000001</v>
      </c>
      <c r="J778" s="58">
        <f t="shared" si="255"/>
        <v>289105</v>
      </c>
      <c r="K778" s="58">
        <f t="shared" si="256"/>
        <v>289100</v>
      </c>
      <c r="L778" s="59">
        <f t="shared" si="257"/>
        <v>0.34132231404958679</v>
      </c>
      <c r="M778" s="60">
        <f t="shared" si="258"/>
        <v>0.47499409681227861</v>
      </c>
      <c r="O778" s="110">
        <v>217280.00000000003</v>
      </c>
      <c r="P778" s="59">
        <f t="shared" si="259"/>
        <v>0.25652892561983476</v>
      </c>
      <c r="Q778" s="60">
        <f t="shared" si="260"/>
        <v>0.39020070838252663</v>
      </c>
      <c r="R778" s="112">
        <f t="shared" si="261"/>
        <v>0.39079102715466357</v>
      </c>
      <c r="S778" s="119">
        <f t="shared" si="268"/>
        <v>215985</v>
      </c>
      <c r="T778" s="60">
        <f t="shared" si="262"/>
        <v>0.255</v>
      </c>
      <c r="U778" s="112">
        <f t="shared" si="263"/>
        <v>0.38867178276269188</v>
      </c>
      <c r="V778" s="119">
        <f t="shared" si="269"/>
        <v>289105</v>
      </c>
      <c r="W778" s="60">
        <f t="shared" si="264"/>
        <v>0.34132821723730816</v>
      </c>
      <c r="X778" s="112">
        <f t="shared" si="265"/>
        <v>0.47499999999999998</v>
      </c>
      <c r="Y778" s="119">
        <f t="shared" si="270"/>
        <v>288605</v>
      </c>
      <c r="Z778" s="60">
        <f t="shared" si="266"/>
        <v>0.34073789846517122</v>
      </c>
      <c r="AA778" s="112">
        <f t="shared" si="267"/>
        <v>0.47440968122786303</v>
      </c>
      <c r="AC778" s="90">
        <v>215985</v>
      </c>
      <c r="AD778" s="91">
        <f t="shared" si="271"/>
        <v>0.255</v>
      </c>
      <c r="AE778" s="92">
        <f t="shared" si="272"/>
        <v>0.38867178276269188</v>
      </c>
    </row>
    <row r="779" spans="1:31" x14ac:dyDescent="0.25">
      <c r="A779" s="66">
        <v>777000</v>
      </c>
      <c r="B779" s="84" t="s">
        <v>69</v>
      </c>
      <c r="C779" s="61">
        <v>848000</v>
      </c>
      <c r="D779" s="58">
        <f t="shared" si="252"/>
        <v>402800</v>
      </c>
      <c r="E779" s="58">
        <f t="shared" si="253"/>
        <v>111936.00000000001</v>
      </c>
      <c r="F779" s="58">
        <v>1000</v>
      </c>
      <c r="G779" s="58">
        <v>135</v>
      </c>
      <c r="H779" s="58">
        <v>281</v>
      </c>
      <c r="I779" s="58">
        <f t="shared" si="254"/>
        <v>113352.00000000001</v>
      </c>
      <c r="J779" s="58">
        <f t="shared" si="255"/>
        <v>289448</v>
      </c>
      <c r="K779" s="58">
        <f t="shared" si="256"/>
        <v>289440</v>
      </c>
      <c r="L779" s="59">
        <f t="shared" si="257"/>
        <v>0.34132075471698115</v>
      </c>
      <c r="M779" s="60">
        <f t="shared" si="258"/>
        <v>0.47499056603773587</v>
      </c>
      <c r="O779" s="110">
        <v>217560.00000000003</v>
      </c>
      <c r="P779" s="59">
        <f t="shared" si="259"/>
        <v>0.25655660377358491</v>
      </c>
      <c r="Q779" s="60">
        <f t="shared" si="260"/>
        <v>0.3902264150943397</v>
      </c>
      <c r="R779" s="112">
        <f t="shared" si="261"/>
        <v>0.39081603773584911</v>
      </c>
      <c r="S779" s="119">
        <f t="shared" si="268"/>
        <v>216240</v>
      </c>
      <c r="T779" s="60">
        <f t="shared" si="262"/>
        <v>0.255</v>
      </c>
      <c r="U779" s="112">
        <f t="shared" si="263"/>
        <v>0.38866981132075473</v>
      </c>
      <c r="V779" s="119">
        <f t="shared" si="269"/>
        <v>289448</v>
      </c>
      <c r="W779" s="60">
        <f t="shared" si="264"/>
        <v>0.34133018867924531</v>
      </c>
      <c r="X779" s="112">
        <f t="shared" si="265"/>
        <v>0.47499999999999998</v>
      </c>
      <c r="Y779" s="119">
        <f t="shared" si="270"/>
        <v>288948</v>
      </c>
      <c r="Z779" s="60">
        <f t="shared" si="266"/>
        <v>0.34074056603773584</v>
      </c>
      <c r="AA779" s="112">
        <f t="shared" si="267"/>
        <v>0.47441037735849056</v>
      </c>
      <c r="AC779" s="90">
        <v>216240</v>
      </c>
      <c r="AD779" s="91">
        <f t="shared" si="271"/>
        <v>0.255</v>
      </c>
      <c r="AE779" s="92">
        <f t="shared" si="272"/>
        <v>0.38866981132075473</v>
      </c>
    </row>
    <row r="780" spans="1:31" x14ac:dyDescent="0.25">
      <c r="A780" s="66">
        <v>778000</v>
      </c>
      <c r="B780" s="84" t="s">
        <v>69</v>
      </c>
      <c r="C780" s="61">
        <v>849000</v>
      </c>
      <c r="D780" s="58">
        <f t="shared" si="252"/>
        <v>403275</v>
      </c>
      <c r="E780" s="58">
        <f t="shared" si="253"/>
        <v>112068.00000000001</v>
      </c>
      <c r="F780" s="58">
        <v>1000</v>
      </c>
      <c r="G780" s="58">
        <v>135</v>
      </c>
      <c r="H780" s="58">
        <v>281</v>
      </c>
      <c r="I780" s="58">
        <f t="shared" si="254"/>
        <v>113484.00000000001</v>
      </c>
      <c r="J780" s="58">
        <f t="shared" si="255"/>
        <v>289791</v>
      </c>
      <c r="K780" s="58">
        <f t="shared" si="256"/>
        <v>289790</v>
      </c>
      <c r="L780" s="59">
        <f t="shared" si="257"/>
        <v>0.34133097762073028</v>
      </c>
      <c r="M780" s="60">
        <f t="shared" si="258"/>
        <v>0.47499882214369848</v>
      </c>
      <c r="O780" s="110">
        <v>217840.00000000003</v>
      </c>
      <c r="P780" s="59">
        <f t="shared" si="259"/>
        <v>0.25658421672555953</v>
      </c>
      <c r="Q780" s="60">
        <f t="shared" si="260"/>
        <v>0.39025206124852774</v>
      </c>
      <c r="R780" s="112">
        <f t="shared" si="261"/>
        <v>0.39084098939929335</v>
      </c>
      <c r="S780" s="119">
        <f t="shared" si="268"/>
        <v>216495</v>
      </c>
      <c r="T780" s="60">
        <f t="shared" si="262"/>
        <v>0.255</v>
      </c>
      <c r="U780" s="112">
        <f t="shared" si="263"/>
        <v>0.38866784452296821</v>
      </c>
      <c r="V780" s="119">
        <f t="shared" si="269"/>
        <v>289791</v>
      </c>
      <c r="W780" s="60">
        <f t="shared" si="264"/>
        <v>0.34133215547703183</v>
      </c>
      <c r="X780" s="112">
        <f t="shared" si="265"/>
        <v>0.47499999999999998</v>
      </c>
      <c r="Y780" s="119">
        <f t="shared" si="270"/>
        <v>289291</v>
      </c>
      <c r="Z780" s="60">
        <f t="shared" si="266"/>
        <v>0.34074322732626622</v>
      </c>
      <c r="AA780" s="112">
        <f t="shared" si="267"/>
        <v>0.47441107184923437</v>
      </c>
      <c r="AC780" s="90">
        <v>216495</v>
      </c>
      <c r="AD780" s="91">
        <f t="shared" si="271"/>
        <v>0.255</v>
      </c>
      <c r="AE780" s="92">
        <f t="shared" si="272"/>
        <v>0.38866784452296821</v>
      </c>
    </row>
    <row r="781" spans="1:31" x14ac:dyDescent="0.25">
      <c r="A781" s="66">
        <v>779000</v>
      </c>
      <c r="B781" s="84" t="s">
        <v>69</v>
      </c>
      <c r="C781" s="61">
        <v>850000</v>
      </c>
      <c r="D781" s="58">
        <f t="shared" si="252"/>
        <v>403750</v>
      </c>
      <c r="E781" s="58">
        <f t="shared" si="253"/>
        <v>112200.00000000001</v>
      </c>
      <c r="F781" s="58">
        <v>1000</v>
      </c>
      <c r="G781" s="58">
        <v>135</v>
      </c>
      <c r="H781" s="58">
        <v>281</v>
      </c>
      <c r="I781" s="58">
        <f t="shared" si="254"/>
        <v>113616.00000000001</v>
      </c>
      <c r="J781" s="58">
        <f t="shared" si="255"/>
        <v>290134</v>
      </c>
      <c r="K781" s="58">
        <f t="shared" si="256"/>
        <v>290130</v>
      </c>
      <c r="L781" s="59">
        <f t="shared" si="257"/>
        <v>0.34132941176470588</v>
      </c>
      <c r="M781" s="60">
        <f t="shared" si="258"/>
        <v>0.47499529411764707</v>
      </c>
      <c r="O781" s="110">
        <v>218120.00000000003</v>
      </c>
      <c r="P781" s="59">
        <f t="shared" si="259"/>
        <v>0.25661176470588237</v>
      </c>
      <c r="Q781" s="60">
        <f t="shared" si="260"/>
        <v>0.39027764705882362</v>
      </c>
      <c r="R781" s="112">
        <f t="shared" si="261"/>
        <v>0.39086588235294123</v>
      </c>
      <c r="S781" s="119">
        <f t="shared" si="268"/>
        <v>216750</v>
      </c>
      <c r="T781" s="60">
        <f t="shared" si="262"/>
        <v>0.255</v>
      </c>
      <c r="U781" s="112">
        <f t="shared" si="263"/>
        <v>0.38866588235294119</v>
      </c>
      <c r="V781" s="119">
        <f t="shared" si="269"/>
        <v>290134</v>
      </c>
      <c r="W781" s="60">
        <f t="shared" si="264"/>
        <v>0.34133411764705884</v>
      </c>
      <c r="X781" s="112">
        <f t="shared" si="265"/>
        <v>0.47499999999999998</v>
      </c>
      <c r="Y781" s="119">
        <f t="shared" si="270"/>
        <v>289634</v>
      </c>
      <c r="Z781" s="60">
        <f t="shared" si="266"/>
        <v>0.34074588235294118</v>
      </c>
      <c r="AA781" s="112">
        <f t="shared" si="267"/>
        <v>0.47441176470588237</v>
      </c>
      <c r="AC781" s="90">
        <v>216750</v>
      </c>
      <c r="AD781" s="91">
        <f t="shared" si="271"/>
        <v>0.255</v>
      </c>
      <c r="AE781" s="92">
        <f t="shared" si="272"/>
        <v>0.38866588235294119</v>
      </c>
    </row>
    <row r="782" spans="1:31" x14ac:dyDescent="0.25">
      <c r="A782" s="66">
        <v>780000</v>
      </c>
      <c r="B782" s="84" t="s">
        <v>69</v>
      </c>
      <c r="C782" s="61">
        <v>851000</v>
      </c>
      <c r="D782" s="58">
        <f t="shared" si="252"/>
        <v>404225</v>
      </c>
      <c r="E782" s="58">
        <f t="shared" si="253"/>
        <v>112332.00000000001</v>
      </c>
      <c r="F782" s="58">
        <v>1000</v>
      </c>
      <c r="G782" s="58">
        <v>135</v>
      </c>
      <c r="H782" s="58">
        <v>281</v>
      </c>
      <c r="I782" s="58">
        <f t="shared" si="254"/>
        <v>113748.00000000001</v>
      </c>
      <c r="J782" s="58">
        <f t="shared" si="255"/>
        <v>290477</v>
      </c>
      <c r="K782" s="58">
        <f t="shared" si="256"/>
        <v>290470</v>
      </c>
      <c r="L782" s="59">
        <f t="shared" si="257"/>
        <v>0.34132784958871915</v>
      </c>
      <c r="M782" s="60">
        <f t="shared" si="258"/>
        <v>0.47499177438307871</v>
      </c>
      <c r="O782" s="110">
        <v>218400.00000000003</v>
      </c>
      <c r="P782" s="59">
        <f t="shared" si="259"/>
        <v>0.25663924794359583</v>
      </c>
      <c r="Q782" s="60">
        <f t="shared" si="260"/>
        <v>0.3903031727379554</v>
      </c>
      <c r="R782" s="112">
        <f t="shared" si="261"/>
        <v>0.39089071680376036</v>
      </c>
      <c r="S782" s="119">
        <f t="shared" si="268"/>
        <v>217005</v>
      </c>
      <c r="T782" s="60">
        <f t="shared" si="262"/>
        <v>0.255</v>
      </c>
      <c r="U782" s="112">
        <f t="shared" si="263"/>
        <v>0.38866392479435957</v>
      </c>
      <c r="V782" s="119">
        <f t="shared" si="269"/>
        <v>290477</v>
      </c>
      <c r="W782" s="60">
        <f t="shared" si="264"/>
        <v>0.34133607520564041</v>
      </c>
      <c r="X782" s="112">
        <f t="shared" si="265"/>
        <v>0.47499999999999998</v>
      </c>
      <c r="Y782" s="119">
        <f t="shared" si="270"/>
        <v>289977</v>
      </c>
      <c r="Z782" s="60">
        <f t="shared" si="266"/>
        <v>0.3407485311398355</v>
      </c>
      <c r="AA782" s="112">
        <f t="shared" si="267"/>
        <v>0.47441245593419507</v>
      </c>
      <c r="AC782" s="90">
        <v>217005</v>
      </c>
      <c r="AD782" s="91">
        <f t="shared" si="271"/>
        <v>0.255</v>
      </c>
      <c r="AE782" s="92">
        <f t="shared" si="272"/>
        <v>0.38866392479435957</v>
      </c>
    </row>
    <row r="783" spans="1:31" x14ac:dyDescent="0.25">
      <c r="A783" s="66">
        <v>781000</v>
      </c>
      <c r="B783" s="84" t="s">
        <v>69</v>
      </c>
      <c r="C783" s="61">
        <v>852000</v>
      </c>
      <c r="D783" s="58">
        <f t="shared" si="252"/>
        <v>404700</v>
      </c>
      <c r="E783" s="58">
        <f t="shared" si="253"/>
        <v>112464.00000000001</v>
      </c>
      <c r="F783" s="58">
        <v>1000</v>
      </c>
      <c r="G783" s="58">
        <v>135</v>
      </c>
      <c r="H783" s="58">
        <v>281</v>
      </c>
      <c r="I783" s="58">
        <f t="shared" si="254"/>
        <v>113880.00000000001</v>
      </c>
      <c r="J783" s="58">
        <f t="shared" si="255"/>
        <v>290820</v>
      </c>
      <c r="K783" s="58">
        <f t="shared" si="256"/>
        <v>290820</v>
      </c>
      <c r="L783" s="59">
        <f t="shared" si="257"/>
        <v>0.3413380281690141</v>
      </c>
      <c r="M783" s="60">
        <f t="shared" si="258"/>
        <v>0.47499999999999998</v>
      </c>
      <c r="O783" s="110">
        <v>218680.00000000003</v>
      </c>
      <c r="P783" s="59">
        <f t="shared" si="259"/>
        <v>0.25666666666666671</v>
      </c>
      <c r="Q783" s="60">
        <f t="shared" si="260"/>
        <v>0.39032863849765265</v>
      </c>
      <c r="R783" s="112">
        <f t="shared" si="261"/>
        <v>0.39091549295774652</v>
      </c>
      <c r="S783" s="119">
        <f t="shared" si="268"/>
        <v>217260</v>
      </c>
      <c r="T783" s="60">
        <f t="shared" si="262"/>
        <v>0.255</v>
      </c>
      <c r="U783" s="112">
        <f t="shared" si="263"/>
        <v>0.38866197183098594</v>
      </c>
      <c r="V783" s="119">
        <f t="shared" si="269"/>
        <v>290820</v>
      </c>
      <c r="W783" s="60">
        <f t="shared" si="264"/>
        <v>0.3413380281690141</v>
      </c>
      <c r="X783" s="112">
        <f t="shared" si="265"/>
        <v>0.47499999999999998</v>
      </c>
      <c r="Y783" s="119">
        <f t="shared" si="270"/>
        <v>290320</v>
      </c>
      <c r="Z783" s="60">
        <f t="shared" si="266"/>
        <v>0.34075117370892016</v>
      </c>
      <c r="AA783" s="112">
        <f t="shared" si="267"/>
        <v>0.4744131455399061</v>
      </c>
      <c r="AC783" s="90">
        <v>217260</v>
      </c>
      <c r="AD783" s="91">
        <f t="shared" si="271"/>
        <v>0.255</v>
      </c>
      <c r="AE783" s="92">
        <f t="shared" si="272"/>
        <v>0.38866197183098594</v>
      </c>
    </row>
    <row r="784" spans="1:31" x14ac:dyDescent="0.25">
      <c r="A784" s="66">
        <v>782000</v>
      </c>
      <c r="B784" s="84" t="s">
        <v>69</v>
      </c>
      <c r="C784" s="61">
        <v>854000</v>
      </c>
      <c r="D784" s="58">
        <f t="shared" si="252"/>
        <v>405650</v>
      </c>
      <c r="E784" s="58">
        <f t="shared" si="253"/>
        <v>112728.00000000001</v>
      </c>
      <c r="F784" s="58">
        <v>1000</v>
      </c>
      <c r="G784" s="58">
        <v>135</v>
      </c>
      <c r="H784" s="58">
        <v>281</v>
      </c>
      <c r="I784" s="58">
        <f t="shared" si="254"/>
        <v>114144.00000000001</v>
      </c>
      <c r="J784" s="58">
        <f t="shared" si="255"/>
        <v>291506</v>
      </c>
      <c r="K784" s="58">
        <f t="shared" si="256"/>
        <v>291500</v>
      </c>
      <c r="L784" s="59">
        <f t="shared" si="257"/>
        <v>0.34133489461358313</v>
      </c>
      <c r="M784" s="60">
        <f t="shared" si="258"/>
        <v>0.47499297423887588</v>
      </c>
      <c r="O784" s="110">
        <v>218960.00000000003</v>
      </c>
      <c r="P784" s="59">
        <f t="shared" si="259"/>
        <v>0.25639344262295083</v>
      </c>
      <c r="Q784" s="60">
        <f t="shared" si="260"/>
        <v>0.39005152224824363</v>
      </c>
      <c r="R784" s="112">
        <f t="shared" si="261"/>
        <v>0.39063700234192045</v>
      </c>
      <c r="S784" s="119">
        <f t="shared" si="268"/>
        <v>217770</v>
      </c>
      <c r="T784" s="60">
        <f t="shared" si="262"/>
        <v>0.255</v>
      </c>
      <c r="U784" s="112">
        <f t="shared" si="263"/>
        <v>0.38865807962529275</v>
      </c>
      <c r="V784" s="119">
        <f t="shared" si="269"/>
        <v>291506</v>
      </c>
      <c r="W784" s="60">
        <f t="shared" si="264"/>
        <v>0.34134192037470729</v>
      </c>
      <c r="X784" s="112">
        <f t="shared" si="265"/>
        <v>0.47499999999999998</v>
      </c>
      <c r="Y784" s="119">
        <f t="shared" si="270"/>
        <v>291006</v>
      </c>
      <c r="Z784" s="60">
        <f t="shared" si="266"/>
        <v>0.34075644028103047</v>
      </c>
      <c r="AA784" s="112">
        <f t="shared" si="267"/>
        <v>0.47441451990632316</v>
      </c>
      <c r="AC784" s="90">
        <v>217770</v>
      </c>
      <c r="AD784" s="91">
        <f t="shared" si="271"/>
        <v>0.255</v>
      </c>
      <c r="AE784" s="92">
        <f t="shared" si="272"/>
        <v>0.38865807962529275</v>
      </c>
    </row>
    <row r="785" spans="1:31" x14ac:dyDescent="0.25">
      <c r="A785" s="66">
        <v>783000</v>
      </c>
      <c r="B785" s="84" t="s">
        <v>69</v>
      </c>
      <c r="C785" s="61">
        <v>855000</v>
      </c>
      <c r="D785" s="58">
        <f t="shared" si="252"/>
        <v>406125</v>
      </c>
      <c r="E785" s="58">
        <f t="shared" si="253"/>
        <v>112860.00000000001</v>
      </c>
      <c r="F785" s="58">
        <v>1000</v>
      </c>
      <c r="G785" s="58">
        <v>135</v>
      </c>
      <c r="H785" s="58">
        <v>281</v>
      </c>
      <c r="I785" s="58">
        <f t="shared" si="254"/>
        <v>114276.00000000001</v>
      </c>
      <c r="J785" s="58">
        <f t="shared" si="255"/>
        <v>291849</v>
      </c>
      <c r="K785" s="58">
        <f t="shared" si="256"/>
        <v>291840</v>
      </c>
      <c r="L785" s="59">
        <f t="shared" si="257"/>
        <v>0.34133333333333332</v>
      </c>
      <c r="M785" s="60">
        <f t="shared" si="258"/>
        <v>0.47498947368421052</v>
      </c>
      <c r="O785" s="110">
        <v>219240.00000000003</v>
      </c>
      <c r="P785" s="59">
        <f t="shared" si="259"/>
        <v>0.25642105263157899</v>
      </c>
      <c r="Q785" s="60">
        <f t="shared" si="260"/>
        <v>0.39007719298245619</v>
      </c>
      <c r="R785" s="112">
        <f t="shared" si="261"/>
        <v>0.39066198830409365</v>
      </c>
      <c r="S785" s="119">
        <f t="shared" si="268"/>
        <v>218025</v>
      </c>
      <c r="T785" s="60">
        <f t="shared" si="262"/>
        <v>0.255</v>
      </c>
      <c r="U785" s="112">
        <f t="shared" si="263"/>
        <v>0.3886561403508772</v>
      </c>
      <c r="V785" s="119">
        <f t="shared" si="269"/>
        <v>291849</v>
      </c>
      <c r="W785" s="60">
        <f t="shared" si="264"/>
        <v>0.34134385964912278</v>
      </c>
      <c r="X785" s="112">
        <f t="shared" si="265"/>
        <v>0.47499999999999998</v>
      </c>
      <c r="Y785" s="119">
        <f t="shared" si="270"/>
        <v>291349</v>
      </c>
      <c r="Z785" s="60">
        <f t="shared" si="266"/>
        <v>0.34075906432748537</v>
      </c>
      <c r="AA785" s="112">
        <f t="shared" si="267"/>
        <v>0.47441520467836257</v>
      </c>
      <c r="AC785" s="90">
        <v>218025</v>
      </c>
      <c r="AD785" s="91">
        <f t="shared" si="271"/>
        <v>0.255</v>
      </c>
      <c r="AE785" s="92">
        <f t="shared" si="272"/>
        <v>0.3886561403508772</v>
      </c>
    </row>
    <row r="786" spans="1:31" x14ac:dyDescent="0.25">
      <c r="A786" s="66">
        <v>784000</v>
      </c>
      <c r="B786" s="84" t="s">
        <v>69</v>
      </c>
      <c r="C786" s="61">
        <v>856000</v>
      </c>
      <c r="D786" s="58">
        <f t="shared" si="252"/>
        <v>406600</v>
      </c>
      <c r="E786" s="58">
        <f t="shared" si="253"/>
        <v>112992.00000000001</v>
      </c>
      <c r="F786" s="58">
        <v>1000</v>
      </c>
      <c r="G786" s="58">
        <v>135</v>
      </c>
      <c r="H786" s="58">
        <v>281</v>
      </c>
      <c r="I786" s="58">
        <f t="shared" si="254"/>
        <v>114408.00000000001</v>
      </c>
      <c r="J786" s="58">
        <f t="shared" si="255"/>
        <v>292192</v>
      </c>
      <c r="K786" s="58">
        <f t="shared" si="256"/>
        <v>292190</v>
      </c>
      <c r="L786" s="59">
        <f t="shared" si="257"/>
        <v>0.34134345794392523</v>
      </c>
      <c r="M786" s="60">
        <f t="shared" si="258"/>
        <v>0.47499766355140188</v>
      </c>
      <c r="O786" s="110">
        <v>219520.00000000003</v>
      </c>
      <c r="P786" s="59">
        <f t="shared" si="259"/>
        <v>0.25644859813084114</v>
      </c>
      <c r="Q786" s="60">
        <f t="shared" si="260"/>
        <v>0.39010280373831785</v>
      </c>
      <c r="R786" s="112">
        <f t="shared" si="261"/>
        <v>0.39068691588785054</v>
      </c>
      <c r="S786" s="119">
        <f t="shared" si="268"/>
        <v>218280</v>
      </c>
      <c r="T786" s="60">
        <f t="shared" si="262"/>
        <v>0.255</v>
      </c>
      <c r="U786" s="112">
        <f t="shared" si="263"/>
        <v>0.38865420560747665</v>
      </c>
      <c r="V786" s="119">
        <f t="shared" si="269"/>
        <v>292192</v>
      </c>
      <c r="W786" s="60">
        <f t="shared" si="264"/>
        <v>0.34134579439252338</v>
      </c>
      <c r="X786" s="112">
        <f t="shared" si="265"/>
        <v>0.47499999999999998</v>
      </c>
      <c r="Y786" s="119">
        <f t="shared" si="270"/>
        <v>291692</v>
      </c>
      <c r="Z786" s="60">
        <f t="shared" si="266"/>
        <v>0.34076168224299064</v>
      </c>
      <c r="AA786" s="112">
        <f t="shared" si="267"/>
        <v>0.47441588785046729</v>
      </c>
      <c r="AC786" s="90">
        <v>218280</v>
      </c>
      <c r="AD786" s="91">
        <f t="shared" si="271"/>
        <v>0.255</v>
      </c>
      <c r="AE786" s="92">
        <f t="shared" si="272"/>
        <v>0.38865420560747665</v>
      </c>
    </row>
    <row r="787" spans="1:31" x14ac:dyDescent="0.25">
      <c r="A787" s="66">
        <v>785000</v>
      </c>
      <c r="B787" s="84" t="s">
        <v>69</v>
      </c>
      <c r="C787" s="61">
        <v>857000</v>
      </c>
      <c r="D787" s="58">
        <f t="shared" si="252"/>
        <v>407075</v>
      </c>
      <c r="E787" s="58">
        <f t="shared" si="253"/>
        <v>113124.00000000001</v>
      </c>
      <c r="F787" s="58">
        <v>1000</v>
      </c>
      <c r="G787" s="58">
        <v>135</v>
      </c>
      <c r="H787" s="58">
        <v>281</v>
      </c>
      <c r="I787" s="58">
        <f t="shared" si="254"/>
        <v>114540.00000000001</v>
      </c>
      <c r="J787" s="58">
        <f t="shared" si="255"/>
        <v>292535</v>
      </c>
      <c r="K787" s="58">
        <f t="shared" si="256"/>
        <v>292530</v>
      </c>
      <c r="L787" s="59">
        <f t="shared" si="257"/>
        <v>0.34134189031505252</v>
      </c>
      <c r="M787" s="60">
        <f t="shared" si="258"/>
        <v>0.47499416569428238</v>
      </c>
      <c r="O787" s="110">
        <v>219800.00000000003</v>
      </c>
      <c r="P787" s="59">
        <f t="shared" si="259"/>
        <v>0.25647607934655781</v>
      </c>
      <c r="Q787" s="60">
        <f t="shared" si="260"/>
        <v>0.39012835472578772</v>
      </c>
      <c r="R787" s="112">
        <f t="shared" si="261"/>
        <v>0.39071178529754969</v>
      </c>
      <c r="S787" s="119">
        <f t="shared" si="268"/>
        <v>218535</v>
      </c>
      <c r="T787" s="60">
        <f t="shared" si="262"/>
        <v>0.255</v>
      </c>
      <c r="U787" s="112">
        <f t="shared" si="263"/>
        <v>0.38865227537922986</v>
      </c>
      <c r="V787" s="119">
        <f t="shared" si="269"/>
        <v>292535</v>
      </c>
      <c r="W787" s="60">
        <f t="shared" si="264"/>
        <v>0.34134772462077012</v>
      </c>
      <c r="X787" s="112">
        <f t="shared" si="265"/>
        <v>0.47499999999999998</v>
      </c>
      <c r="Y787" s="119">
        <f t="shared" si="270"/>
        <v>292035</v>
      </c>
      <c r="Z787" s="60">
        <f t="shared" si="266"/>
        <v>0.34076429404900815</v>
      </c>
      <c r="AA787" s="112">
        <f t="shared" si="267"/>
        <v>0.47441656942823807</v>
      </c>
      <c r="AC787" s="90">
        <v>218535</v>
      </c>
      <c r="AD787" s="91">
        <f t="shared" si="271"/>
        <v>0.255</v>
      </c>
      <c r="AE787" s="92">
        <f t="shared" si="272"/>
        <v>0.38865227537922986</v>
      </c>
    </row>
    <row r="788" spans="1:31" x14ac:dyDescent="0.25">
      <c r="A788" s="66">
        <v>786000</v>
      </c>
      <c r="B788" s="84" t="s">
        <v>69</v>
      </c>
      <c r="C788" s="61">
        <v>858000</v>
      </c>
      <c r="D788" s="58">
        <f t="shared" si="252"/>
        <v>407550</v>
      </c>
      <c r="E788" s="58">
        <f t="shared" si="253"/>
        <v>113256.00000000001</v>
      </c>
      <c r="F788" s="58">
        <v>1000</v>
      </c>
      <c r="G788" s="58">
        <v>135</v>
      </c>
      <c r="H788" s="58">
        <v>281</v>
      </c>
      <c r="I788" s="58">
        <f t="shared" si="254"/>
        <v>114672.00000000001</v>
      </c>
      <c r="J788" s="58">
        <f t="shared" si="255"/>
        <v>292878</v>
      </c>
      <c r="K788" s="58">
        <f t="shared" si="256"/>
        <v>292870</v>
      </c>
      <c r="L788" s="59">
        <f t="shared" si="257"/>
        <v>0.34134032634032635</v>
      </c>
      <c r="M788" s="60">
        <f t="shared" si="258"/>
        <v>0.47499067599067601</v>
      </c>
      <c r="O788" s="110">
        <v>220080.00000000003</v>
      </c>
      <c r="P788" s="59">
        <f t="shared" si="259"/>
        <v>0.25650349650349652</v>
      </c>
      <c r="Q788" s="60">
        <f t="shared" si="260"/>
        <v>0.39015384615384624</v>
      </c>
      <c r="R788" s="112">
        <f t="shared" si="261"/>
        <v>0.39073659673659683</v>
      </c>
      <c r="S788" s="119">
        <f t="shared" si="268"/>
        <v>218790</v>
      </c>
      <c r="T788" s="60">
        <f t="shared" si="262"/>
        <v>0.255</v>
      </c>
      <c r="U788" s="112">
        <f t="shared" si="263"/>
        <v>0.38865034965034967</v>
      </c>
      <c r="V788" s="119">
        <f t="shared" si="269"/>
        <v>292878</v>
      </c>
      <c r="W788" s="60">
        <f t="shared" si="264"/>
        <v>0.34134965034965037</v>
      </c>
      <c r="X788" s="112">
        <f t="shared" si="265"/>
        <v>0.47499999999999998</v>
      </c>
      <c r="Y788" s="119">
        <f t="shared" si="270"/>
        <v>292378</v>
      </c>
      <c r="Z788" s="60">
        <f t="shared" si="266"/>
        <v>0.34076689976689978</v>
      </c>
      <c r="AA788" s="112">
        <f t="shared" si="267"/>
        <v>0.47441724941724944</v>
      </c>
      <c r="AC788" s="90">
        <v>218790</v>
      </c>
      <c r="AD788" s="91">
        <f t="shared" si="271"/>
        <v>0.255</v>
      </c>
      <c r="AE788" s="92">
        <f t="shared" si="272"/>
        <v>0.38865034965034967</v>
      </c>
    </row>
    <row r="789" spans="1:31" x14ac:dyDescent="0.25">
      <c r="A789" s="66">
        <v>787000</v>
      </c>
      <c r="B789" s="84" t="s">
        <v>69</v>
      </c>
      <c r="C789" s="61">
        <v>859000</v>
      </c>
      <c r="D789" s="58">
        <f t="shared" si="252"/>
        <v>408025</v>
      </c>
      <c r="E789" s="58">
        <f t="shared" si="253"/>
        <v>113388.00000000001</v>
      </c>
      <c r="F789" s="58">
        <v>1000</v>
      </c>
      <c r="G789" s="58">
        <v>135</v>
      </c>
      <c r="H789" s="58">
        <v>281</v>
      </c>
      <c r="I789" s="58">
        <f t="shared" si="254"/>
        <v>114804.00000000001</v>
      </c>
      <c r="J789" s="58">
        <f t="shared" si="255"/>
        <v>293221</v>
      </c>
      <c r="K789" s="58">
        <f t="shared" si="256"/>
        <v>293220</v>
      </c>
      <c r="L789" s="59">
        <f t="shared" si="257"/>
        <v>0.34135040745052386</v>
      </c>
      <c r="M789" s="60">
        <f t="shared" si="258"/>
        <v>0.47499883585564612</v>
      </c>
      <c r="O789" s="110">
        <v>220360.00000000003</v>
      </c>
      <c r="P789" s="59">
        <f t="shared" si="259"/>
        <v>0.25653084982537838</v>
      </c>
      <c r="Q789" s="60">
        <f t="shared" si="260"/>
        <v>0.39017927823050064</v>
      </c>
      <c r="R789" s="112">
        <f t="shared" si="261"/>
        <v>0.39076135040745058</v>
      </c>
      <c r="S789" s="119">
        <f t="shared" si="268"/>
        <v>219045</v>
      </c>
      <c r="T789" s="60">
        <f t="shared" si="262"/>
        <v>0.255</v>
      </c>
      <c r="U789" s="112">
        <f t="shared" si="263"/>
        <v>0.38864842840512226</v>
      </c>
      <c r="V789" s="119">
        <f t="shared" si="269"/>
        <v>293221</v>
      </c>
      <c r="W789" s="60">
        <f t="shared" si="264"/>
        <v>0.34135157159487778</v>
      </c>
      <c r="X789" s="112">
        <f t="shared" si="265"/>
        <v>0.47499999999999998</v>
      </c>
      <c r="Y789" s="119">
        <f t="shared" si="270"/>
        <v>292721</v>
      </c>
      <c r="Z789" s="60">
        <f t="shared" si="266"/>
        <v>0.34076949941792783</v>
      </c>
      <c r="AA789" s="112">
        <f t="shared" si="267"/>
        <v>0.47441792782305003</v>
      </c>
      <c r="AC789" s="90">
        <v>219045</v>
      </c>
      <c r="AD789" s="91">
        <f t="shared" si="271"/>
        <v>0.255</v>
      </c>
      <c r="AE789" s="92">
        <f t="shared" si="272"/>
        <v>0.38864842840512226</v>
      </c>
    </row>
    <row r="790" spans="1:31" x14ac:dyDescent="0.25">
      <c r="A790" s="66">
        <v>788000</v>
      </c>
      <c r="B790" s="84" t="s">
        <v>69</v>
      </c>
      <c r="C790" s="61">
        <v>860000</v>
      </c>
      <c r="D790" s="58">
        <f t="shared" si="252"/>
        <v>408500</v>
      </c>
      <c r="E790" s="58">
        <f t="shared" si="253"/>
        <v>113520.00000000001</v>
      </c>
      <c r="F790" s="58">
        <v>1000</v>
      </c>
      <c r="G790" s="58">
        <v>135</v>
      </c>
      <c r="H790" s="58">
        <v>281</v>
      </c>
      <c r="I790" s="58">
        <f t="shared" si="254"/>
        <v>114936.00000000001</v>
      </c>
      <c r="J790" s="58">
        <f t="shared" si="255"/>
        <v>293564</v>
      </c>
      <c r="K790" s="58">
        <f t="shared" si="256"/>
        <v>293560</v>
      </c>
      <c r="L790" s="59">
        <f t="shared" si="257"/>
        <v>0.34134883720930231</v>
      </c>
      <c r="M790" s="60">
        <f t="shared" si="258"/>
        <v>0.47499534883720929</v>
      </c>
      <c r="O790" s="110">
        <v>220640.00000000003</v>
      </c>
      <c r="P790" s="59">
        <f t="shared" si="259"/>
        <v>0.25655813953488377</v>
      </c>
      <c r="Q790" s="60">
        <f t="shared" si="260"/>
        <v>0.39020465116279074</v>
      </c>
      <c r="R790" s="112">
        <f t="shared" si="261"/>
        <v>0.39078604651162796</v>
      </c>
      <c r="S790" s="119">
        <f t="shared" si="268"/>
        <v>219300</v>
      </c>
      <c r="T790" s="60">
        <f t="shared" si="262"/>
        <v>0.255</v>
      </c>
      <c r="U790" s="112">
        <f t="shared" si="263"/>
        <v>0.38864651162790698</v>
      </c>
      <c r="V790" s="119">
        <f t="shared" si="269"/>
        <v>293564</v>
      </c>
      <c r="W790" s="60">
        <f t="shared" si="264"/>
        <v>0.34135348837209301</v>
      </c>
      <c r="X790" s="112">
        <f t="shared" si="265"/>
        <v>0.47499999999999998</v>
      </c>
      <c r="Y790" s="119">
        <f t="shared" si="270"/>
        <v>293064</v>
      </c>
      <c r="Z790" s="60">
        <f t="shared" si="266"/>
        <v>0.34077209302325584</v>
      </c>
      <c r="AA790" s="112">
        <f t="shared" si="267"/>
        <v>0.47441860465116281</v>
      </c>
      <c r="AC790" s="90">
        <v>219300</v>
      </c>
      <c r="AD790" s="91">
        <f t="shared" si="271"/>
        <v>0.255</v>
      </c>
      <c r="AE790" s="92">
        <f t="shared" si="272"/>
        <v>0.38864651162790698</v>
      </c>
    </row>
    <row r="791" spans="1:31" x14ac:dyDescent="0.25">
      <c r="A791" s="66">
        <v>789000</v>
      </c>
      <c r="B791" s="84" t="s">
        <v>69</v>
      </c>
      <c r="C791" s="61">
        <v>861000</v>
      </c>
      <c r="D791" s="58">
        <f t="shared" si="252"/>
        <v>408975</v>
      </c>
      <c r="E791" s="58">
        <f t="shared" si="253"/>
        <v>113652.00000000001</v>
      </c>
      <c r="F791" s="58">
        <v>1000</v>
      </c>
      <c r="G791" s="58">
        <v>135</v>
      </c>
      <c r="H791" s="58">
        <v>281</v>
      </c>
      <c r="I791" s="58">
        <f t="shared" si="254"/>
        <v>115068.00000000001</v>
      </c>
      <c r="J791" s="58">
        <f t="shared" si="255"/>
        <v>293907</v>
      </c>
      <c r="K791" s="58">
        <f t="shared" si="256"/>
        <v>293900</v>
      </c>
      <c r="L791" s="59">
        <f t="shared" si="257"/>
        <v>0.3413472706155633</v>
      </c>
      <c r="M791" s="60">
        <f t="shared" si="258"/>
        <v>0.47499186991869918</v>
      </c>
      <c r="O791" s="110">
        <v>220920.00000000003</v>
      </c>
      <c r="P791" s="59">
        <f t="shared" si="259"/>
        <v>0.2565853658536586</v>
      </c>
      <c r="Q791" s="60">
        <f t="shared" si="260"/>
        <v>0.39022996515679448</v>
      </c>
      <c r="R791" s="112">
        <f t="shared" si="261"/>
        <v>0.39081068524970969</v>
      </c>
      <c r="S791" s="119">
        <f t="shared" si="268"/>
        <v>219555</v>
      </c>
      <c r="T791" s="60">
        <f t="shared" si="262"/>
        <v>0.255</v>
      </c>
      <c r="U791" s="112">
        <f t="shared" si="263"/>
        <v>0.38864459930313588</v>
      </c>
      <c r="V791" s="119">
        <f t="shared" si="269"/>
        <v>293907</v>
      </c>
      <c r="W791" s="60">
        <f t="shared" si="264"/>
        <v>0.3413554006968641</v>
      </c>
      <c r="X791" s="112">
        <f t="shared" si="265"/>
        <v>0.47499999999999998</v>
      </c>
      <c r="Y791" s="119">
        <f t="shared" si="270"/>
        <v>293407</v>
      </c>
      <c r="Z791" s="60">
        <f t="shared" si="266"/>
        <v>0.34077468060394889</v>
      </c>
      <c r="AA791" s="112">
        <f t="shared" si="267"/>
        <v>0.47441927990708477</v>
      </c>
      <c r="AC791" s="90">
        <v>219555</v>
      </c>
      <c r="AD791" s="91">
        <f t="shared" si="271"/>
        <v>0.255</v>
      </c>
      <c r="AE791" s="92">
        <f t="shared" si="272"/>
        <v>0.38864459930313588</v>
      </c>
    </row>
    <row r="792" spans="1:31" x14ac:dyDescent="0.25">
      <c r="A792" s="66">
        <v>790000</v>
      </c>
      <c r="B792" s="84" t="s">
        <v>69</v>
      </c>
      <c r="C792" s="61">
        <v>862000</v>
      </c>
      <c r="D792" s="58">
        <f t="shared" si="252"/>
        <v>409450</v>
      </c>
      <c r="E792" s="58">
        <f t="shared" si="253"/>
        <v>113784.00000000001</v>
      </c>
      <c r="F792" s="58">
        <v>1000</v>
      </c>
      <c r="G792" s="58">
        <v>135</v>
      </c>
      <c r="H792" s="58">
        <v>281</v>
      </c>
      <c r="I792" s="58">
        <f t="shared" si="254"/>
        <v>115200.00000000001</v>
      </c>
      <c r="J792" s="58">
        <f t="shared" si="255"/>
        <v>294250</v>
      </c>
      <c r="K792" s="58">
        <f t="shared" si="256"/>
        <v>294250</v>
      </c>
      <c r="L792" s="59">
        <f t="shared" si="257"/>
        <v>0.34135730858468677</v>
      </c>
      <c r="M792" s="60">
        <f t="shared" si="258"/>
        <v>0.47499999999999998</v>
      </c>
      <c r="O792" s="110">
        <v>221200.00000000003</v>
      </c>
      <c r="P792" s="59">
        <f t="shared" si="259"/>
        <v>0.25661252900232023</v>
      </c>
      <c r="Q792" s="60">
        <f t="shared" si="260"/>
        <v>0.3902552204176335</v>
      </c>
      <c r="R792" s="112">
        <f t="shared" si="261"/>
        <v>0.39083526682134578</v>
      </c>
      <c r="S792" s="119">
        <f t="shared" si="268"/>
        <v>219810</v>
      </c>
      <c r="T792" s="60">
        <f t="shared" si="262"/>
        <v>0.255</v>
      </c>
      <c r="U792" s="112">
        <f t="shared" si="263"/>
        <v>0.38864269141531321</v>
      </c>
      <c r="V792" s="119">
        <f t="shared" si="269"/>
        <v>294250</v>
      </c>
      <c r="W792" s="60">
        <f t="shared" si="264"/>
        <v>0.34135730858468677</v>
      </c>
      <c r="X792" s="112">
        <f t="shared" si="265"/>
        <v>0.47499999999999998</v>
      </c>
      <c r="Y792" s="119">
        <f t="shared" si="270"/>
        <v>293750</v>
      </c>
      <c r="Z792" s="60">
        <f t="shared" si="266"/>
        <v>0.34077726218097448</v>
      </c>
      <c r="AA792" s="112">
        <f t="shared" si="267"/>
        <v>0.47441995359628769</v>
      </c>
      <c r="AC792" s="90">
        <v>219810</v>
      </c>
      <c r="AD792" s="91">
        <f t="shared" si="271"/>
        <v>0.255</v>
      </c>
      <c r="AE792" s="92">
        <f t="shared" si="272"/>
        <v>0.38864269141531321</v>
      </c>
    </row>
    <row r="793" spans="1:31" x14ac:dyDescent="0.25">
      <c r="A793" s="66">
        <v>791000</v>
      </c>
      <c r="B793" s="84" t="s">
        <v>69</v>
      </c>
      <c r="C793" s="61">
        <v>863000</v>
      </c>
      <c r="D793" s="58">
        <f t="shared" si="252"/>
        <v>409925</v>
      </c>
      <c r="E793" s="58">
        <f t="shared" si="253"/>
        <v>113916.00000000001</v>
      </c>
      <c r="F793" s="58">
        <v>1000</v>
      </c>
      <c r="G793" s="58">
        <v>135</v>
      </c>
      <c r="H793" s="58">
        <v>281</v>
      </c>
      <c r="I793" s="58">
        <f t="shared" si="254"/>
        <v>115332.00000000001</v>
      </c>
      <c r="J793" s="58">
        <f t="shared" si="255"/>
        <v>294593</v>
      </c>
      <c r="K793" s="58">
        <f t="shared" si="256"/>
        <v>294590</v>
      </c>
      <c r="L793" s="59">
        <f t="shared" si="257"/>
        <v>0.34135573580533024</v>
      </c>
      <c r="M793" s="60">
        <f t="shared" si="258"/>
        <v>0.47499652375434531</v>
      </c>
      <c r="O793" s="110">
        <v>221480.00000000003</v>
      </c>
      <c r="P793" s="59">
        <f t="shared" si="259"/>
        <v>0.25663962920046351</v>
      </c>
      <c r="Q793" s="60">
        <f t="shared" si="260"/>
        <v>0.39028041714947864</v>
      </c>
      <c r="R793" s="112">
        <f t="shared" si="261"/>
        <v>0.39085979142526078</v>
      </c>
      <c r="S793" s="119">
        <f t="shared" si="268"/>
        <v>220065</v>
      </c>
      <c r="T793" s="60">
        <f t="shared" si="262"/>
        <v>0.255</v>
      </c>
      <c r="U793" s="112">
        <f t="shared" si="263"/>
        <v>0.38864078794901508</v>
      </c>
      <c r="V793" s="119">
        <f t="shared" si="269"/>
        <v>294593</v>
      </c>
      <c r="W793" s="60">
        <f t="shared" si="264"/>
        <v>0.34135921205098496</v>
      </c>
      <c r="X793" s="112">
        <f t="shared" si="265"/>
        <v>0.47499999999999998</v>
      </c>
      <c r="Y793" s="119">
        <f t="shared" si="270"/>
        <v>294093</v>
      </c>
      <c r="Z793" s="60">
        <f t="shared" si="266"/>
        <v>0.34077983777520277</v>
      </c>
      <c r="AA793" s="112">
        <f t="shared" si="267"/>
        <v>0.47442062572421784</v>
      </c>
      <c r="AC793" s="90">
        <v>220065</v>
      </c>
      <c r="AD793" s="91">
        <f t="shared" si="271"/>
        <v>0.255</v>
      </c>
      <c r="AE793" s="92">
        <f t="shared" si="272"/>
        <v>0.38864078794901508</v>
      </c>
    </row>
    <row r="794" spans="1:31" x14ac:dyDescent="0.25">
      <c r="A794" s="66">
        <v>792000</v>
      </c>
      <c r="B794" s="84" t="s">
        <v>69</v>
      </c>
      <c r="C794" s="61">
        <v>864000</v>
      </c>
      <c r="D794" s="58">
        <f t="shared" si="252"/>
        <v>410400</v>
      </c>
      <c r="E794" s="58">
        <f t="shared" si="253"/>
        <v>114048.00000000001</v>
      </c>
      <c r="F794" s="58">
        <v>1000</v>
      </c>
      <c r="G794" s="58">
        <v>135</v>
      </c>
      <c r="H794" s="58">
        <v>281</v>
      </c>
      <c r="I794" s="58">
        <f t="shared" si="254"/>
        <v>115464.00000000001</v>
      </c>
      <c r="J794" s="58">
        <f t="shared" si="255"/>
        <v>294936</v>
      </c>
      <c r="K794" s="58">
        <f t="shared" si="256"/>
        <v>294930</v>
      </c>
      <c r="L794" s="59">
        <f t="shared" si="257"/>
        <v>0.34135416666666668</v>
      </c>
      <c r="M794" s="60">
        <f t="shared" si="258"/>
        <v>0.47499305555555554</v>
      </c>
      <c r="O794" s="110">
        <v>221760.00000000003</v>
      </c>
      <c r="P794" s="59">
        <f t="shared" si="259"/>
        <v>0.25666666666666671</v>
      </c>
      <c r="Q794" s="60">
        <f t="shared" si="260"/>
        <v>0.39030555555555563</v>
      </c>
      <c r="R794" s="112">
        <f t="shared" si="261"/>
        <v>0.39088425925925935</v>
      </c>
      <c r="S794" s="119">
        <f t="shared" si="268"/>
        <v>220320</v>
      </c>
      <c r="T794" s="60">
        <f t="shared" si="262"/>
        <v>0.255</v>
      </c>
      <c r="U794" s="112">
        <f t="shared" si="263"/>
        <v>0.38863888888888887</v>
      </c>
      <c r="V794" s="119">
        <f t="shared" si="269"/>
        <v>294936</v>
      </c>
      <c r="W794" s="60">
        <f t="shared" si="264"/>
        <v>0.34136111111111112</v>
      </c>
      <c r="X794" s="112">
        <f t="shared" si="265"/>
        <v>0.47499999999999998</v>
      </c>
      <c r="Y794" s="119">
        <f t="shared" si="270"/>
        <v>294436</v>
      </c>
      <c r="Z794" s="60">
        <f t="shared" si="266"/>
        <v>0.3407824074074074</v>
      </c>
      <c r="AA794" s="112">
        <f t="shared" si="267"/>
        <v>0.47442129629629631</v>
      </c>
      <c r="AC794" s="90">
        <v>220320</v>
      </c>
      <c r="AD794" s="91">
        <f t="shared" si="271"/>
        <v>0.255</v>
      </c>
      <c r="AE794" s="92">
        <f t="shared" si="272"/>
        <v>0.38863888888888887</v>
      </c>
    </row>
    <row r="795" spans="1:31" x14ac:dyDescent="0.25">
      <c r="A795" s="66">
        <v>793000</v>
      </c>
      <c r="B795" s="84" t="s">
        <v>69</v>
      </c>
      <c r="C795" s="61">
        <v>866000</v>
      </c>
      <c r="D795" s="58">
        <f t="shared" si="252"/>
        <v>411350</v>
      </c>
      <c r="E795" s="58">
        <f t="shared" si="253"/>
        <v>114312.00000000001</v>
      </c>
      <c r="F795" s="58">
        <v>1000</v>
      </c>
      <c r="G795" s="58">
        <v>135</v>
      </c>
      <c r="H795" s="58">
        <v>281</v>
      </c>
      <c r="I795" s="58">
        <f t="shared" si="254"/>
        <v>115728.00000000001</v>
      </c>
      <c r="J795" s="58">
        <f t="shared" si="255"/>
        <v>295622</v>
      </c>
      <c r="K795" s="58">
        <f t="shared" si="256"/>
        <v>295620</v>
      </c>
      <c r="L795" s="59">
        <f t="shared" si="257"/>
        <v>0.34136258660508084</v>
      </c>
      <c r="M795" s="60">
        <f t="shared" si="258"/>
        <v>0.47499769053117785</v>
      </c>
      <c r="O795" s="110">
        <v>222040.00000000003</v>
      </c>
      <c r="P795" s="59">
        <f t="shared" si="259"/>
        <v>0.25639722863741343</v>
      </c>
      <c r="Q795" s="60">
        <f t="shared" si="260"/>
        <v>0.39003233256351044</v>
      </c>
      <c r="R795" s="112">
        <f t="shared" si="261"/>
        <v>0.39060969976905319</v>
      </c>
      <c r="S795" s="119">
        <f t="shared" si="268"/>
        <v>220830</v>
      </c>
      <c r="T795" s="60">
        <f t="shared" si="262"/>
        <v>0.255</v>
      </c>
      <c r="U795" s="112">
        <f t="shared" si="263"/>
        <v>0.38863510392609701</v>
      </c>
      <c r="V795" s="119">
        <f t="shared" si="269"/>
        <v>295622</v>
      </c>
      <c r="W795" s="60">
        <f t="shared" si="264"/>
        <v>0.34136489607390302</v>
      </c>
      <c r="X795" s="112">
        <f t="shared" si="265"/>
        <v>0.47499999999999998</v>
      </c>
      <c r="Y795" s="119">
        <f t="shared" si="270"/>
        <v>295122</v>
      </c>
      <c r="Z795" s="60">
        <f t="shared" si="266"/>
        <v>0.34078752886836028</v>
      </c>
      <c r="AA795" s="112">
        <f t="shared" si="267"/>
        <v>0.47442263279445729</v>
      </c>
      <c r="AC795" s="90">
        <v>220830</v>
      </c>
      <c r="AD795" s="91">
        <f t="shared" si="271"/>
        <v>0.255</v>
      </c>
      <c r="AE795" s="92">
        <f t="shared" si="272"/>
        <v>0.38863510392609701</v>
      </c>
    </row>
    <row r="796" spans="1:31" x14ac:dyDescent="0.25">
      <c r="A796" s="66">
        <v>794000</v>
      </c>
      <c r="B796" s="84" t="s">
        <v>69</v>
      </c>
      <c r="C796" s="61">
        <v>867000</v>
      </c>
      <c r="D796" s="58">
        <f t="shared" si="252"/>
        <v>411825</v>
      </c>
      <c r="E796" s="58">
        <f t="shared" si="253"/>
        <v>114444.00000000001</v>
      </c>
      <c r="F796" s="58">
        <v>1000</v>
      </c>
      <c r="G796" s="58">
        <v>135</v>
      </c>
      <c r="H796" s="58">
        <v>281</v>
      </c>
      <c r="I796" s="58">
        <f t="shared" si="254"/>
        <v>115860.00000000001</v>
      </c>
      <c r="J796" s="58">
        <f t="shared" si="255"/>
        <v>295965</v>
      </c>
      <c r="K796" s="58">
        <f t="shared" si="256"/>
        <v>295960</v>
      </c>
      <c r="L796" s="59">
        <f t="shared" si="257"/>
        <v>0.34136101499423299</v>
      </c>
      <c r="M796" s="60">
        <f t="shared" si="258"/>
        <v>0.47499423298731258</v>
      </c>
      <c r="O796" s="110">
        <v>222320.00000000003</v>
      </c>
      <c r="P796" s="59">
        <f t="shared" si="259"/>
        <v>0.25642445213379472</v>
      </c>
      <c r="Q796" s="60">
        <f t="shared" si="260"/>
        <v>0.39005767012687437</v>
      </c>
      <c r="R796" s="112">
        <f t="shared" si="261"/>
        <v>0.39063437139561713</v>
      </c>
      <c r="S796" s="119">
        <f t="shared" si="268"/>
        <v>221085</v>
      </c>
      <c r="T796" s="60">
        <f t="shared" si="262"/>
        <v>0.255</v>
      </c>
      <c r="U796" s="112">
        <f t="shared" si="263"/>
        <v>0.38863321799307959</v>
      </c>
      <c r="V796" s="119">
        <f t="shared" si="269"/>
        <v>295965</v>
      </c>
      <c r="W796" s="60">
        <f t="shared" si="264"/>
        <v>0.34136678200692039</v>
      </c>
      <c r="X796" s="112">
        <f t="shared" si="265"/>
        <v>0.47499999999999998</v>
      </c>
      <c r="Y796" s="119">
        <f t="shared" si="270"/>
        <v>295465</v>
      </c>
      <c r="Z796" s="60">
        <f t="shared" si="266"/>
        <v>0.34079008073817763</v>
      </c>
      <c r="AA796" s="112">
        <f t="shared" si="267"/>
        <v>0.47442329873125721</v>
      </c>
      <c r="AC796" s="90">
        <v>221085</v>
      </c>
      <c r="AD796" s="91">
        <f t="shared" si="271"/>
        <v>0.255</v>
      </c>
      <c r="AE796" s="92">
        <f t="shared" si="272"/>
        <v>0.38863321799307959</v>
      </c>
    </row>
    <row r="797" spans="1:31" x14ac:dyDescent="0.25">
      <c r="A797" s="66">
        <v>795000</v>
      </c>
      <c r="B797" s="84" t="s">
        <v>69</v>
      </c>
      <c r="C797" s="61">
        <v>868000</v>
      </c>
      <c r="D797" s="58">
        <f t="shared" si="252"/>
        <v>412300</v>
      </c>
      <c r="E797" s="58">
        <f t="shared" si="253"/>
        <v>114576.00000000001</v>
      </c>
      <c r="F797" s="58">
        <v>1000</v>
      </c>
      <c r="G797" s="58">
        <v>135</v>
      </c>
      <c r="H797" s="58">
        <v>281</v>
      </c>
      <c r="I797" s="58">
        <f t="shared" si="254"/>
        <v>115992.00000000001</v>
      </c>
      <c r="J797" s="58">
        <f t="shared" si="255"/>
        <v>296308</v>
      </c>
      <c r="K797" s="58">
        <f t="shared" si="256"/>
        <v>296300</v>
      </c>
      <c r="L797" s="59">
        <f t="shared" si="257"/>
        <v>0.3413594470046083</v>
      </c>
      <c r="M797" s="60">
        <f t="shared" si="258"/>
        <v>0.47499078341013823</v>
      </c>
      <c r="O797" s="110">
        <v>222600.00000000003</v>
      </c>
      <c r="P797" s="59">
        <f t="shared" si="259"/>
        <v>0.25645161290322582</v>
      </c>
      <c r="Q797" s="60">
        <f t="shared" si="260"/>
        <v>0.39008294930875581</v>
      </c>
      <c r="R797" s="112">
        <f t="shared" si="261"/>
        <v>0.3906589861751153</v>
      </c>
      <c r="S797" s="119">
        <f t="shared" si="268"/>
        <v>221340</v>
      </c>
      <c r="T797" s="60">
        <f t="shared" si="262"/>
        <v>0.255</v>
      </c>
      <c r="U797" s="112">
        <f t="shared" si="263"/>
        <v>0.38863133640552994</v>
      </c>
      <c r="V797" s="119">
        <f t="shared" si="269"/>
        <v>296308</v>
      </c>
      <c r="W797" s="60">
        <f t="shared" si="264"/>
        <v>0.34136866359447005</v>
      </c>
      <c r="X797" s="112">
        <f t="shared" si="265"/>
        <v>0.47499999999999998</v>
      </c>
      <c r="Y797" s="119">
        <f t="shared" si="270"/>
        <v>295808</v>
      </c>
      <c r="Z797" s="60">
        <f t="shared" si="266"/>
        <v>0.34079262672811061</v>
      </c>
      <c r="AA797" s="112">
        <f t="shared" si="267"/>
        <v>0.47442396313364055</v>
      </c>
      <c r="AC797" s="90">
        <v>221340</v>
      </c>
      <c r="AD797" s="91">
        <f t="shared" si="271"/>
        <v>0.255</v>
      </c>
      <c r="AE797" s="92">
        <f t="shared" si="272"/>
        <v>0.38863133640552994</v>
      </c>
    </row>
    <row r="798" spans="1:31" x14ac:dyDescent="0.25">
      <c r="A798" s="66">
        <v>796000</v>
      </c>
      <c r="B798" s="84" t="s">
        <v>69</v>
      </c>
      <c r="C798" s="61">
        <v>869000</v>
      </c>
      <c r="D798" s="58">
        <f t="shared" si="252"/>
        <v>412775</v>
      </c>
      <c r="E798" s="58">
        <f t="shared" si="253"/>
        <v>114708.00000000001</v>
      </c>
      <c r="F798" s="58">
        <v>1000</v>
      </c>
      <c r="G798" s="58">
        <v>135</v>
      </c>
      <c r="H798" s="58">
        <v>281</v>
      </c>
      <c r="I798" s="58">
        <f t="shared" si="254"/>
        <v>116124.00000000001</v>
      </c>
      <c r="J798" s="58">
        <f t="shared" si="255"/>
        <v>296651</v>
      </c>
      <c r="K798" s="58">
        <f t="shared" si="256"/>
        <v>296650</v>
      </c>
      <c r="L798" s="59">
        <f t="shared" si="257"/>
        <v>0.34136939010356732</v>
      </c>
      <c r="M798" s="60">
        <f t="shared" si="258"/>
        <v>0.4749988492520138</v>
      </c>
      <c r="O798" s="110">
        <v>222880.00000000003</v>
      </c>
      <c r="P798" s="59">
        <f t="shared" si="259"/>
        <v>0.25647871116225551</v>
      </c>
      <c r="Q798" s="60">
        <f t="shared" si="260"/>
        <v>0.390108170310702</v>
      </c>
      <c r="R798" s="112">
        <f t="shared" si="261"/>
        <v>0.39068354430379754</v>
      </c>
      <c r="S798" s="119">
        <f t="shared" si="268"/>
        <v>221595</v>
      </c>
      <c r="T798" s="60">
        <f t="shared" si="262"/>
        <v>0.255</v>
      </c>
      <c r="U798" s="112">
        <f t="shared" si="263"/>
        <v>0.38862945914844649</v>
      </c>
      <c r="V798" s="119">
        <f t="shared" si="269"/>
        <v>296651</v>
      </c>
      <c r="W798" s="60">
        <f t="shared" si="264"/>
        <v>0.34137054085155349</v>
      </c>
      <c r="X798" s="112">
        <f t="shared" si="265"/>
        <v>0.47499999999999998</v>
      </c>
      <c r="Y798" s="119">
        <f t="shared" si="270"/>
        <v>296151</v>
      </c>
      <c r="Z798" s="60">
        <f t="shared" si="266"/>
        <v>0.34079516685845801</v>
      </c>
      <c r="AA798" s="112">
        <f t="shared" si="267"/>
        <v>0.47442462600690449</v>
      </c>
      <c r="AC798" s="90">
        <v>221595</v>
      </c>
      <c r="AD798" s="91">
        <f t="shared" si="271"/>
        <v>0.255</v>
      </c>
      <c r="AE798" s="92">
        <f t="shared" si="272"/>
        <v>0.38862945914844649</v>
      </c>
    </row>
    <row r="799" spans="1:31" x14ac:dyDescent="0.25">
      <c r="A799" s="66">
        <v>797000</v>
      </c>
      <c r="B799" s="84" t="s">
        <v>69</v>
      </c>
      <c r="C799" s="61">
        <v>870000</v>
      </c>
      <c r="D799" s="58">
        <f t="shared" si="252"/>
        <v>413250</v>
      </c>
      <c r="E799" s="58">
        <f t="shared" si="253"/>
        <v>114840.00000000001</v>
      </c>
      <c r="F799" s="58">
        <v>1000</v>
      </c>
      <c r="G799" s="58">
        <v>135</v>
      </c>
      <c r="H799" s="58">
        <v>281</v>
      </c>
      <c r="I799" s="58">
        <f t="shared" si="254"/>
        <v>116256.00000000001</v>
      </c>
      <c r="J799" s="58">
        <f t="shared" si="255"/>
        <v>296994</v>
      </c>
      <c r="K799" s="58">
        <f t="shared" si="256"/>
        <v>296990</v>
      </c>
      <c r="L799" s="59">
        <f t="shared" si="257"/>
        <v>0.34136781609195405</v>
      </c>
      <c r="M799" s="60">
        <f t="shared" si="258"/>
        <v>0.47499540229885057</v>
      </c>
      <c r="O799" s="110">
        <v>223160.00000000003</v>
      </c>
      <c r="P799" s="59">
        <f t="shared" si="259"/>
        <v>0.25650574712643681</v>
      </c>
      <c r="Q799" s="60">
        <f t="shared" si="260"/>
        <v>0.39013333333333339</v>
      </c>
      <c r="R799" s="112">
        <f t="shared" si="261"/>
        <v>0.39070804597701159</v>
      </c>
      <c r="S799" s="119">
        <f t="shared" si="268"/>
        <v>221850</v>
      </c>
      <c r="T799" s="60">
        <f t="shared" si="262"/>
        <v>0.255</v>
      </c>
      <c r="U799" s="112">
        <f t="shared" si="263"/>
        <v>0.38862758620689652</v>
      </c>
      <c r="V799" s="119">
        <f t="shared" si="269"/>
        <v>296994</v>
      </c>
      <c r="W799" s="60">
        <f t="shared" si="264"/>
        <v>0.34137241379310346</v>
      </c>
      <c r="X799" s="112">
        <f t="shared" si="265"/>
        <v>0.47499999999999998</v>
      </c>
      <c r="Y799" s="119">
        <f t="shared" si="270"/>
        <v>296494</v>
      </c>
      <c r="Z799" s="60">
        <f t="shared" si="266"/>
        <v>0.34079770114942531</v>
      </c>
      <c r="AA799" s="112">
        <f t="shared" si="267"/>
        <v>0.47442528735632183</v>
      </c>
      <c r="AC799" s="90">
        <v>221850</v>
      </c>
      <c r="AD799" s="91">
        <f t="shared" si="271"/>
        <v>0.255</v>
      </c>
      <c r="AE799" s="92">
        <f t="shared" si="272"/>
        <v>0.38862758620689652</v>
      </c>
    </row>
    <row r="800" spans="1:31" x14ac:dyDescent="0.25">
      <c r="A800" s="66">
        <v>798000</v>
      </c>
      <c r="B800" s="84" t="s">
        <v>69</v>
      </c>
      <c r="C800" s="61">
        <v>871000</v>
      </c>
      <c r="D800" s="58">
        <f t="shared" si="252"/>
        <v>413725</v>
      </c>
      <c r="E800" s="58">
        <f t="shared" si="253"/>
        <v>114972.00000000001</v>
      </c>
      <c r="F800" s="58">
        <v>1000</v>
      </c>
      <c r="G800" s="58">
        <v>135</v>
      </c>
      <c r="H800" s="58">
        <v>281</v>
      </c>
      <c r="I800" s="58">
        <f t="shared" si="254"/>
        <v>116388.00000000001</v>
      </c>
      <c r="J800" s="58">
        <f t="shared" si="255"/>
        <v>297337</v>
      </c>
      <c r="K800" s="58">
        <f t="shared" si="256"/>
        <v>297330</v>
      </c>
      <c r="L800" s="59">
        <f t="shared" si="257"/>
        <v>0.34136624569460389</v>
      </c>
      <c r="M800" s="60">
        <f t="shared" si="258"/>
        <v>0.47499196326061999</v>
      </c>
      <c r="O800" s="110">
        <v>223440.00000000003</v>
      </c>
      <c r="P800" s="59">
        <f t="shared" si="259"/>
        <v>0.25653272101033298</v>
      </c>
      <c r="Q800" s="60">
        <f t="shared" si="260"/>
        <v>0.39015843857634908</v>
      </c>
      <c r="R800" s="112">
        <f t="shared" si="261"/>
        <v>0.39073249138920785</v>
      </c>
      <c r="S800" s="119">
        <f t="shared" si="268"/>
        <v>222105</v>
      </c>
      <c r="T800" s="60">
        <f t="shared" si="262"/>
        <v>0.255</v>
      </c>
      <c r="U800" s="112">
        <f t="shared" si="263"/>
        <v>0.38862571756601605</v>
      </c>
      <c r="V800" s="119">
        <f t="shared" si="269"/>
        <v>297337</v>
      </c>
      <c r="W800" s="60">
        <f t="shared" si="264"/>
        <v>0.34137428243398393</v>
      </c>
      <c r="X800" s="112">
        <f t="shared" si="265"/>
        <v>0.47499999999999998</v>
      </c>
      <c r="Y800" s="119">
        <f t="shared" si="270"/>
        <v>296837</v>
      </c>
      <c r="Z800" s="60">
        <f t="shared" si="266"/>
        <v>0.34080022962112516</v>
      </c>
      <c r="AA800" s="112">
        <f t="shared" si="267"/>
        <v>0.47442594718714121</v>
      </c>
      <c r="AC800" s="90">
        <v>222105</v>
      </c>
      <c r="AD800" s="91">
        <f t="shared" si="271"/>
        <v>0.255</v>
      </c>
      <c r="AE800" s="92">
        <f t="shared" si="272"/>
        <v>0.38862571756601605</v>
      </c>
    </row>
    <row r="801" spans="1:31" x14ac:dyDescent="0.25">
      <c r="A801" s="66">
        <v>799000</v>
      </c>
      <c r="B801" s="84" t="s">
        <v>69</v>
      </c>
      <c r="C801" s="61">
        <v>872000</v>
      </c>
      <c r="D801" s="58">
        <f t="shared" si="252"/>
        <v>414200</v>
      </c>
      <c r="E801" s="58">
        <f t="shared" si="253"/>
        <v>115104.00000000001</v>
      </c>
      <c r="F801" s="58">
        <v>1000</v>
      </c>
      <c r="G801" s="58">
        <v>135</v>
      </c>
      <c r="H801" s="58">
        <v>281</v>
      </c>
      <c r="I801" s="58">
        <f t="shared" si="254"/>
        <v>116520.00000000001</v>
      </c>
      <c r="J801" s="58">
        <f t="shared" si="255"/>
        <v>297680</v>
      </c>
      <c r="K801" s="58">
        <f t="shared" si="256"/>
        <v>297680</v>
      </c>
      <c r="L801" s="59">
        <f t="shared" si="257"/>
        <v>0.34137614678899081</v>
      </c>
      <c r="M801" s="60">
        <f t="shared" si="258"/>
        <v>0.47499999999999998</v>
      </c>
      <c r="O801" s="110">
        <v>223720.00000000003</v>
      </c>
      <c r="P801" s="59">
        <f t="shared" si="259"/>
        <v>0.25655963302752299</v>
      </c>
      <c r="Q801" s="60">
        <f t="shared" si="260"/>
        <v>0.39018348623853216</v>
      </c>
      <c r="R801" s="112">
        <f t="shared" si="261"/>
        <v>0.39075688073394504</v>
      </c>
      <c r="S801" s="119">
        <f t="shared" si="268"/>
        <v>222360</v>
      </c>
      <c r="T801" s="60">
        <f t="shared" si="262"/>
        <v>0.255</v>
      </c>
      <c r="U801" s="112">
        <f t="shared" si="263"/>
        <v>0.38862385321100917</v>
      </c>
      <c r="V801" s="119">
        <f t="shared" si="269"/>
        <v>297680</v>
      </c>
      <c r="W801" s="60">
        <f t="shared" si="264"/>
        <v>0.34137614678899081</v>
      </c>
      <c r="X801" s="112">
        <f t="shared" si="265"/>
        <v>0.47499999999999998</v>
      </c>
      <c r="Y801" s="119">
        <f t="shared" si="270"/>
        <v>297180</v>
      </c>
      <c r="Z801" s="60">
        <f t="shared" si="266"/>
        <v>0.34080275229357798</v>
      </c>
      <c r="AA801" s="112">
        <f t="shared" si="267"/>
        <v>0.47442660550458715</v>
      </c>
      <c r="AC801" s="90">
        <v>222360</v>
      </c>
      <c r="AD801" s="91">
        <f t="shared" si="271"/>
        <v>0.255</v>
      </c>
      <c r="AE801" s="92">
        <f t="shared" si="272"/>
        <v>0.38862385321100917</v>
      </c>
    </row>
    <row r="802" spans="1:31" x14ac:dyDescent="0.25">
      <c r="A802" s="66">
        <v>800000</v>
      </c>
      <c r="B802" s="84" t="s">
        <v>69</v>
      </c>
      <c r="C802" s="61">
        <v>873000</v>
      </c>
      <c r="D802" s="58">
        <f t="shared" si="252"/>
        <v>414675</v>
      </c>
      <c r="E802" s="58">
        <f t="shared" si="253"/>
        <v>115236.00000000001</v>
      </c>
      <c r="F802" s="58">
        <v>1000</v>
      </c>
      <c r="G802" s="58">
        <v>135</v>
      </c>
      <c r="H802" s="58">
        <v>281</v>
      </c>
      <c r="I802" s="58">
        <f t="shared" si="254"/>
        <v>116652.00000000001</v>
      </c>
      <c r="J802" s="58">
        <f t="shared" si="255"/>
        <v>298023</v>
      </c>
      <c r="K802" s="58">
        <f t="shared" si="256"/>
        <v>298020</v>
      </c>
      <c r="L802" s="59">
        <f t="shared" si="257"/>
        <v>0.34137457044673541</v>
      </c>
      <c r="M802" s="60">
        <f t="shared" si="258"/>
        <v>0.47499656357388315</v>
      </c>
      <c r="O802" s="110">
        <v>224000.00000000003</v>
      </c>
      <c r="P802" s="59">
        <f t="shared" si="259"/>
        <v>0.25658648339060713</v>
      </c>
      <c r="Q802" s="60">
        <f t="shared" si="260"/>
        <v>0.39020847651775492</v>
      </c>
      <c r="R802" s="112">
        <f t="shared" si="261"/>
        <v>0.39078121420389467</v>
      </c>
      <c r="S802" s="119">
        <f t="shared" si="268"/>
        <v>222615</v>
      </c>
      <c r="T802" s="60">
        <f t="shared" si="262"/>
        <v>0.255</v>
      </c>
      <c r="U802" s="112">
        <f t="shared" si="263"/>
        <v>0.38862199312714779</v>
      </c>
      <c r="V802" s="119">
        <f t="shared" si="269"/>
        <v>298023</v>
      </c>
      <c r="W802" s="60">
        <f t="shared" si="264"/>
        <v>0.34137800687285225</v>
      </c>
      <c r="X802" s="112">
        <f t="shared" si="265"/>
        <v>0.47499999999999998</v>
      </c>
      <c r="Y802" s="119">
        <f t="shared" si="270"/>
        <v>297523</v>
      </c>
      <c r="Z802" s="60">
        <f t="shared" si="266"/>
        <v>0.3408052691867125</v>
      </c>
      <c r="AA802" s="112">
        <f t="shared" si="267"/>
        <v>0.47442726231386023</v>
      </c>
      <c r="AC802" s="90">
        <v>222615</v>
      </c>
      <c r="AD802" s="91">
        <f t="shared" si="271"/>
        <v>0.255</v>
      </c>
      <c r="AE802" s="92">
        <f t="shared" si="272"/>
        <v>0.38862199312714779</v>
      </c>
    </row>
    <row r="803" spans="1:31" x14ac:dyDescent="0.25">
      <c r="A803" s="66">
        <v>801000</v>
      </c>
      <c r="B803" s="84" t="s">
        <v>69</v>
      </c>
      <c r="C803" s="61">
        <v>874000</v>
      </c>
      <c r="D803" s="58">
        <f t="shared" si="252"/>
        <v>415150</v>
      </c>
      <c r="E803" s="58">
        <f t="shared" si="253"/>
        <v>115368.00000000001</v>
      </c>
      <c r="F803" s="58">
        <v>1000</v>
      </c>
      <c r="G803" s="58">
        <v>135</v>
      </c>
      <c r="H803" s="58">
        <v>281</v>
      </c>
      <c r="I803" s="58">
        <f t="shared" si="254"/>
        <v>116784.00000000001</v>
      </c>
      <c r="J803" s="58">
        <f t="shared" si="255"/>
        <v>298366</v>
      </c>
      <c r="K803" s="58">
        <f t="shared" si="256"/>
        <v>298360</v>
      </c>
      <c r="L803" s="59">
        <f t="shared" si="257"/>
        <v>0.34137299771167046</v>
      </c>
      <c r="M803" s="60">
        <f t="shared" si="258"/>
        <v>0.47499313501144164</v>
      </c>
      <c r="O803" s="110">
        <v>224280.00000000003</v>
      </c>
      <c r="P803" s="59">
        <f t="shared" si="259"/>
        <v>0.25661327231121284</v>
      </c>
      <c r="Q803" s="60">
        <f t="shared" si="260"/>
        <v>0.39023340961098407</v>
      </c>
      <c r="R803" s="112">
        <f t="shared" si="261"/>
        <v>0.39080549199084674</v>
      </c>
      <c r="S803" s="119">
        <f t="shared" si="268"/>
        <v>222870</v>
      </c>
      <c r="T803" s="60">
        <f t="shared" si="262"/>
        <v>0.255</v>
      </c>
      <c r="U803" s="112">
        <f t="shared" si="263"/>
        <v>0.38862013729977118</v>
      </c>
      <c r="V803" s="119">
        <f t="shared" si="269"/>
        <v>298366</v>
      </c>
      <c r="W803" s="60">
        <f t="shared" si="264"/>
        <v>0.34137986270022885</v>
      </c>
      <c r="X803" s="112">
        <f t="shared" si="265"/>
        <v>0.47499999999999998</v>
      </c>
      <c r="Y803" s="119">
        <f t="shared" si="270"/>
        <v>297866</v>
      </c>
      <c r="Z803" s="60">
        <f t="shared" si="266"/>
        <v>0.34080778032036613</v>
      </c>
      <c r="AA803" s="112">
        <f t="shared" si="267"/>
        <v>0.47442791762013731</v>
      </c>
      <c r="AC803" s="90">
        <v>222870</v>
      </c>
      <c r="AD803" s="91">
        <f t="shared" si="271"/>
        <v>0.255</v>
      </c>
      <c r="AE803" s="92">
        <f t="shared" si="272"/>
        <v>0.38862013729977118</v>
      </c>
    </row>
    <row r="804" spans="1:31" x14ac:dyDescent="0.25">
      <c r="A804" s="66">
        <v>802000</v>
      </c>
      <c r="B804" s="84" t="s">
        <v>69</v>
      </c>
      <c r="C804" s="61">
        <v>875000</v>
      </c>
      <c r="D804" s="58">
        <f t="shared" si="252"/>
        <v>415625</v>
      </c>
      <c r="E804" s="58">
        <f t="shared" si="253"/>
        <v>115500.00000000001</v>
      </c>
      <c r="F804" s="58">
        <v>1000</v>
      </c>
      <c r="G804" s="58">
        <v>135</v>
      </c>
      <c r="H804" s="58">
        <v>281</v>
      </c>
      <c r="I804" s="58">
        <f t="shared" si="254"/>
        <v>116916.00000000001</v>
      </c>
      <c r="J804" s="58">
        <f t="shared" si="255"/>
        <v>298709</v>
      </c>
      <c r="K804" s="58">
        <f t="shared" si="256"/>
        <v>298700</v>
      </c>
      <c r="L804" s="59">
        <f t="shared" si="257"/>
        <v>0.34137142857142855</v>
      </c>
      <c r="M804" s="60">
        <f t="shared" si="258"/>
        <v>0.47498971428571429</v>
      </c>
      <c r="O804" s="110">
        <v>224560.00000000003</v>
      </c>
      <c r="P804" s="59">
        <f t="shared" si="259"/>
        <v>0.25664000000000003</v>
      </c>
      <c r="Q804" s="60">
        <f t="shared" si="260"/>
        <v>0.39025828571428578</v>
      </c>
      <c r="R804" s="112">
        <f t="shared" si="261"/>
        <v>0.39082971428571434</v>
      </c>
      <c r="S804" s="119">
        <f t="shared" si="268"/>
        <v>223125</v>
      </c>
      <c r="T804" s="60">
        <f t="shared" si="262"/>
        <v>0.255</v>
      </c>
      <c r="U804" s="112">
        <f t="shared" si="263"/>
        <v>0.38861828571428569</v>
      </c>
      <c r="V804" s="119">
        <f t="shared" si="269"/>
        <v>298709</v>
      </c>
      <c r="W804" s="60">
        <f t="shared" si="264"/>
        <v>0.34138171428571429</v>
      </c>
      <c r="X804" s="112">
        <f t="shared" si="265"/>
        <v>0.47499999999999998</v>
      </c>
      <c r="Y804" s="119">
        <f t="shared" si="270"/>
        <v>298209</v>
      </c>
      <c r="Z804" s="60">
        <f t="shared" si="266"/>
        <v>0.34081028571428573</v>
      </c>
      <c r="AA804" s="112">
        <f t="shared" si="267"/>
        <v>0.47442857142857142</v>
      </c>
      <c r="AC804" s="90">
        <v>223125</v>
      </c>
      <c r="AD804" s="91">
        <f t="shared" si="271"/>
        <v>0.255</v>
      </c>
      <c r="AE804" s="92">
        <f t="shared" si="272"/>
        <v>0.38861828571428569</v>
      </c>
    </row>
    <row r="805" spans="1:31" x14ac:dyDescent="0.25">
      <c r="A805" s="66">
        <v>803000</v>
      </c>
      <c r="B805" s="84" t="s">
        <v>69</v>
      </c>
      <c r="C805" s="61">
        <v>876000</v>
      </c>
      <c r="D805" s="58">
        <f t="shared" si="252"/>
        <v>416100</v>
      </c>
      <c r="E805" s="58">
        <f t="shared" si="253"/>
        <v>115632.00000000001</v>
      </c>
      <c r="F805" s="58">
        <v>1000</v>
      </c>
      <c r="G805" s="58">
        <v>135</v>
      </c>
      <c r="H805" s="58">
        <v>281</v>
      </c>
      <c r="I805" s="58">
        <f t="shared" si="254"/>
        <v>117048.00000000001</v>
      </c>
      <c r="J805" s="58">
        <f t="shared" si="255"/>
        <v>299052</v>
      </c>
      <c r="K805" s="58">
        <f t="shared" si="256"/>
        <v>299050</v>
      </c>
      <c r="L805" s="59">
        <f t="shared" si="257"/>
        <v>0.34138127853881278</v>
      </c>
      <c r="M805" s="60">
        <f t="shared" si="258"/>
        <v>0.47499771689497716</v>
      </c>
      <c r="O805" s="110">
        <v>224840.00000000003</v>
      </c>
      <c r="P805" s="59">
        <f t="shared" si="259"/>
        <v>0.25666666666666671</v>
      </c>
      <c r="Q805" s="60">
        <f t="shared" si="260"/>
        <v>0.39028310502283109</v>
      </c>
      <c r="R805" s="112">
        <f t="shared" si="261"/>
        <v>0.39085388127853887</v>
      </c>
      <c r="S805" s="119">
        <f t="shared" si="268"/>
        <v>223380</v>
      </c>
      <c r="T805" s="60">
        <f t="shared" si="262"/>
        <v>0.255</v>
      </c>
      <c r="U805" s="112">
        <f t="shared" si="263"/>
        <v>0.38861643835616438</v>
      </c>
      <c r="V805" s="119">
        <f t="shared" si="269"/>
        <v>299052</v>
      </c>
      <c r="W805" s="60">
        <f t="shared" si="264"/>
        <v>0.3413835616438356</v>
      </c>
      <c r="X805" s="112">
        <f t="shared" si="265"/>
        <v>0.47499999999999998</v>
      </c>
      <c r="Y805" s="119">
        <f t="shared" si="270"/>
        <v>298552</v>
      </c>
      <c r="Z805" s="60">
        <f t="shared" si="266"/>
        <v>0.34081278538812787</v>
      </c>
      <c r="AA805" s="112">
        <f t="shared" si="267"/>
        <v>0.47442922374429225</v>
      </c>
      <c r="AC805" s="90">
        <v>223380</v>
      </c>
      <c r="AD805" s="91">
        <f t="shared" si="271"/>
        <v>0.255</v>
      </c>
      <c r="AE805" s="92">
        <f t="shared" si="272"/>
        <v>0.38861643835616438</v>
      </c>
    </row>
    <row r="806" spans="1:31" x14ac:dyDescent="0.25">
      <c r="A806" s="66">
        <v>804000</v>
      </c>
      <c r="B806" s="84" t="s">
        <v>69</v>
      </c>
      <c r="C806" s="61">
        <v>878000</v>
      </c>
      <c r="D806" s="58">
        <f t="shared" si="252"/>
        <v>417050</v>
      </c>
      <c r="E806" s="58">
        <f t="shared" si="253"/>
        <v>115896.00000000001</v>
      </c>
      <c r="F806" s="58">
        <v>1000</v>
      </c>
      <c r="G806" s="58">
        <v>135</v>
      </c>
      <c r="H806" s="58">
        <v>281</v>
      </c>
      <c r="I806" s="58">
        <f t="shared" si="254"/>
        <v>117312.00000000001</v>
      </c>
      <c r="J806" s="58">
        <f t="shared" si="255"/>
        <v>299738</v>
      </c>
      <c r="K806" s="58">
        <f t="shared" si="256"/>
        <v>299730</v>
      </c>
      <c r="L806" s="59">
        <f t="shared" si="257"/>
        <v>0.34137813211845103</v>
      </c>
      <c r="M806" s="60">
        <f t="shared" si="258"/>
        <v>0.47499088838268794</v>
      </c>
      <c r="O806" s="110">
        <v>225120.00000000003</v>
      </c>
      <c r="P806" s="59">
        <f t="shared" si="259"/>
        <v>0.25640091116173125</v>
      </c>
      <c r="Q806" s="60">
        <f t="shared" si="260"/>
        <v>0.39001366742596816</v>
      </c>
      <c r="R806" s="112">
        <f t="shared" si="261"/>
        <v>0.39058314350797274</v>
      </c>
      <c r="S806" s="119">
        <f t="shared" si="268"/>
        <v>223890</v>
      </c>
      <c r="T806" s="60">
        <f t="shared" si="262"/>
        <v>0.255</v>
      </c>
      <c r="U806" s="112">
        <f t="shared" si="263"/>
        <v>0.38861275626423691</v>
      </c>
      <c r="V806" s="119">
        <f t="shared" si="269"/>
        <v>299738</v>
      </c>
      <c r="W806" s="60">
        <f t="shared" si="264"/>
        <v>0.34138724373576312</v>
      </c>
      <c r="X806" s="112">
        <f t="shared" si="265"/>
        <v>0.47499999999999998</v>
      </c>
      <c r="Y806" s="119">
        <f t="shared" si="270"/>
        <v>299238</v>
      </c>
      <c r="Z806" s="60">
        <f t="shared" si="266"/>
        <v>0.34081776765375854</v>
      </c>
      <c r="AA806" s="112">
        <f t="shared" si="267"/>
        <v>0.47443052391799545</v>
      </c>
      <c r="AC806" s="90">
        <v>223890</v>
      </c>
      <c r="AD806" s="91">
        <f t="shared" si="271"/>
        <v>0.255</v>
      </c>
      <c r="AE806" s="92">
        <f t="shared" si="272"/>
        <v>0.38861275626423691</v>
      </c>
    </row>
    <row r="807" spans="1:31" x14ac:dyDescent="0.25">
      <c r="A807" s="66">
        <v>805000</v>
      </c>
      <c r="B807" s="84" t="s">
        <v>69</v>
      </c>
      <c r="C807" s="61">
        <v>879000</v>
      </c>
      <c r="D807" s="58">
        <f t="shared" si="252"/>
        <v>417525</v>
      </c>
      <c r="E807" s="58">
        <f t="shared" si="253"/>
        <v>116028.00000000001</v>
      </c>
      <c r="F807" s="58">
        <v>1000</v>
      </c>
      <c r="G807" s="58">
        <v>135</v>
      </c>
      <c r="H807" s="58">
        <v>281</v>
      </c>
      <c r="I807" s="58">
        <f t="shared" si="254"/>
        <v>117444.00000000001</v>
      </c>
      <c r="J807" s="58">
        <f t="shared" si="255"/>
        <v>300081</v>
      </c>
      <c r="K807" s="58">
        <f t="shared" si="256"/>
        <v>300080</v>
      </c>
      <c r="L807" s="59">
        <f t="shared" si="257"/>
        <v>0.34138794084186574</v>
      </c>
      <c r="M807" s="60">
        <f t="shared" si="258"/>
        <v>0.47499886234357225</v>
      </c>
      <c r="O807" s="110">
        <v>225400.00000000003</v>
      </c>
      <c r="P807" s="59">
        <f t="shared" si="259"/>
        <v>0.25642775881683733</v>
      </c>
      <c r="Q807" s="60">
        <f t="shared" si="260"/>
        <v>0.39003868031854388</v>
      </c>
      <c r="R807" s="112">
        <f t="shared" si="261"/>
        <v>0.39060750853242326</v>
      </c>
      <c r="S807" s="119">
        <f t="shared" si="268"/>
        <v>224145</v>
      </c>
      <c r="T807" s="60">
        <f t="shared" si="262"/>
        <v>0.255</v>
      </c>
      <c r="U807" s="112">
        <f t="shared" si="263"/>
        <v>0.38861092150170651</v>
      </c>
      <c r="V807" s="119">
        <f t="shared" si="269"/>
        <v>300081</v>
      </c>
      <c r="W807" s="60">
        <f t="shared" si="264"/>
        <v>0.34138907849829353</v>
      </c>
      <c r="X807" s="112">
        <f t="shared" si="265"/>
        <v>0.47499999999999998</v>
      </c>
      <c r="Y807" s="119">
        <f t="shared" si="270"/>
        <v>299581</v>
      </c>
      <c r="Z807" s="60">
        <f t="shared" si="266"/>
        <v>0.34082025028441409</v>
      </c>
      <c r="AA807" s="112">
        <f t="shared" si="267"/>
        <v>0.4744311717861206</v>
      </c>
      <c r="AC807" s="90">
        <v>224145</v>
      </c>
      <c r="AD807" s="91">
        <f t="shared" si="271"/>
        <v>0.255</v>
      </c>
      <c r="AE807" s="92">
        <f t="shared" si="272"/>
        <v>0.38861092150170651</v>
      </c>
    </row>
    <row r="808" spans="1:31" x14ac:dyDescent="0.25">
      <c r="A808" s="66">
        <v>806000</v>
      </c>
      <c r="B808" s="84" t="s">
        <v>69</v>
      </c>
      <c r="C808" s="61">
        <v>880000</v>
      </c>
      <c r="D808" s="58">
        <f t="shared" si="252"/>
        <v>418000</v>
      </c>
      <c r="E808" s="58">
        <f t="shared" si="253"/>
        <v>116160.00000000001</v>
      </c>
      <c r="F808" s="58">
        <v>1000</v>
      </c>
      <c r="G808" s="58">
        <v>135</v>
      </c>
      <c r="H808" s="58">
        <v>281</v>
      </c>
      <c r="I808" s="58">
        <f t="shared" si="254"/>
        <v>117576.00000000001</v>
      </c>
      <c r="J808" s="58">
        <f t="shared" si="255"/>
        <v>300424</v>
      </c>
      <c r="K808" s="58">
        <f t="shared" si="256"/>
        <v>300420</v>
      </c>
      <c r="L808" s="59">
        <f t="shared" si="257"/>
        <v>0.34138636363636365</v>
      </c>
      <c r="M808" s="60">
        <f t="shared" si="258"/>
        <v>0.47499545454545455</v>
      </c>
      <c r="O808" s="110">
        <v>225680.00000000003</v>
      </c>
      <c r="P808" s="59">
        <f t="shared" si="259"/>
        <v>0.25645454545454549</v>
      </c>
      <c r="Q808" s="60">
        <f t="shared" si="260"/>
        <v>0.39006363636363645</v>
      </c>
      <c r="R808" s="112">
        <f t="shared" si="261"/>
        <v>0.39063181818181825</v>
      </c>
      <c r="S808" s="119">
        <f t="shared" si="268"/>
        <v>224400</v>
      </c>
      <c r="T808" s="60">
        <f t="shared" si="262"/>
        <v>0.255</v>
      </c>
      <c r="U808" s="112">
        <f t="shared" si="263"/>
        <v>0.3886090909090909</v>
      </c>
      <c r="V808" s="119">
        <f t="shared" si="269"/>
        <v>300424</v>
      </c>
      <c r="W808" s="60">
        <f t="shared" si="264"/>
        <v>0.34139090909090908</v>
      </c>
      <c r="X808" s="112">
        <f t="shared" si="265"/>
        <v>0.47499999999999998</v>
      </c>
      <c r="Y808" s="119">
        <f t="shared" si="270"/>
        <v>299924</v>
      </c>
      <c r="Z808" s="60">
        <f t="shared" si="266"/>
        <v>0.34082272727272728</v>
      </c>
      <c r="AA808" s="112">
        <f t="shared" si="267"/>
        <v>0.47443181818181818</v>
      </c>
      <c r="AC808" s="90">
        <v>224400</v>
      </c>
      <c r="AD808" s="91">
        <f t="shared" si="271"/>
        <v>0.255</v>
      </c>
      <c r="AE808" s="92">
        <f t="shared" si="272"/>
        <v>0.3886090909090909</v>
      </c>
    </row>
    <row r="809" spans="1:31" x14ac:dyDescent="0.25">
      <c r="A809" s="66">
        <v>807000</v>
      </c>
      <c r="B809" s="84" t="s">
        <v>69</v>
      </c>
      <c r="C809" s="61">
        <v>881000</v>
      </c>
      <c r="D809" s="58">
        <f t="shared" si="252"/>
        <v>418475</v>
      </c>
      <c r="E809" s="58">
        <f t="shared" si="253"/>
        <v>116292.00000000001</v>
      </c>
      <c r="F809" s="58">
        <v>1000</v>
      </c>
      <c r="G809" s="58">
        <v>135</v>
      </c>
      <c r="H809" s="58">
        <v>281</v>
      </c>
      <c r="I809" s="58">
        <f t="shared" si="254"/>
        <v>117708.00000000001</v>
      </c>
      <c r="J809" s="58">
        <f t="shared" si="255"/>
        <v>300767</v>
      </c>
      <c r="K809" s="58">
        <f t="shared" si="256"/>
        <v>300760</v>
      </c>
      <c r="L809" s="59">
        <f t="shared" si="257"/>
        <v>0.34138479001135075</v>
      </c>
      <c r="M809" s="60">
        <f t="shared" si="258"/>
        <v>0.47499205448354143</v>
      </c>
      <c r="O809" s="110">
        <v>225960.00000000003</v>
      </c>
      <c r="P809" s="59">
        <f t="shared" si="259"/>
        <v>0.25648127128263343</v>
      </c>
      <c r="Q809" s="60">
        <f t="shared" si="260"/>
        <v>0.39008853575482411</v>
      </c>
      <c r="R809" s="112">
        <f t="shared" si="261"/>
        <v>0.39065607264472196</v>
      </c>
      <c r="S809" s="119">
        <f t="shared" si="268"/>
        <v>224655</v>
      </c>
      <c r="T809" s="60">
        <f t="shared" si="262"/>
        <v>0.255</v>
      </c>
      <c r="U809" s="112">
        <f t="shared" si="263"/>
        <v>0.38860726447219068</v>
      </c>
      <c r="V809" s="119">
        <f t="shared" si="269"/>
        <v>300767</v>
      </c>
      <c r="W809" s="60">
        <f t="shared" si="264"/>
        <v>0.3413927355278093</v>
      </c>
      <c r="X809" s="112">
        <f t="shared" si="265"/>
        <v>0.47499999999999998</v>
      </c>
      <c r="Y809" s="119">
        <f t="shared" si="270"/>
        <v>300267</v>
      </c>
      <c r="Z809" s="60">
        <f t="shared" si="266"/>
        <v>0.34082519863791144</v>
      </c>
      <c r="AA809" s="112">
        <f t="shared" si="267"/>
        <v>0.47443246311010218</v>
      </c>
      <c r="AC809" s="90">
        <v>224655</v>
      </c>
      <c r="AD809" s="91">
        <f t="shared" si="271"/>
        <v>0.255</v>
      </c>
      <c r="AE809" s="92">
        <f t="shared" si="272"/>
        <v>0.38860726447219068</v>
      </c>
    </row>
    <row r="810" spans="1:31" x14ac:dyDescent="0.25">
      <c r="A810" s="66">
        <v>808000</v>
      </c>
      <c r="B810" s="84" t="s">
        <v>69</v>
      </c>
      <c r="C810" s="61">
        <v>882000</v>
      </c>
      <c r="D810" s="58">
        <f t="shared" si="252"/>
        <v>418950</v>
      </c>
      <c r="E810" s="58">
        <f t="shared" si="253"/>
        <v>116424.00000000001</v>
      </c>
      <c r="F810" s="58">
        <v>1000</v>
      </c>
      <c r="G810" s="58">
        <v>135</v>
      </c>
      <c r="H810" s="58">
        <v>281</v>
      </c>
      <c r="I810" s="58">
        <f t="shared" si="254"/>
        <v>117840.00000000001</v>
      </c>
      <c r="J810" s="58">
        <f t="shared" si="255"/>
        <v>301110</v>
      </c>
      <c r="K810" s="58">
        <f t="shared" si="256"/>
        <v>301110</v>
      </c>
      <c r="L810" s="59">
        <f t="shared" si="257"/>
        <v>0.34139455782312927</v>
      </c>
      <c r="M810" s="60">
        <f t="shared" si="258"/>
        <v>0.47499999999999998</v>
      </c>
      <c r="O810" s="110">
        <v>226240.00000000003</v>
      </c>
      <c r="P810" s="59">
        <f t="shared" si="259"/>
        <v>0.25650793650793652</v>
      </c>
      <c r="Q810" s="60">
        <f t="shared" si="260"/>
        <v>0.39011337868480733</v>
      </c>
      <c r="R810" s="112">
        <f t="shared" si="261"/>
        <v>0.3906802721088436</v>
      </c>
      <c r="S810" s="119">
        <f t="shared" si="268"/>
        <v>224910</v>
      </c>
      <c r="T810" s="60">
        <f t="shared" si="262"/>
        <v>0.255</v>
      </c>
      <c r="U810" s="112">
        <f t="shared" si="263"/>
        <v>0.38860544217687076</v>
      </c>
      <c r="V810" s="119">
        <f t="shared" si="269"/>
        <v>301110</v>
      </c>
      <c r="W810" s="60">
        <f t="shared" si="264"/>
        <v>0.34139455782312927</v>
      </c>
      <c r="X810" s="112">
        <f t="shared" si="265"/>
        <v>0.47499999999999998</v>
      </c>
      <c r="Y810" s="119">
        <f t="shared" si="270"/>
        <v>300610</v>
      </c>
      <c r="Z810" s="60">
        <f t="shared" si="266"/>
        <v>0.34082766439909296</v>
      </c>
      <c r="AA810" s="112">
        <f t="shared" si="267"/>
        <v>0.47443310657596371</v>
      </c>
      <c r="AC810" s="90">
        <v>224910</v>
      </c>
      <c r="AD810" s="91">
        <f t="shared" si="271"/>
        <v>0.255</v>
      </c>
      <c r="AE810" s="92">
        <f t="shared" si="272"/>
        <v>0.38860544217687076</v>
      </c>
    </row>
    <row r="811" spans="1:31" x14ac:dyDescent="0.25">
      <c r="A811" s="66">
        <v>809000</v>
      </c>
      <c r="B811" s="84" t="s">
        <v>69</v>
      </c>
      <c r="C811" s="61">
        <v>883000</v>
      </c>
      <c r="D811" s="58">
        <f t="shared" si="252"/>
        <v>419425</v>
      </c>
      <c r="E811" s="58">
        <f t="shared" si="253"/>
        <v>116556.00000000001</v>
      </c>
      <c r="F811" s="58">
        <v>1000</v>
      </c>
      <c r="G811" s="58">
        <v>135</v>
      </c>
      <c r="H811" s="58">
        <v>281</v>
      </c>
      <c r="I811" s="58">
        <f t="shared" si="254"/>
        <v>117972.00000000001</v>
      </c>
      <c r="J811" s="58">
        <f t="shared" si="255"/>
        <v>301453</v>
      </c>
      <c r="K811" s="58">
        <f t="shared" si="256"/>
        <v>301450</v>
      </c>
      <c r="L811" s="59">
        <f t="shared" si="257"/>
        <v>0.34139297848244621</v>
      </c>
      <c r="M811" s="60">
        <f t="shared" si="258"/>
        <v>0.47499660249150621</v>
      </c>
      <c r="O811" s="110">
        <v>226520.00000000003</v>
      </c>
      <c r="P811" s="59">
        <f t="shared" si="259"/>
        <v>0.25653454133635339</v>
      </c>
      <c r="Q811" s="60">
        <f t="shared" si="260"/>
        <v>0.39013816534541346</v>
      </c>
      <c r="R811" s="112">
        <f t="shared" si="261"/>
        <v>0.39070441676104195</v>
      </c>
      <c r="S811" s="119">
        <f t="shared" si="268"/>
        <v>225165</v>
      </c>
      <c r="T811" s="60">
        <f t="shared" si="262"/>
        <v>0.255</v>
      </c>
      <c r="U811" s="112">
        <f t="shared" si="263"/>
        <v>0.38860362400906001</v>
      </c>
      <c r="V811" s="119">
        <f t="shared" si="269"/>
        <v>301453</v>
      </c>
      <c r="W811" s="60">
        <f t="shared" si="264"/>
        <v>0.34139637599093997</v>
      </c>
      <c r="X811" s="112">
        <f t="shared" si="265"/>
        <v>0.47499999999999998</v>
      </c>
      <c r="Y811" s="119">
        <f t="shared" si="270"/>
        <v>300953</v>
      </c>
      <c r="Z811" s="60">
        <f t="shared" si="266"/>
        <v>0.34083012457531142</v>
      </c>
      <c r="AA811" s="112">
        <f t="shared" si="267"/>
        <v>0.47443374858437148</v>
      </c>
      <c r="AC811" s="90">
        <v>225165</v>
      </c>
      <c r="AD811" s="91">
        <f t="shared" si="271"/>
        <v>0.255</v>
      </c>
      <c r="AE811" s="92">
        <f t="shared" si="272"/>
        <v>0.38860362400906001</v>
      </c>
    </row>
    <row r="812" spans="1:31" x14ac:dyDescent="0.25">
      <c r="A812" s="66">
        <v>810000</v>
      </c>
      <c r="B812" s="84" t="s">
        <v>69</v>
      </c>
      <c r="C812" s="61">
        <v>884000</v>
      </c>
      <c r="D812" s="58">
        <f t="shared" si="252"/>
        <v>419900</v>
      </c>
      <c r="E812" s="58">
        <f t="shared" si="253"/>
        <v>116688.00000000001</v>
      </c>
      <c r="F812" s="58">
        <v>1000</v>
      </c>
      <c r="G812" s="58">
        <v>135</v>
      </c>
      <c r="H812" s="58">
        <v>281</v>
      </c>
      <c r="I812" s="58">
        <f t="shared" si="254"/>
        <v>118104.00000000001</v>
      </c>
      <c r="J812" s="58">
        <f t="shared" si="255"/>
        <v>301796</v>
      </c>
      <c r="K812" s="58">
        <f t="shared" si="256"/>
        <v>301790</v>
      </c>
      <c r="L812" s="59">
        <f t="shared" si="257"/>
        <v>0.34139140271493212</v>
      </c>
      <c r="M812" s="60">
        <f t="shared" si="258"/>
        <v>0.47499321266968325</v>
      </c>
      <c r="O812" s="110">
        <v>226800.00000000003</v>
      </c>
      <c r="P812" s="59">
        <f t="shared" si="259"/>
        <v>0.25656108597285071</v>
      </c>
      <c r="Q812" s="60">
        <f t="shared" si="260"/>
        <v>0.39016289592760189</v>
      </c>
      <c r="R812" s="112">
        <f t="shared" si="261"/>
        <v>0.3907285067873304</v>
      </c>
      <c r="S812" s="119">
        <f t="shared" si="268"/>
        <v>225420</v>
      </c>
      <c r="T812" s="60">
        <f t="shared" si="262"/>
        <v>0.255</v>
      </c>
      <c r="U812" s="112">
        <f t="shared" si="263"/>
        <v>0.38860180995475113</v>
      </c>
      <c r="V812" s="119">
        <f t="shared" si="269"/>
        <v>301796</v>
      </c>
      <c r="W812" s="60">
        <f t="shared" si="264"/>
        <v>0.34139819004524885</v>
      </c>
      <c r="X812" s="112">
        <f t="shared" si="265"/>
        <v>0.47499999999999998</v>
      </c>
      <c r="Y812" s="119">
        <f t="shared" si="270"/>
        <v>301296</v>
      </c>
      <c r="Z812" s="60">
        <f t="shared" si="266"/>
        <v>0.34083257918552035</v>
      </c>
      <c r="AA812" s="112">
        <f t="shared" si="267"/>
        <v>0.47443438914027147</v>
      </c>
      <c r="AC812" s="90">
        <v>225420</v>
      </c>
      <c r="AD812" s="91">
        <f t="shared" si="271"/>
        <v>0.255</v>
      </c>
      <c r="AE812" s="92">
        <f t="shared" si="272"/>
        <v>0.38860180995475113</v>
      </c>
    </row>
    <row r="813" spans="1:31" x14ac:dyDescent="0.25">
      <c r="A813" s="66">
        <v>811000</v>
      </c>
      <c r="B813" s="84" t="s">
        <v>69</v>
      </c>
      <c r="C813" s="61">
        <v>885000</v>
      </c>
      <c r="D813" s="58">
        <f t="shared" si="252"/>
        <v>420375</v>
      </c>
      <c r="E813" s="58">
        <f t="shared" si="253"/>
        <v>116820.00000000001</v>
      </c>
      <c r="F813" s="58">
        <v>1000</v>
      </c>
      <c r="G813" s="58">
        <v>135</v>
      </c>
      <c r="H813" s="58">
        <v>281</v>
      </c>
      <c r="I813" s="58">
        <f t="shared" si="254"/>
        <v>118236.00000000001</v>
      </c>
      <c r="J813" s="58">
        <f t="shared" si="255"/>
        <v>302139</v>
      </c>
      <c r="K813" s="58">
        <f t="shared" si="256"/>
        <v>302130</v>
      </c>
      <c r="L813" s="59">
        <f t="shared" si="257"/>
        <v>0.3413898305084746</v>
      </c>
      <c r="M813" s="60">
        <f t="shared" si="258"/>
        <v>0.4749898305084746</v>
      </c>
      <c r="O813" s="110">
        <v>227080.00000000003</v>
      </c>
      <c r="P813" s="59">
        <f t="shared" si="259"/>
        <v>0.25658757062146897</v>
      </c>
      <c r="Q813" s="60">
        <f t="shared" si="260"/>
        <v>0.39018757062146897</v>
      </c>
      <c r="R813" s="112">
        <f t="shared" si="261"/>
        <v>0.39075254237288143</v>
      </c>
      <c r="S813" s="119">
        <f t="shared" si="268"/>
        <v>225675</v>
      </c>
      <c r="T813" s="60">
        <f t="shared" si="262"/>
        <v>0.255</v>
      </c>
      <c r="U813" s="112">
        <f t="shared" si="263"/>
        <v>0.3886</v>
      </c>
      <c r="V813" s="119">
        <f t="shared" si="269"/>
        <v>302139</v>
      </c>
      <c r="W813" s="60">
        <f t="shared" si="264"/>
        <v>0.34139999999999998</v>
      </c>
      <c r="X813" s="112">
        <f t="shared" si="265"/>
        <v>0.47499999999999998</v>
      </c>
      <c r="Y813" s="119">
        <f t="shared" si="270"/>
        <v>301639</v>
      </c>
      <c r="Z813" s="60">
        <f t="shared" si="266"/>
        <v>0.34083502824858758</v>
      </c>
      <c r="AA813" s="112">
        <f t="shared" si="267"/>
        <v>0.47443502824858758</v>
      </c>
      <c r="AC813" s="90">
        <v>225675</v>
      </c>
      <c r="AD813" s="91">
        <f t="shared" si="271"/>
        <v>0.255</v>
      </c>
      <c r="AE813" s="92">
        <f t="shared" si="272"/>
        <v>0.3886</v>
      </c>
    </row>
    <row r="814" spans="1:31" x14ac:dyDescent="0.25">
      <c r="A814" s="66">
        <v>812000</v>
      </c>
      <c r="B814" s="84" t="s">
        <v>69</v>
      </c>
      <c r="C814" s="61">
        <v>886000</v>
      </c>
      <c r="D814" s="58">
        <f t="shared" si="252"/>
        <v>420850</v>
      </c>
      <c r="E814" s="58">
        <f t="shared" si="253"/>
        <v>116952.00000000001</v>
      </c>
      <c r="F814" s="58">
        <v>1000</v>
      </c>
      <c r="G814" s="58">
        <v>135</v>
      </c>
      <c r="H814" s="58">
        <v>281</v>
      </c>
      <c r="I814" s="58">
        <f t="shared" si="254"/>
        <v>118368.00000000001</v>
      </c>
      <c r="J814" s="58">
        <f t="shared" si="255"/>
        <v>302482</v>
      </c>
      <c r="K814" s="58">
        <f t="shared" si="256"/>
        <v>302480</v>
      </c>
      <c r="L814" s="59">
        <f t="shared" si="257"/>
        <v>0.34139954853273136</v>
      </c>
      <c r="M814" s="60">
        <f t="shared" si="258"/>
        <v>0.47499774266365691</v>
      </c>
      <c r="O814" s="110">
        <v>227360.00000000003</v>
      </c>
      <c r="P814" s="59">
        <f t="shared" si="259"/>
        <v>0.25661399548532737</v>
      </c>
      <c r="Q814" s="60">
        <f t="shared" si="260"/>
        <v>0.39021218961625287</v>
      </c>
      <c r="R814" s="112">
        <f t="shared" si="261"/>
        <v>0.39077652370203164</v>
      </c>
      <c r="S814" s="119">
        <f t="shared" si="268"/>
        <v>225930</v>
      </c>
      <c r="T814" s="60">
        <f t="shared" si="262"/>
        <v>0.255</v>
      </c>
      <c r="U814" s="112">
        <f t="shared" si="263"/>
        <v>0.3885981941309255</v>
      </c>
      <c r="V814" s="119">
        <f t="shared" si="269"/>
        <v>302482</v>
      </c>
      <c r="W814" s="60">
        <f t="shared" si="264"/>
        <v>0.34140180586907448</v>
      </c>
      <c r="X814" s="112">
        <f t="shared" si="265"/>
        <v>0.47499999999999998</v>
      </c>
      <c r="Y814" s="119">
        <f t="shared" si="270"/>
        <v>301982</v>
      </c>
      <c r="Z814" s="60">
        <f t="shared" si="266"/>
        <v>0.34083747178329571</v>
      </c>
      <c r="AA814" s="112">
        <f t="shared" si="267"/>
        <v>0.47443566591422121</v>
      </c>
      <c r="AC814" s="90">
        <v>225930</v>
      </c>
      <c r="AD814" s="91">
        <f t="shared" si="271"/>
        <v>0.255</v>
      </c>
      <c r="AE814" s="92">
        <f t="shared" si="272"/>
        <v>0.3885981941309255</v>
      </c>
    </row>
    <row r="815" spans="1:31" x14ac:dyDescent="0.25">
      <c r="A815" s="66">
        <v>813000</v>
      </c>
      <c r="B815" s="84" t="s">
        <v>69</v>
      </c>
      <c r="C815" s="61">
        <v>887000</v>
      </c>
      <c r="D815" s="58">
        <f t="shared" si="252"/>
        <v>421325</v>
      </c>
      <c r="E815" s="58">
        <f t="shared" si="253"/>
        <v>117084.00000000001</v>
      </c>
      <c r="F815" s="58">
        <v>1000</v>
      </c>
      <c r="G815" s="58">
        <v>135</v>
      </c>
      <c r="H815" s="58">
        <v>281</v>
      </c>
      <c r="I815" s="58">
        <f t="shared" si="254"/>
        <v>118500.00000000001</v>
      </c>
      <c r="J815" s="58">
        <f t="shared" si="255"/>
        <v>302825</v>
      </c>
      <c r="K815" s="58">
        <f t="shared" si="256"/>
        <v>302820</v>
      </c>
      <c r="L815" s="59">
        <f t="shared" si="257"/>
        <v>0.34139797068771138</v>
      </c>
      <c r="M815" s="60">
        <f t="shared" si="258"/>
        <v>0.47499436302142051</v>
      </c>
      <c r="O815" s="110">
        <v>227640.00000000003</v>
      </c>
      <c r="P815" s="59">
        <f t="shared" si="259"/>
        <v>0.25664036076662911</v>
      </c>
      <c r="Q815" s="60">
        <f t="shared" si="260"/>
        <v>0.39023675310033829</v>
      </c>
      <c r="R815" s="112">
        <f t="shared" si="261"/>
        <v>0.39080045095828642</v>
      </c>
      <c r="S815" s="119">
        <f t="shared" si="268"/>
        <v>226185</v>
      </c>
      <c r="T815" s="60">
        <f t="shared" si="262"/>
        <v>0.255</v>
      </c>
      <c r="U815" s="112">
        <f t="shared" si="263"/>
        <v>0.38859639233370913</v>
      </c>
      <c r="V815" s="119">
        <f t="shared" si="269"/>
        <v>302825</v>
      </c>
      <c r="W815" s="60">
        <f t="shared" si="264"/>
        <v>0.34140360766629085</v>
      </c>
      <c r="X815" s="112">
        <f t="shared" si="265"/>
        <v>0.47499999999999998</v>
      </c>
      <c r="Y815" s="119">
        <f t="shared" si="270"/>
        <v>302325</v>
      </c>
      <c r="Z815" s="60">
        <f t="shared" si="266"/>
        <v>0.34083990980834272</v>
      </c>
      <c r="AA815" s="112">
        <f t="shared" si="267"/>
        <v>0.47443630214205185</v>
      </c>
      <c r="AC815" s="90">
        <v>226185</v>
      </c>
      <c r="AD815" s="91">
        <f t="shared" si="271"/>
        <v>0.255</v>
      </c>
      <c r="AE815" s="92">
        <f t="shared" si="272"/>
        <v>0.38859639233370913</v>
      </c>
    </row>
    <row r="816" spans="1:31" x14ac:dyDescent="0.25">
      <c r="A816" s="66">
        <v>814000</v>
      </c>
      <c r="B816" s="84" t="s">
        <v>69</v>
      </c>
      <c r="C816" s="61">
        <v>888000</v>
      </c>
      <c r="D816" s="58">
        <f t="shared" si="252"/>
        <v>421800</v>
      </c>
      <c r="E816" s="58">
        <f t="shared" si="253"/>
        <v>117216.00000000001</v>
      </c>
      <c r="F816" s="58">
        <v>1000</v>
      </c>
      <c r="G816" s="58">
        <v>135</v>
      </c>
      <c r="H816" s="58">
        <v>281</v>
      </c>
      <c r="I816" s="58">
        <f t="shared" si="254"/>
        <v>118632.00000000001</v>
      </c>
      <c r="J816" s="58">
        <f t="shared" si="255"/>
        <v>303168</v>
      </c>
      <c r="K816" s="58">
        <f t="shared" si="256"/>
        <v>303160</v>
      </c>
      <c r="L816" s="59">
        <f t="shared" si="257"/>
        <v>0.34139639639639641</v>
      </c>
      <c r="M816" s="60">
        <f t="shared" si="258"/>
        <v>0.47499099099099101</v>
      </c>
      <c r="O816" s="110">
        <v>227920.00000000003</v>
      </c>
      <c r="P816" s="59">
        <f t="shared" si="259"/>
        <v>0.25666666666666671</v>
      </c>
      <c r="Q816" s="60">
        <f t="shared" si="260"/>
        <v>0.39026126126126132</v>
      </c>
      <c r="R816" s="112">
        <f t="shared" si="261"/>
        <v>0.3908243243243244</v>
      </c>
      <c r="S816" s="119">
        <f t="shared" si="268"/>
        <v>226440</v>
      </c>
      <c r="T816" s="60">
        <f t="shared" si="262"/>
        <v>0.255</v>
      </c>
      <c r="U816" s="112">
        <f t="shared" si="263"/>
        <v>0.38859459459459461</v>
      </c>
      <c r="V816" s="119">
        <f t="shared" si="269"/>
        <v>303168</v>
      </c>
      <c r="W816" s="60">
        <f t="shared" si="264"/>
        <v>0.34140540540540543</v>
      </c>
      <c r="X816" s="112">
        <f t="shared" si="265"/>
        <v>0.47499999999999998</v>
      </c>
      <c r="Y816" s="119">
        <f t="shared" si="270"/>
        <v>302668</v>
      </c>
      <c r="Z816" s="60">
        <f t="shared" si="266"/>
        <v>0.34084234234234234</v>
      </c>
      <c r="AA816" s="112">
        <f t="shared" si="267"/>
        <v>0.47443693693693695</v>
      </c>
      <c r="AC816" s="90">
        <v>226440</v>
      </c>
      <c r="AD816" s="91">
        <f t="shared" si="271"/>
        <v>0.255</v>
      </c>
      <c r="AE816" s="92">
        <f t="shared" si="272"/>
        <v>0.38859459459459461</v>
      </c>
    </row>
    <row r="817" spans="1:31" x14ac:dyDescent="0.25">
      <c r="A817" s="66">
        <v>815000</v>
      </c>
      <c r="B817" s="84" t="s">
        <v>69</v>
      </c>
      <c r="C817" s="61">
        <v>890000</v>
      </c>
      <c r="D817" s="58">
        <f t="shared" si="252"/>
        <v>422750</v>
      </c>
      <c r="E817" s="58">
        <f t="shared" si="253"/>
        <v>117480.00000000001</v>
      </c>
      <c r="F817" s="58">
        <v>1000</v>
      </c>
      <c r="G817" s="58">
        <v>135</v>
      </c>
      <c r="H817" s="58">
        <v>281</v>
      </c>
      <c r="I817" s="58">
        <f t="shared" si="254"/>
        <v>118896.00000000001</v>
      </c>
      <c r="J817" s="58">
        <f t="shared" si="255"/>
        <v>303854</v>
      </c>
      <c r="K817" s="58">
        <f t="shared" si="256"/>
        <v>303850</v>
      </c>
      <c r="L817" s="59">
        <f t="shared" si="257"/>
        <v>0.34140449438202247</v>
      </c>
      <c r="M817" s="60">
        <f t="shared" si="258"/>
        <v>0.47499550561797754</v>
      </c>
      <c r="O817" s="110">
        <v>228200.00000000003</v>
      </c>
      <c r="P817" s="59">
        <f t="shared" si="259"/>
        <v>0.25640449438202251</v>
      </c>
      <c r="Q817" s="60">
        <f t="shared" si="260"/>
        <v>0.38999550561797758</v>
      </c>
      <c r="R817" s="112">
        <f t="shared" si="261"/>
        <v>0.39055730337078659</v>
      </c>
      <c r="S817" s="119">
        <f t="shared" si="268"/>
        <v>226950</v>
      </c>
      <c r="T817" s="60">
        <f t="shared" si="262"/>
        <v>0.255</v>
      </c>
      <c r="U817" s="112">
        <f t="shared" si="263"/>
        <v>0.38859101123595507</v>
      </c>
      <c r="V817" s="119">
        <f t="shared" si="269"/>
        <v>303854</v>
      </c>
      <c r="W817" s="60">
        <f t="shared" si="264"/>
        <v>0.34140898876404496</v>
      </c>
      <c r="X817" s="112">
        <f t="shared" si="265"/>
        <v>0.47499999999999998</v>
      </c>
      <c r="Y817" s="119">
        <f t="shared" si="270"/>
        <v>303354</v>
      </c>
      <c r="Z817" s="60">
        <f t="shared" si="266"/>
        <v>0.34084719101123595</v>
      </c>
      <c r="AA817" s="112">
        <f t="shared" si="267"/>
        <v>0.47443820224719102</v>
      </c>
      <c r="AC817" s="90">
        <v>226950</v>
      </c>
      <c r="AD817" s="91">
        <f t="shared" si="271"/>
        <v>0.255</v>
      </c>
      <c r="AE817" s="92">
        <f t="shared" si="272"/>
        <v>0.38859101123595507</v>
      </c>
    </row>
    <row r="818" spans="1:31" x14ac:dyDescent="0.25">
      <c r="A818" s="66">
        <v>816000</v>
      </c>
      <c r="B818" s="84" t="s">
        <v>69</v>
      </c>
      <c r="C818" s="61">
        <v>891000</v>
      </c>
      <c r="D818" s="58">
        <f t="shared" si="252"/>
        <v>423225</v>
      </c>
      <c r="E818" s="58">
        <f t="shared" si="253"/>
        <v>117612.00000000001</v>
      </c>
      <c r="F818" s="58">
        <v>1000</v>
      </c>
      <c r="G818" s="58">
        <v>135</v>
      </c>
      <c r="H818" s="58">
        <v>281</v>
      </c>
      <c r="I818" s="58">
        <f t="shared" si="254"/>
        <v>119028.00000000001</v>
      </c>
      <c r="J818" s="58">
        <f t="shared" si="255"/>
        <v>304197</v>
      </c>
      <c r="K818" s="58">
        <f t="shared" si="256"/>
        <v>304190</v>
      </c>
      <c r="L818" s="59">
        <f t="shared" si="257"/>
        <v>0.34140291806958473</v>
      </c>
      <c r="M818" s="60">
        <f t="shared" si="258"/>
        <v>0.47499214365881032</v>
      </c>
      <c r="O818" s="110">
        <v>228480.00000000003</v>
      </c>
      <c r="P818" s="59">
        <f t="shared" si="259"/>
        <v>0.25643097643097645</v>
      </c>
      <c r="Q818" s="60">
        <f t="shared" si="260"/>
        <v>0.3900202020202021</v>
      </c>
      <c r="R818" s="112">
        <f t="shared" si="261"/>
        <v>0.39058136924803599</v>
      </c>
      <c r="S818" s="119">
        <f t="shared" si="268"/>
        <v>227205</v>
      </c>
      <c r="T818" s="60">
        <f t="shared" si="262"/>
        <v>0.255</v>
      </c>
      <c r="U818" s="112">
        <f t="shared" si="263"/>
        <v>0.3885892255892256</v>
      </c>
      <c r="V818" s="119">
        <f t="shared" si="269"/>
        <v>304197</v>
      </c>
      <c r="W818" s="60">
        <f t="shared" si="264"/>
        <v>0.34141077441077439</v>
      </c>
      <c r="X818" s="112">
        <f t="shared" si="265"/>
        <v>0.47499999999999998</v>
      </c>
      <c r="Y818" s="119">
        <f t="shared" si="270"/>
        <v>303697</v>
      </c>
      <c r="Z818" s="60">
        <f t="shared" si="266"/>
        <v>0.34084960718294049</v>
      </c>
      <c r="AA818" s="112">
        <f t="shared" si="267"/>
        <v>0.47443883277216609</v>
      </c>
      <c r="AC818" s="90">
        <v>227205</v>
      </c>
      <c r="AD818" s="91">
        <f t="shared" si="271"/>
        <v>0.255</v>
      </c>
      <c r="AE818" s="92">
        <f t="shared" si="272"/>
        <v>0.3885892255892256</v>
      </c>
    </row>
    <row r="819" spans="1:31" x14ac:dyDescent="0.25">
      <c r="A819" s="66">
        <v>817000</v>
      </c>
      <c r="B819" s="84" t="s">
        <v>69</v>
      </c>
      <c r="C819" s="61">
        <v>892000</v>
      </c>
      <c r="D819" s="58">
        <f t="shared" si="252"/>
        <v>423700</v>
      </c>
      <c r="E819" s="58">
        <f t="shared" si="253"/>
        <v>117744.00000000001</v>
      </c>
      <c r="F819" s="58">
        <v>1000</v>
      </c>
      <c r="G819" s="58">
        <v>135</v>
      </c>
      <c r="H819" s="58">
        <v>281</v>
      </c>
      <c r="I819" s="58">
        <f t="shared" si="254"/>
        <v>119160.00000000001</v>
      </c>
      <c r="J819" s="58">
        <f t="shared" si="255"/>
        <v>304540</v>
      </c>
      <c r="K819" s="58">
        <f t="shared" si="256"/>
        <v>304540</v>
      </c>
      <c r="L819" s="59">
        <f t="shared" si="257"/>
        <v>0.34141255605381166</v>
      </c>
      <c r="M819" s="60">
        <f t="shared" si="258"/>
        <v>0.47499999999999998</v>
      </c>
      <c r="O819" s="110">
        <v>228760.00000000003</v>
      </c>
      <c r="P819" s="59">
        <f t="shared" si="259"/>
        <v>0.25645739910313903</v>
      </c>
      <c r="Q819" s="60">
        <f t="shared" si="260"/>
        <v>0.39004484304932741</v>
      </c>
      <c r="R819" s="112">
        <f t="shared" si="261"/>
        <v>0.39060538116591936</v>
      </c>
      <c r="S819" s="119">
        <f t="shared" si="268"/>
        <v>227460</v>
      </c>
      <c r="T819" s="60">
        <f t="shared" si="262"/>
        <v>0.255</v>
      </c>
      <c r="U819" s="112">
        <f t="shared" si="263"/>
        <v>0.38858744394618833</v>
      </c>
      <c r="V819" s="119">
        <f t="shared" si="269"/>
        <v>304540</v>
      </c>
      <c r="W819" s="60">
        <f t="shared" si="264"/>
        <v>0.34141255605381166</v>
      </c>
      <c r="X819" s="112">
        <f t="shared" si="265"/>
        <v>0.47499999999999998</v>
      </c>
      <c r="Y819" s="119">
        <f t="shared" si="270"/>
        <v>304040</v>
      </c>
      <c r="Z819" s="60">
        <f t="shared" si="266"/>
        <v>0.34085201793721975</v>
      </c>
      <c r="AA819" s="112">
        <f t="shared" si="267"/>
        <v>0.47443946188340808</v>
      </c>
      <c r="AC819" s="90">
        <v>227460</v>
      </c>
      <c r="AD819" s="91">
        <f t="shared" si="271"/>
        <v>0.255</v>
      </c>
      <c r="AE819" s="92">
        <f t="shared" si="272"/>
        <v>0.38858744394618833</v>
      </c>
    </row>
    <row r="820" spans="1:31" x14ac:dyDescent="0.25">
      <c r="A820" s="66">
        <v>818000</v>
      </c>
      <c r="B820" s="84" t="s">
        <v>69</v>
      </c>
      <c r="C820" s="61">
        <v>893000</v>
      </c>
      <c r="D820" s="58">
        <f t="shared" si="252"/>
        <v>424175</v>
      </c>
      <c r="E820" s="58">
        <f t="shared" si="253"/>
        <v>117876.00000000001</v>
      </c>
      <c r="F820" s="58">
        <v>1000</v>
      </c>
      <c r="G820" s="58">
        <v>135</v>
      </c>
      <c r="H820" s="58">
        <v>281</v>
      </c>
      <c r="I820" s="58">
        <f t="shared" si="254"/>
        <v>119292.00000000001</v>
      </c>
      <c r="J820" s="58">
        <f t="shared" si="255"/>
        <v>304883</v>
      </c>
      <c r="K820" s="58">
        <f t="shared" si="256"/>
        <v>304880</v>
      </c>
      <c r="L820" s="59">
        <f t="shared" si="257"/>
        <v>0.34141097424412092</v>
      </c>
      <c r="M820" s="60">
        <f t="shared" si="258"/>
        <v>0.474996640537514</v>
      </c>
      <c r="O820" s="110">
        <v>229040.00000000003</v>
      </c>
      <c r="P820" s="59">
        <f t="shared" si="259"/>
        <v>0.25648376259798433</v>
      </c>
      <c r="Q820" s="60">
        <f t="shared" si="260"/>
        <v>0.39006942889137747</v>
      </c>
      <c r="R820" s="112">
        <f t="shared" si="261"/>
        <v>0.39062933930571114</v>
      </c>
      <c r="S820" s="119">
        <f t="shared" si="268"/>
        <v>227715</v>
      </c>
      <c r="T820" s="60">
        <f t="shared" si="262"/>
        <v>0.255</v>
      </c>
      <c r="U820" s="112">
        <f t="shared" si="263"/>
        <v>0.38858566629339308</v>
      </c>
      <c r="V820" s="119">
        <f t="shared" si="269"/>
        <v>304883</v>
      </c>
      <c r="W820" s="60">
        <f t="shared" si="264"/>
        <v>0.34141433370660695</v>
      </c>
      <c r="X820" s="112">
        <f t="shared" si="265"/>
        <v>0.47499999999999998</v>
      </c>
      <c r="Y820" s="119">
        <f t="shared" si="270"/>
        <v>304383</v>
      </c>
      <c r="Z820" s="60">
        <f t="shared" si="266"/>
        <v>0.34085442329227322</v>
      </c>
      <c r="AA820" s="112">
        <f t="shared" si="267"/>
        <v>0.4744400895856663</v>
      </c>
      <c r="AC820" s="90">
        <v>227715</v>
      </c>
      <c r="AD820" s="91">
        <f t="shared" si="271"/>
        <v>0.255</v>
      </c>
      <c r="AE820" s="92">
        <f t="shared" si="272"/>
        <v>0.38858566629339308</v>
      </c>
    </row>
    <row r="821" spans="1:31" x14ac:dyDescent="0.25">
      <c r="A821" s="66">
        <v>819000</v>
      </c>
      <c r="B821" s="84" t="s">
        <v>69</v>
      </c>
      <c r="C821" s="61">
        <v>894000</v>
      </c>
      <c r="D821" s="58">
        <f t="shared" si="252"/>
        <v>424650</v>
      </c>
      <c r="E821" s="58">
        <f t="shared" si="253"/>
        <v>118008.00000000001</v>
      </c>
      <c r="F821" s="58">
        <v>1000</v>
      </c>
      <c r="G821" s="58">
        <v>135</v>
      </c>
      <c r="H821" s="58">
        <v>281</v>
      </c>
      <c r="I821" s="58">
        <f t="shared" si="254"/>
        <v>119424.00000000001</v>
      </c>
      <c r="J821" s="58">
        <f t="shared" si="255"/>
        <v>305226</v>
      </c>
      <c r="K821" s="58">
        <f t="shared" si="256"/>
        <v>305220</v>
      </c>
      <c r="L821" s="59">
        <f t="shared" si="257"/>
        <v>0.34140939597315434</v>
      </c>
      <c r="M821" s="60">
        <f t="shared" si="258"/>
        <v>0.47499328859060402</v>
      </c>
      <c r="O821" s="110">
        <v>229320.00000000003</v>
      </c>
      <c r="P821" s="59">
        <f t="shared" si="259"/>
        <v>0.25651006711409396</v>
      </c>
      <c r="Q821" s="60">
        <f t="shared" si="260"/>
        <v>0.3900939597315437</v>
      </c>
      <c r="R821" s="112">
        <f t="shared" si="261"/>
        <v>0.39065324384787481</v>
      </c>
      <c r="S821" s="119">
        <f t="shared" si="268"/>
        <v>227970</v>
      </c>
      <c r="T821" s="60">
        <f t="shared" si="262"/>
        <v>0.255</v>
      </c>
      <c r="U821" s="112">
        <f t="shared" si="263"/>
        <v>0.38858389261744969</v>
      </c>
      <c r="V821" s="119">
        <f t="shared" si="269"/>
        <v>305226</v>
      </c>
      <c r="W821" s="60">
        <f t="shared" si="264"/>
        <v>0.34141610738255035</v>
      </c>
      <c r="X821" s="112">
        <f t="shared" si="265"/>
        <v>0.47499999999999998</v>
      </c>
      <c r="Y821" s="119">
        <f t="shared" si="270"/>
        <v>304726</v>
      </c>
      <c r="Z821" s="60">
        <f t="shared" si="266"/>
        <v>0.34085682326621924</v>
      </c>
      <c r="AA821" s="112">
        <f t="shared" si="267"/>
        <v>0.47444071588366893</v>
      </c>
      <c r="AC821" s="90">
        <v>227970</v>
      </c>
      <c r="AD821" s="91">
        <f t="shared" si="271"/>
        <v>0.255</v>
      </c>
      <c r="AE821" s="92">
        <f t="shared" si="272"/>
        <v>0.38858389261744969</v>
      </c>
    </row>
    <row r="822" spans="1:31" x14ac:dyDescent="0.25">
      <c r="A822" s="66">
        <v>820000</v>
      </c>
      <c r="B822" s="84" t="s">
        <v>69</v>
      </c>
      <c r="C822" s="61">
        <v>895000</v>
      </c>
      <c r="D822" s="58">
        <f t="shared" si="252"/>
        <v>425125</v>
      </c>
      <c r="E822" s="58">
        <f t="shared" si="253"/>
        <v>118140.00000000001</v>
      </c>
      <c r="F822" s="58">
        <v>1000</v>
      </c>
      <c r="G822" s="58">
        <v>135</v>
      </c>
      <c r="H822" s="58">
        <v>281</v>
      </c>
      <c r="I822" s="58">
        <f t="shared" si="254"/>
        <v>119556.00000000001</v>
      </c>
      <c r="J822" s="58">
        <f t="shared" si="255"/>
        <v>305569</v>
      </c>
      <c r="K822" s="58">
        <f t="shared" si="256"/>
        <v>305560</v>
      </c>
      <c r="L822" s="59">
        <f t="shared" si="257"/>
        <v>0.34140782122905028</v>
      </c>
      <c r="M822" s="60">
        <f t="shared" si="258"/>
        <v>0.47498994413407819</v>
      </c>
      <c r="O822" s="110">
        <v>229600.00000000003</v>
      </c>
      <c r="P822" s="59">
        <f t="shared" si="259"/>
        <v>0.25653631284916206</v>
      </c>
      <c r="Q822" s="60">
        <f t="shared" si="260"/>
        <v>0.39011843575419003</v>
      </c>
      <c r="R822" s="112">
        <f t="shared" si="261"/>
        <v>0.3906770949720671</v>
      </c>
      <c r="S822" s="119">
        <f t="shared" si="268"/>
        <v>228225</v>
      </c>
      <c r="T822" s="60">
        <f t="shared" si="262"/>
        <v>0.255</v>
      </c>
      <c r="U822" s="112">
        <f t="shared" si="263"/>
        <v>0.38858212290502792</v>
      </c>
      <c r="V822" s="119">
        <f t="shared" si="269"/>
        <v>305569</v>
      </c>
      <c r="W822" s="60">
        <f t="shared" si="264"/>
        <v>0.34141787709497207</v>
      </c>
      <c r="X822" s="112">
        <f t="shared" si="265"/>
        <v>0.47499999999999998</v>
      </c>
      <c r="Y822" s="119">
        <f t="shared" si="270"/>
        <v>305069</v>
      </c>
      <c r="Z822" s="60">
        <f t="shared" si="266"/>
        <v>0.34085921787709494</v>
      </c>
      <c r="AA822" s="112">
        <f t="shared" si="267"/>
        <v>0.47444134078212291</v>
      </c>
      <c r="AC822" s="90">
        <v>228225</v>
      </c>
      <c r="AD822" s="91">
        <f t="shared" si="271"/>
        <v>0.255</v>
      </c>
      <c r="AE822" s="92">
        <f t="shared" si="272"/>
        <v>0.38858212290502792</v>
      </c>
    </row>
    <row r="823" spans="1:31" x14ac:dyDescent="0.25">
      <c r="A823" s="66">
        <v>821000</v>
      </c>
      <c r="B823" s="84" t="s">
        <v>69</v>
      </c>
      <c r="C823" s="61">
        <v>896000</v>
      </c>
      <c r="D823" s="58">
        <f t="shared" si="252"/>
        <v>425600</v>
      </c>
      <c r="E823" s="58">
        <f t="shared" si="253"/>
        <v>118272.00000000001</v>
      </c>
      <c r="F823" s="58">
        <v>1000</v>
      </c>
      <c r="G823" s="58">
        <v>135</v>
      </c>
      <c r="H823" s="58">
        <v>281</v>
      </c>
      <c r="I823" s="58">
        <f t="shared" si="254"/>
        <v>119688.00000000001</v>
      </c>
      <c r="J823" s="58">
        <f t="shared" si="255"/>
        <v>305912</v>
      </c>
      <c r="K823" s="58">
        <f t="shared" si="256"/>
        <v>305910</v>
      </c>
      <c r="L823" s="59">
        <f t="shared" si="257"/>
        <v>0.34141741071428572</v>
      </c>
      <c r="M823" s="60">
        <f t="shared" si="258"/>
        <v>0.47499776785714287</v>
      </c>
      <c r="O823" s="110">
        <v>229880.00000000003</v>
      </c>
      <c r="P823" s="59">
        <f t="shared" si="259"/>
        <v>0.25656250000000003</v>
      </c>
      <c r="Q823" s="60">
        <f t="shared" si="260"/>
        <v>0.39014285714285718</v>
      </c>
      <c r="R823" s="112">
        <f t="shared" si="261"/>
        <v>0.39070089285714293</v>
      </c>
      <c r="S823" s="119">
        <f t="shared" si="268"/>
        <v>228480</v>
      </c>
      <c r="T823" s="60">
        <f t="shared" si="262"/>
        <v>0.255</v>
      </c>
      <c r="U823" s="112">
        <f t="shared" si="263"/>
        <v>0.38858035714285716</v>
      </c>
      <c r="V823" s="119">
        <f t="shared" si="269"/>
        <v>305912</v>
      </c>
      <c r="W823" s="60">
        <f t="shared" si="264"/>
        <v>0.34141964285714288</v>
      </c>
      <c r="X823" s="112">
        <f t="shared" si="265"/>
        <v>0.47499999999999998</v>
      </c>
      <c r="Y823" s="119">
        <f t="shared" si="270"/>
        <v>305412</v>
      </c>
      <c r="Z823" s="60">
        <f t="shared" si="266"/>
        <v>0.34086160714285713</v>
      </c>
      <c r="AA823" s="112">
        <f t="shared" si="267"/>
        <v>0.47444196428571428</v>
      </c>
      <c r="AC823" s="90">
        <v>228480</v>
      </c>
      <c r="AD823" s="91">
        <f t="shared" si="271"/>
        <v>0.255</v>
      </c>
      <c r="AE823" s="92">
        <f t="shared" si="272"/>
        <v>0.38858035714285716</v>
      </c>
    </row>
    <row r="824" spans="1:31" x14ac:dyDescent="0.25">
      <c r="A824" s="66">
        <v>822000</v>
      </c>
      <c r="B824" s="84" t="s">
        <v>69</v>
      </c>
      <c r="C824" s="61">
        <v>897000</v>
      </c>
      <c r="D824" s="58">
        <f t="shared" si="252"/>
        <v>426075</v>
      </c>
      <c r="E824" s="58">
        <f t="shared" si="253"/>
        <v>118404.00000000001</v>
      </c>
      <c r="F824" s="58">
        <v>1000</v>
      </c>
      <c r="G824" s="58">
        <v>135</v>
      </c>
      <c r="H824" s="58">
        <v>281</v>
      </c>
      <c r="I824" s="58">
        <f t="shared" si="254"/>
        <v>119820.00000000001</v>
      </c>
      <c r="J824" s="58">
        <f t="shared" si="255"/>
        <v>306255</v>
      </c>
      <c r="K824" s="58">
        <f t="shared" si="256"/>
        <v>306250</v>
      </c>
      <c r="L824" s="59">
        <f t="shared" si="257"/>
        <v>0.34141583054626534</v>
      </c>
      <c r="M824" s="60">
        <f t="shared" si="258"/>
        <v>0.4749944258639911</v>
      </c>
      <c r="O824" s="110">
        <v>230160.00000000003</v>
      </c>
      <c r="P824" s="59">
        <f t="shared" si="259"/>
        <v>0.25658862876254185</v>
      </c>
      <c r="Q824" s="60">
        <f t="shared" si="260"/>
        <v>0.39016722408026761</v>
      </c>
      <c r="R824" s="112">
        <f t="shared" si="261"/>
        <v>0.3907246376811595</v>
      </c>
      <c r="S824" s="119">
        <f t="shared" si="268"/>
        <v>228735</v>
      </c>
      <c r="T824" s="60">
        <f t="shared" si="262"/>
        <v>0.255</v>
      </c>
      <c r="U824" s="112">
        <f t="shared" si="263"/>
        <v>0.38857859531772576</v>
      </c>
      <c r="V824" s="119">
        <f t="shared" si="269"/>
        <v>306255</v>
      </c>
      <c r="W824" s="60">
        <f t="shared" si="264"/>
        <v>0.34142140468227422</v>
      </c>
      <c r="X824" s="112">
        <f t="shared" si="265"/>
        <v>0.47499999999999998</v>
      </c>
      <c r="Y824" s="119">
        <f t="shared" si="270"/>
        <v>305755</v>
      </c>
      <c r="Z824" s="60">
        <f t="shared" si="266"/>
        <v>0.34086399108138238</v>
      </c>
      <c r="AA824" s="112">
        <f t="shared" si="267"/>
        <v>0.47444258639910813</v>
      </c>
      <c r="AC824" s="90">
        <v>228735</v>
      </c>
      <c r="AD824" s="91">
        <f t="shared" si="271"/>
        <v>0.255</v>
      </c>
      <c r="AE824" s="92">
        <f t="shared" si="272"/>
        <v>0.38857859531772576</v>
      </c>
    </row>
    <row r="825" spans="1:31" x14ac:dyDescent="0.25">
      <c r="A825" s="66">
        <v>823000</v>
      </c>
      <c r="B825" s="84" t="s">
        <v>69</v>
      </c>
      <c r="C825" s="61">
        <v>898000</v>
      </c>
      <c r="D825" s="58">
        <f t="shared" si="252"/>
        <v>426550</v>
      </c>
      <c r="E825" s="58">
        <f t="shared" si="253"/>
        <v>118536.00000000001</v>
      </c>
      <c r="F825" s="58">
        <v>1000</v>
      </c>
      <c r="G825" s="58">
        <v>135</v>
      </c>
      <c r="H825" s="58">
        <v>281</v>
      </c>
      <c r="I825" s="58">
        <f t="shared" si="254"/>
        <v>119952.00000000001</v>
      </c>
      <c r="J825" s="58">
        <f t="shared" si="255"/>
        <v>306598</v>
      </c>
      <c r="K825" s="58">
        <f t="shared" si="256"/>
        <v>306590</v>
      </c>
      <c r="L825" s="59">
        <f t="shared" si="257"/>
        <v>0.34141425389755009</v>
      </c>
      <c r="M825" s="60">
        <f t="shared" si="258"/>
        <v>0.47499109131403117</v>
      </c>
      <c r="O825" s="110">
        <v>230440.00000000003</v>
      </c>
      <c r="P825" s="59">
        <f t="shared" si="259"/>
        <v>0.25661469933184861</v>
      </c>
      <c r="Q825" s="60">
        <f t="shared" si="260"/>
        <v>0.39019153674832968</v>
      </c>
      <c r="R825" s="112">
        <f t="shared" si="261"/>
        <v>0.3907483296213809</v>
      </c>
      <c r="S825" s="119">
        <f t="shared" si="268"/>
        <v>228990</v>
      </c>
      <c r="T825" s="60">
        <f t="shared" si="262"/>
        <v>0.255</v>
      </c>
      <c r="U825" s="112">
        <f t="shared" si="263"/>
        <v>0.38857683741648108</v>
      </c>
      <c r="V825" s="119">
        <f t="shared" si="269"/>
        <v>306598</v>
      </c>
      <c r="W825" s="60">
        <f t="shared" si="264"/>
        <v>0.34142316258351896</v>
      </c>
      <c r="X825" s="112">
        <f t="shared" si="265"/>
        <v>0.47499999999999998</v>
      </c>
      <c r="Y825" s="119">
        <f t="shared" si="270"/>
        <v>306098</v>
      </c>
      <c r="Z825" s="60">
        <f t="shared" si="266"/>
        <v>0.34086636971046769</v>
      </c>
      <c r="AA825" s="112">
        <f t="shared" si="267"/>
        <v>0.47444320712694876</v>
      </c>
      <c r="AC825" s="90">
        <v>228990</v>
      </c>
      <c r="AD825" s="91">
        <f t="shared" si="271"/>
        <v>0.255</v>
      </c>
      <c r="AE825" s="92">
        <f t="shared" si="272"/>
        <v>0.38857683741648108</v>
      </c>
    </row>
    <row r="826" spans="1:31" x14ac:dyDescent="0.25">
      <c r="A826" s="66">
        <v>824000</v>
      </c>
      <c r="B826" s="84" t="s">
        <v>69</v>
      </c>
      <c r="C826" s="61">
        <v>899000</v>
      </c>
      <c r="D826" s="58">
        <f t="shared" si="252"/>
        <v>427025</v>
      </c>
      <c r="E826" s="58">
        <f t="shared" si="253"/>
        <v>118668.00000000001</v>
      </c>
      <c r="F826" s="58">
        <v>1000</v>
      </c>
      <c r="G826" s="58">
        <v>135</v>
      </c>
      <c r="H826" s="58">
        <v>281</v>
      </c>
      <c r="I826" s="58">
        <f t="shared" si="254"/>
        <v>120084.00000000001</v>
      </c>
      <c r="J826" s="58">
        <f t="shared" si="255"/>
        <v>306941</v>
      </c>
      <c r="K826" s="58">
        <f t="shared" si="256"/>
        <v>306940</v>
      </c>
      <c r="L826" s="59">
        <f t="shared" si="257"/>
        <v>0.34142380422691881</v>
      </c>
      <c r="M826" s="60">
        <f t="shared" si="258"/>
        <v>0.47499888765294773</v>
      </c>
      <c r="O826" s="110">
        <v>230720.00000000003</v>
      </c>
      <c r="P826" s="59">
        <f t="shared" si="259"/>
        <v>0.25664071190211352</v>
      </c>
      <c r="Q826" s="60">
        <f t="shared" si="260"/>
        <v>0.39021579532814243</v>
      </c>
      <c r="R826" s="112">
        <f t="shared" si="261"/>
        <v>0.39077196885428261</v>
      </c>
      <c r="S826" s="119">
        <f t="shared" si="268"/>
        <v>229245</v>
      </c>
      <c r="T826" s="60">
        <f t="shared" si="262"/>
        <v>0.255</v>
      </c>
      <c r="U826" s="112">
        <f t="shared" si="263"/>
        <v>0.38857508342602892</v>
      </c>
      <c r="V826" s="119">
        <f t="shared" si="269"/>
        <v>306941</v>
      </c>
      <c r="W826" s="60">
        <f t="shared" si="264"/>
        <v>0.34142491657397106</v>
      </c>
      <c r="X826" s="112">
        <f t="shared" si="265"/>
        <v>0.47499999999999998</v>
      </c>
      <c r="Y826" s="119">
        <f t="shared" si="270"/>
        <v>306441</v>
      </c>
      <c r="Z826" s="60">
        <f t="shared" si="266"/>
        <v>0.34086874304783094</v>
      </c>
      <c r="AA826" s="112">
        <f t="shared" si="267"/>
        <v>0.47444382647385985</v>
      </c>
      <c r="AC826" s="90">
        <v>229245</v>
      </c>
      <c r="AD826" s="91">
        <f t="shared" si="271"/>
        <v>0.255</v>
      </c>
      <c r="AE826" s="92">
        <f t="shared" si="272"/>
        <v>0.38857508342602892</v>
      </c>
    </row>
    <row r="827" spans="1:31" x14ac:dyDescent="0.25">
      <c r="A827" s="66">
        <v>825000</v>
      </c>
      <c r="B827" s="84" t="s">
        <v>69</v>
      </c>
      <c r="C827" s="61">
        <v>900000</v>
      </c>
      <c r="D827" s="58">
        <f t="shared" si="252"/>
        <v>427500</v>
      </c>
      <c r="E827" s="58">
        <f t="shared" si="253"/>
        <v>118800.00000000001</v>
      </c>
      <c r="F827" s="58">
        <v>1000</v>
      </c>
      <c r="G827" s="58">
        <v>135</v>
      </c>
      <c r="H827" s="58">
        <v>281</v>
      </c>
      <c r="I827" s="58">
        <f t="shared" si="254"/>
        <v>120216.00000000001</v>
      </c>
      <c r="J827" s="58">
        <f t="shared" si="255"/>
        <v>307284</v>
      </c>
      <c r="K827" s="58">
        <f t="shared" si="256"/>
        <v>307280</v>
      </c>
      <c r="L827" s="59">
        <f t="shared" si="257"/>
        <v>0.34142222222222224</v>
      </c>
      <c r="M827" s="60">
        <f t="shared" si="258"/>
        <v>0.47499555555555556</v>
      </c>
      <c r="O827" s="110">
        <v>231000.00000000003</v>
      </c>
      <c r="P827" s="59">
        <f t="shared" si="259"/>
        <v>0.25666666666666671</v>
      </c>
      <c r="Q827" s="60">
        <f t="shared" si="260"/>
        <v>0.39024000000000009</v>
      </c>
      <c r="R827" s="112">
        <f t="shared" si="261"/>
        <v>0.39079555555555562</v>
      </c>
      <c r="S827" s="119">
        <f t="shared" si="268"/>
        <v>229500</v>
      </c>
      <c r="T827" s="60">
        <f t="shared" si="262"/>
        <v>0.255</v>
      </c>
      <c r="U827" s="112">
        <f t="shared" si="263"/>
        <v>0.38857333333333333</v>
      </c>
      <c r="V827" s="119">
        <f t="shared" si="269"/>
        <v>307284</v>
      </c>
      <c r="W827" s="60">
        <f t="shared" si="264"/>
        <v>0.34142666666666666</v>
      </c>
      <c r="X827" s="112">
        <f t="shared" si="265"/>
        <v>0.47499999999999998</v>
      </c>
      <c r="Y827" s="119">
        <f t="shared" si="270"/>
        <v>306784</v>
      </c>
      <c r="Z827" s="60">
        <f t="shared" si="266"/>
        <v>0.34087111111111112</v>
      </c>
      <c r="AA827" s="112">
        <f t="shared" si="267"/>
        <v>0.47444444444444445</v>
      </c>
      <c r="AC827" s="90">
        <v>229500</v>
      </c>
      <c r="AD827" s="91">
        <f t="shared" si="271"/>
        <v>0.255</v>
      </c>
      <c r="AE827" s="92">
        <f t="shared" si="272"/>
        <v>0.38857333333333333</v>
      </c>
    </row>
    <row r="828" spans="1:31" x14ac:dyDescent="0.25">
      <c r="A828" s="66">
        <v>826000</v>
      </c>
      <c r="B828" s="84" t="s">
        <v>69</v>
      </c>
      <c r="C828" s="61">
        <v>902000</v>
      </c>
      <c r="D828" s="58">
        <f t="shared" si="252"/>
        <v>428450</v>
      </c>
      <c r="E828" s="58">
        <f t="shared" si="253"/>
        <v>119064.00000000001</v>
      </c>
      <c r="F828" s="58">
        <v>1000</v>
      </c>
      <c r="G828" s="58">
        <v>135</v>
      </c>
      <c r="H828" s="58">
        <v>281</v>
      </c>
      <c r="I828" s="58">
        <f t="shared" si="254"/>
        <v>120480.00000000001</v>
      </c>
      <c r="J828" s="58">
        <f t="shared" si="255"/>
        <v>307970</v>
      </c>
      <c r="K828" s="58">
        <f t="shared" si="256"/>
        <v>307970</v>
      </c>
      <c r="L828" s="59">
        <f t="shared" si="257"/>
        <v>0.34143015521064302</v>
      </c>
      <c r="M828" s="60">
        <f t="shared" si="258"/>
        <v>0.47499999999999998</v>
      </c>
      <c r="O828" s="110">
        <v>231280.00000000003</v>
      </c>
      <c r="P828" s="59">
        <f t="shared" si="259"/>
        <v>0.25640798226164085</v>
      </c>
      <c r="Q828" s="60">
        <f t="shared" si="260"/>
        <v>0.38997782705099787</v>
      </c>
      <c r="R828" s="112">
        <f t="shared" si="261"/>
        <v>0.3905321507760533</v>
      </c>
      <c r="S828" s="119">
        <f t="shared" si="268"/>
        <v>230010</v>
      </c>
      <c r="T828" s="60">
        <f t="shared" si="262"/>
        <v>0.255</v>
      </c>
      <c r="U828" s="112">
        <f t="shared" si="263"/>
        <v>0.38856984478935697</v>
      </c>
      <c r="V828" s="119">
        <f t="shared" si="269"/>
        <v>307970</v>
      </c>
      <c r="W828" s="60">
        <f t="shared" si="264"/>
        <v>0.34143015521064302</v>
      </c>
      <c r="X828" s="112">
        <f t="shared" si="265"/>
        <v>0.47499999999999998</v>
      </c>
      <c r="Y828" s="119">
        <f t="shared" si="270"/>
        <v>307470</v>
      </c>
      <c r="Z828" s="60">
        <f t="shared" si="266"/>
        <v>0.34087583148558759</v>
      </c>
      <c r="AA828" s="112">
        <f t="shared" si="267"/>
        <v>0.47444567627494455</v>
      </c>
      <c r="AC828" s="90">
        <v>230010</v>
      </c>
      <c r="AD828" s="91">
        <f t="shared" si="271"/>
        <v>0.255</v>
      </c>
      <c r="AE828" s="92">
        <f t="shared" si="272"/>
        <v>0.38856984478935697</v>
      </c>
    </row>
    <row r="829" spans="1:31" x14ac:dyDescent="0.25">
      <c r="A829" s="66">
        <v>827000</v>
      </c>
      <c r="B829" s="84" t="s">
        <v>69</v>
      </c>
      <c r="C829" s="61">
        <v>903000</v>
      </c>
      <c r="D829" s="58">
        <f t="shared" si="252"/>
        <v>428925</v>
      </c>
      <c r="E829" s="58">
        <f t="shared" si="253"/>
        <v>119196.00000000001</v>
      </c>
      <c r="F829" s="58">
        <v>1000</v>
      </c>
      <c r="G829" s="58">
        <v>135</v>
      </c>
      <c r="H829" s="58">
        <v>281</v>
      </c>
      <c r="I829" s="58">
        <f t="shared" si="254"/>
        <v>120612.00000000001</v>
      </c>
      <c r="J829" s="58">
        <f t="shared" si="255"/>
        <v>308313</v>
      </c>
      <c r="K829" s="58">
        <f t="shared" si="256"/>
        <v>308310</v>
      </c>
      <c r="L829" s="59">
        <f t="shared" si="257"/>
        <v>0.34142857142857141</v>
      </c>
      <c r="M829" s="60">
        <f t="shared" si="258"/>
        <v>0.47499667774086379</v>
      </c>
      <c r="O829" s="110">
        <v>231560.00000000003</v>
      </c>
      <c r="P829" s="59">
        <f t="shared" si="259"/>
        <v>0.25643410852713183</v>
      </c>
      <c r="Q829" s="60">
        <f t="shared" si="260"/>
        <v>0.39000221483942421</v>
      </c>
      <c r="R829" s="112">
        <f t="shared" si="261"/>
        <v>0.39055592469545963</v>
      </c>
      <c r="S829" s="119">
        <f t="shared" si="268"/>
        <v>230265</v>
      </c>
      <c r="T829" s="60">
        <f t="shared" si="262"/>
        <v>0.255</v>
      </c>
      <c r="U829" s="112">
        <f t="shared" si="263"/>
        <v>0.38856810631229238</v>
      </c>
      <c r="V829" s="119">
        <f t="shared" si="269"/>
        <v>308313</v>
      </c>
      <c r="W829" s="60">
        <f t="shared" si="264"/>
        <v>0.34143189368770765</v>
      </c>
      <c r="X829" s="112">
        <f t="shared" si="265"/>
        <v>0.47499999999999998</v>
      </c>
      <c r="Y829" s="119">
        <f t="shared" si="270"/>
        <v>307813</v>
      </c>
      <c r="Z829" s="60">
        <f t="shared" si="266"/>
        <v>0.34087818383167218</v>
      </c>
      <c r="AA829" s="112">
        <f t="shared" si="267"/>
        <v>0.47444629014396456</v>
      </c>
      <c r="AC829" s="90">
        <v>230265</v>
      </c>
      <c r="AD829" s="91">
        <f t="shared" si="271"/>
        <v>0.255</v>
      </c>
      <c r="AE829" s="92">
        <f t="shared" si="272"/>
        <v>0.38856810631229238</v>
      </c>
    </row>
    <row r="830" spans="1:31" x14ac:dyDescent="0.25">
      <c r="A830" s="66">
        <v>828000</v>
      </c>
      <c r="B830" s="84" t="s">
        <v>69</v>
      </c>
      <c r="C830" s="61">
        <v>904000</v>
      </c>
      <c r="D830" s="58">
        <f t="shared" si="252"/>
        <v>429400</v>
      </c>
      <c r="E830" s="58">
        <f t="shared" si="253"/>
        <v>119328.00000000001</v>
      </c>
      <c r="F830" s="58">
        <v>1000</v>
      </c>
      <c r="G830" s="58">
        <v>135</v>
      </c>
      <c r="H830" s="58">
        <v>281</v>
      </c>
      <c r="I830" s="58">
        <f t="shared" si="254"/>
        <v>120744.00000000001</v>
      </c>
      <c r="J830" s="58">
        <f t="shared" si="255"/>
        <v>308656</v>
      </c>
      <c r="K830" s="58">
        <f t="shared" si="256"/>
        <v>308650</v>
      </c>
      <c r="L830" s="59">
        <f t="shared" si="257"/>
        <v>0.3414269911504425</v>
      </c>
      <c r="M830" s="60">
        <f t="shared" si="258"/>
        <v>0.47499336283185839</v>
      </c>
      <c r="O830" s="110">
        <v>231840.00000000003</v>
      </c>
      <c r="P830" s="59">
        <f t="shared" si="259"/>
        <v>0.25646017699115048</v>
      </c>
      <c r="Q830" s="60">
        <f t="shared" si="260"/>
        <v>0.39002654867256642</v>
      </c>
      <c r="R830" s="112">
        <f t="shared" si="261"/>
        <v>0.39057964601769918</v>
      </c>
      <c r="S830" s="119">
        <f t="shared" si="268"/>
        <v>230520</v>
      </c>
      <c r="T830" s="60">
        <f t="shared" si="262"/>
        <v>0.255</v>
      </c>
      <c r="U830" s="112">
        <f t="shared" si="263"/>
        <v>0.38856637168141595</v>
      </c>
      <c r="V830" s="119">
        <f t="shared" si="269"/>
        <v>308656</v>
      </c>
      <c r="W830" s="60">
        <f t="shared" si="264"/>
        <v>0.34143362831858409</v>
      </c>
      <c r="X830" s="112">
        <f t="shared" si="265"/>
        <v>0.47499999999999998</v>
      </c>
      <c r="Y830" s="119">
        <f t="shared" si="270"/>
        <v>308156</v>
      </c>
      <c r="Z830" s="60">
        <f t="shared" si="266"/>
        <v>0.34088053097345133</v>
      </c>
      <c r="AA830" s="112">
        <f t="shared" si="267"/>
        <v>0.47444690265486728</v>
      </c>
      <c r="AC830" s="90">
        <v>230520</v>
      </c>
      <c r="AD830" s="91">
        <f t="shared" si="271"/>
        <v>0.255</v>
      </c>
      <c r="AE830" s="92">
        <f t="shared" si="272"/>
        <v>0.38856637168141595</v>
      </c>
    </row>
    <row r="831" spans="1:31" x14ac:dyDescent="0.25">
      <c r="A831" s="66">
        <v>829000</v>
      </c>
      <c r="B831" s="84" t="s">
        <v>69</v>
      </c>
      <c r="C831" s="61">
        <v>905000</v>
      </c>
      <c r="D831" s="58">
        <f t="shared" si="252"/>
        <v>429875</v>
      </c>
      <c r="E831" s="58">
        <f t="shared" si="253"/>
        <v>119460.00000000001</v>
      </c>
      <c r="F831" s="58">
        <v>1000</v>
      </c>
      <c r="G831" s="58">
        <v>135</v>
      </c>
      <c r="H831" s="58">
        <v>281</v>
      </c>
      <c r="I831" s="58">
        <f t="shared" si="254"/>
        <v>120876.00000000001</v>
      </c>
      <c r="J831" s="58">
        <f t="shared" si="255"/>
        <v>308999</v>
      </c>
      <c r="K831" s="58">
        <f t="shared" si="256"/>
        <v>308990</v>
      </c>
      <c r="L831" s="59">
        <f t="shared" si="257"/>
        <v>0.34142541436464091</v>
      </c>
      <c r="M831" s="60">
        <f t="shared" si="258"/>
        <v>0.47499005524861876</v>
      </c>
      <c r="O831" s="110">
        <v>232120.00000000003</v>
      </c>
      <c r="P831" s="59">
        <f t="shared" si="259"/>
        <v>0.25648618784530391</v>
      </c>
      <c r="Q831" s="60">
        <f t="shared" si="260"/>
        <v>0.39005082872928182</v>
      </c>
      <c r="R831" s="112">
        <f t="shared" si="261"/>
        <v>0.39060331491712713</v>
      </c>
      <c r="S831" s="119">
        <f t="shared" si="268"/>
        <v>230775</v>
      </c>
      <c r="T831" s="60">
        <f t="shared" si="262"/>
        <v>0.255</v>
      </c>
      <c r="U831" s="112">
        <f t="shared" si="263"/>
        <v>0.38856464088397791</v>
      </c>
      <c r="V831" s="119">
        <f t="shared" si="269"/>
        <v>308999</v>
      </c>
      <c r="W831" s="60">
        <f t="shared" si="264"/>
        <v>0.34143535911602207</v>
      </c>
      <c r="X831" s="112">
        <f t="shared" si="265"/>
        <v>0.47499999999999998</v>
      </c>
      <c r="Y831" s="119">
        <f t="shared" si="270"/>
        <v>308499</v>
      </c>
      <c r="Z831" s="60">
        <f t="shared" si="266"/>
        <v>0.34088287292817682</v>
      </c>
      <c r="AA831" s="112">
        <f t="shared" si="267"/>
        <v>0.47444751381215472</v>
      </c>
      <c r="AC831" s="90">
        <v>230775</v>
      </c>
      <c r="AD831" s="91">
        <f t="shared" si="271"/>
        <v>0.255</v>
      </c>
      <c r="AE831" s="92">
        <f t="shared" si="272"/>
        <v>0.38856464088397791</v>
      </c>
    </row>
    <row r="832" spans="1:31" x14ac:dyDescent="0.25">
      <c r="A832" s="66">
        <v>830000</v>
      </c>
      <c r="B832" s="84" t="s">
        <v>69</v>
      </c>
      <c r="C832" s="61">
        <v>906000</v>
      </c>
      <c r="D832" s="58">
        <f t="shared" si="252"/>
        <v>430350</v>
      </c>
      <c r="E832" s="58">
        <f t="shared" si="253"/>
        <v>119592.00000000001</v>
      </c>
      <c r="F832" s="58">
        <v>1000</v>
      </c>
      <c r="G832" s="58">
        <v>135</v>
      </c>
      <c r="H832" s="58">
        <v>281</v>
      </c>
      <c r="I832" s="58">
        <f t="shared" si="254"/>
        <v>121008.00000000001</v>
      </c>
      <c r="J832" s="58">
        <f t="shared" si="255"/>
        <v>309342</v>
      </c>
      <c r="K832" s="58">
        <f t="shared" si="256"/>
        <v>309340</v>
      </c>
      <c r="L832" s="59">
        <f t="shared" si="257"/>
        <v>0.34143487858719646</v>
      </c>
      <c r="M832" s="60">
        <f t="shared" si="258"/>
        <v>0.47499779249448126</v>
      </c>
      <c r="O832" s="110">
        <v>232400.00000000003</v>
      </c>
      <c r="P832" s="59">
        <f t="shared" si="259"/>
        <v>0.25651214128035321</v>
      </c>
      <c r="Q832" s="60">
        <f t="shared" si="260"/>
        <v>0.39007505518763802</v>
      </c>
      <c r="R832" s="112">
        <f t="shared" si="261"/>
        <v>0.39062693156732897</v>
      </c>
      <c r="S832" s="119">
        <f t="shared" si="268"/>
        <v>231030</v>
      </c>
      <c r="T832" s="60">
        <f t="shared" si="262"/>
        <v>0.255</v>
      </c>
      <c r="U832" s="112">
        <f t="shared" si="263"/>
        <v>0.38856291390728476</v>
      </c>
      <c r="V832" s="119">
        <f t="shared" si="269"/>
        <v>309342</v>
      </c>
      <c r="W832" s="60">
        <f t="shared" si="264"/>
        <v>0.34143708609271523</v>
      </c>
      <c r="X832" s="112">
        <f t="shared" si="265"/>
        <v>0.47499999999999998</v>
      </c>
      <c r="Y832" s="119">
        <f t="shared" si="270"/>
        <v>308842</v>
      </c>
      <c r="Z832" s="60">
        <f t="shared" si="266"/>
        <v>0.34088520971302427</v>
      </c>
      <c r="AA832" s="112">
        <f t="shared" si="267"/>
        <v>0.47444812362030903</v>
      </c>
      <c r="AC832" s="90">
        <v>231030</v>
      </c>
      <c r="AD832" s="91">
        <f t="shared" si="271"/>
        <v>0.255</v>
      </c>
      <c r="AE832" s="92">
        <f t="shared" si="272"/>
        <v>0.38856291390728476</v>
      </c>
    </row>
    <row r="833" spans="1:31" x14ac:dyDescent="0.25">
      <c r="A833" s="66">
        <v>831000</v>
      </c>
      <c r="B833" s="84" t="s">
        <v>69</v>
      </c>
      <c r="C833" s="61">
        <v>907000</v>
      </c>
      <c r="D833" s="58">
        <f t="shared" si="252"/>
        <v>430825</v>
      </c>
      <c r="E833" s="58">
        <f t="shared" si="253"/>
        <v>119724.00000000001</v>
      </c>
      <c r="F833" s="58">
        <v>1000</v>
      </c>
      <c r="G833" s="58">
        <v>135</v>
      </c>
      <c r="H833" s="58">
        <v>281</v>
      </c>
      <c r="I833" s="58">
        <f t="shared" si="254"/>
        <v>121140.00000000001</v>
      </c>
      <c r="J833" s="58">
        <f t="shared" si="255"/>
        <v>309685</v>
      </c>
      <c r="K833" s="58">
        <f t="shared" si="256"/>
        <v>309680</v>
      </c>
      <c r="L833" s="59">
        <f t="shared" si="257"/>
        <v>0.34143329658213895</v>
      </c>
      <c r="M833" s="60">
        <f t="shared" si="258"/>
        <v>0.47499448732083793</v>
      </c>
      <c r="O833" s="110">
        <v>232680.00000000003</v>
      </c>
      <c r="P833" s="59">
        <f t="shared" si="259"/>
        <v>0.25653803748621834</v>
      </c>
      <c r="Q833" s="60">
        <f t="shared" si="260"/>
        <v>0.39009922822491738</v>
      </c>
      <c r="R833" s="112">
        <f t="shared" si="261"/>
        <v>0.39065049614112463</v>
      </c>
      <c r="S833" s="119">
        <f t="shared" si="268"/>
        <v>231285</v>
      </c>
      <c r="T833" s="60">
        <f t="shared" si="262"/>
        <v>0.255</v>
      </c>
      <c r="U833" s="112">
        <f t="shared" si="263"/>
        <v>0.38856119073869899</v>
      </c>
      <c r="V833" s="119">
        <f t="shared" si="269"/>
        <v>309685</v>
      </c>
      <c r="W833" s="60">
        <f t="shared" si="264"/>
        <v>0.34143880926130099</v>
      </c>
      <c r="X833" s="112">
        <f t="shared" si="265"/>
        <v>0.47499999999999998</v>
      </c>
      <c r="Y833" s="119">
        <f t="shared" si="270"/>
        <v>309185</v>
      </c>
      <c r="Z833" s="60">
        <f t="shared" si="266"/>
        <v>0.34088754134509369</v>
      </c>
      <c r="AA833" s="112">
        <f t="shared" si="267"/>
        <v>0.47444873208379273</v>
      </c>
      <c r="AC833" s="90">
        <v>231285</v>
      </c>
      <c r="AD833" s="91">
        <f t="shared" si="271"/>
        <v>0.255</v>
      </c>
      <c r="AE833" s="92">
        <f t="shared" si="272"/>
        <v>0.38856119073869899</v>
      </c>
    </row>
    <row r="834" spans="1:31" x14ac:dyDescent="0.25">
      <c r="A834" s="66">
        <v>832000</v>
      </c>
      <c r="B834" s="84" t="s">
        <v>69</v>
      </c>
      <c r="C834" s="61">
        <v>908000</v>
      </c>
      <c r="D834" s="58">
        <f t="shared" si="252"/>
        <v>431300</v>
      </c>
      <c r="E834" s="58">
        <f t="shared" si="253"/>
        <v>119856.00000000001</v>
      </c>
      <c r="F834" s="58">
        <v>1000</v>
      </c>
      <c r="G834" s="58">
        <v>135</v>
      </c>
      <c r="H834" s="58">
        <v>281</v>
      </c>
      <c r="I834" s="58">
        <f t="shared" si="254"/>
        <v>121272.00000000001</v>
      </c>
      <c r="J834" s="58">
        <f t="shared" si="255"/>
        <v>310028</v>
      </c>
      <c r="K834" s="58">
        <f t="shared" si="256"/>
        <v>310020</v>
      </c>
      <c r="L834" s="59">
        <f t="shared" si="257"/>
        <v>0.34143171806167399</v>
      </c>
      <c r="M834" s="60">
        <f t="shared" si="258"/>
        <v>0.47499118942731278</v>
      </c>
      <c r="O834" s="110">
        <v>232960.00000000003</v>
      </c>
      <c r="P834" s="59">
        <f t="shared" si="259"/>
        <v>0.25656387665198244</v>
      </c>
      <c r="Q834" s="60">
        <f t="shared" si="260"/>
        <v>0.39012334801762122</v>
      </c>
      <c r="R834" s="112">
        <f t="shared" si="261"/>
        <v>0.39067400881057274</v>
      </c>
      <c r="S834" s="119">
        <f t="shared" si="268"/>
        <v>231540</v>
      </c>
      <c r="T834" s="60">
        <f t="shared" si="262"/>
        <v>0.255</v>
      </c>
      <c r="U834" s="112">
        <f t="shared" si="263"/>
        <v>0.38855947136563879</v>
      </c>
      <c r="V834" s="119">
        <f t="shared" si="269"/>
        <v>310028</v>
      </c>
      <c r="W834" s="60">
        <f t="shared" si="264"/>
        <v>0.34144052863436125</v>
      </c>
      <c r="X834" s="112">
        <f t="shared" si="265"/>
        <v>0.47499999999999998</v>
      </c>
      <c r="Y834" s="119">
        <f t="shared" si="270"/>
        <v>309528</v>
      </c>
      <c r="Z834" s="60">
        <f t="shared" si="266"/>
        <v>0.34088986784140968</v>
      </c>
      <c r="AA834" s="112">
        <f t="shared" si="267"/>
        <v>0.47444933920704846</v>
      </c>
      <c r="AC834" s="90">
        <v>231540</v>
      </c>
      <c r="AD834" s="91">
        <f t="shared" si="271"/>
        <v>0.255</v>
      </c>
      <c r="AE834" s="92">
        <f t="shared" si="272"/>
        <v>0.38855947136563879</v>
      </c>
    </row>
    <row r="835" spans="1:31" x14ac:dyDescent="0.25">
      <c r="A835" s="66">
        <v>833000</v>
      </c>
      <c r="B835" s="84" t="s">
        <v>69</v>
      </c>
      <c r="C835" s="61">
        <v>909000</v>
      </c>
      <c r="D835" s="58">
        <f t="shared" si="252"/>
        <v>431775</v>
      </c>
      <c r="E835" s="58">
        <f t="shared" si="253"/>
        <v>119988.00000000001</v>
      </c>
      <c r="F835" s="58">
        <v>1000</v>
      </c>
      <c r="G835" s="58">
        <v>135</v>
      </c>
      <c r="H835" s="58">
        <v>281</v>
      </c>
      <c r="I835" s="58">
        <f t="shared" si="254"/>
        <v>121404.00000000001</v>
      </c>
      <c r="J835" s="58">
        <f t="shared" si="255"/>
        <v>310371</v>
      </c>
      <c r="K835" s="58">
        <f t="shared" si="256"/>
        <v>310370</v>
      </c>
      <c r="L835" s="59">
        <f t="shared" si="257"/>
        <v>0.34144114411441145</v>
      </c>
      <c r="M835" s="60">
        <f t="shared" si="258"/>
        <v>0.474998899889989</v>
      </c>
      <c r="O835" s="110">
        <v>233240.00000000003</v>
      </c>
      <c r="P835" s="59">
        <f t="shared" si="259"/>
        <v>0.25658965896589664</v>
      </c>
      <c r="Q835" s="60">
        <f t="shared" si="260"/>
        <v>0.39014741474147419</v>
      </c>
      <c r="R835" s="112">
        <f t="shared" si="261"/>
        <v>0.39069746974697478</v>
      </c>
      <c r="S835" s="119">
        <f t="shared" si="268"/>
        <v>231795</v>
      </c>
      <c r="T835" s="60">
        <f t="shared" si="262"/>
        <v>0.255</v>
      </c>
      <c r="U835" s="112">
        <f t="shared" si="263"/>
        <v>0.38855775577557755</v>
      </c>
      <c r="V835" s="119">
        <f t="shared" si="269"/>
        <v>310371</v>
      </c>
      <c r="W835" s="60">
        <f t="shared" si="264"/>
        <v>0.34144224422442243</v>
      </c>
      <c r="X835" s="112">
        <f t="shared" si="265"/>
        <v>0.47499999999999998</v>
      </c>
      <c r="Y835" s="119">
        <f t="shared" si="270"/>
        <v>309871</v>
      </c>
      <c r="Z835" s="60">
        <f t="shared" si="266"/>
        <v>0.34089218921892189</v>
      </c>
      <c r="AA835" s="112">
        <f t="shared" si="267"/>
        <v>0.47444994499449944</v>
      </c>
      <c r="AC835" s="90">
        <v>231795</v>
      </c>
      <c r="AD835" s="91">
        <f t="shared" si="271"/>
        <v>0.255</v>
      </c>
      <c r="AE835" s="92">
        <f t="shared" si="272"/>
        <v>0.38855775577557755</v>
      </c>
    </row>
    <row r="836" spans="1:31" x14ac:dyDescent="0.25">
      <c r="A836" s="66">
        <v>834000</v>
      </c>
      <c r="B836" s="84" t="s">
        <v>69</v>
      </c>
      <c r="C836" s="61">
        <v>910000</v>
      </c>
      <c r="D836" s="58">
        <f t="shared" si="252"/>
        <v>432250</v>
      </c>
      <c r="E836" s="58">
        <f t="shared" si="253"/>
        <v>120120.00000000001</v>
      </c>
      <c r="F836" s="58">
        <v>1000</v>
      </c>
      <c r="G836" s="58">
        <v>135</v>
      </c>
      <c r="H836" s="58">
        <v>281</v>
      </c>
      <c r="I836" s="58">
        <f t="shared" si="254"/>
        <v>121536.00000000001</v>
      </c>
      <c r="J836" s="58">
        <f t="shared" si="255"/>
        <v>310714</v>
      </c>
      <c r="K836" s="58">
        <f t="shared" si="256"/>
        <v>310710</v>
      </c>
      <c r="L836" s="59">
        <f t="shared" si="257"/>
        <v>0.34143956043956042</v>
      </c>
      <c r="M836" s="60">
        <f t="shared" si="258"/>
        <v>0.4749956043956044</v>
      </c>
      <c r="O836" s="110">
        <v>233520.00000000003</v>
      </c>
      <c r="P836" s="59">
        <f t="shared" si="259"/>
        <v>0.25661538461538463</v>
      </c>
      <c r="Q836" s="60">
        <f t="shared" si="260"/>
        <v>0.39017142857142861</v>
      </c>
      <c r="R836" s="112">
        <f t="shared" si="261"/>
        <v>0.39072087912087916</v>
      </c>
      <c r="S836" s="119">
        <f t="shared" si="268"/>
        <v>232050</v>
      </c>
      <c r="T836" s="60">
        <f t="shared" si="262"/>
        <v>0.255</v>
      </c>
      <c r="U836" s="112">
        <f t="shared" si="263"/>
        <v>0.38855604395604393</v>
      </c>
      <c r="V836" s="119">
        <f t="shared" si="269"/>
        <v>310714</v>
      </c>
      <c r="W836" s="60">
        <f t="shared" si="264"/>
        <v>0.34144395604395605</v>
      </c>
      <c r="X836" s="112">
        <f t="shared" si="265"/>
        <v>0.47499999999999998</v>
      </c>
      <c r="Y836" s="119">
        <f t="shared" si="270"/>
        <v>310214</v>
      </c>
      <c r="Z836" s="60">
        <f t="shared" si="266"/>
        <v>0.34089450549450551</v>
      </c>
      <c r="AA836" s="112">
        <f t="shared" si="267"/>
        <v>0.47445054945054943</v>
      </c>
      <c r="AC836" s="90">
        <v>232050</v>
      </c>
      <c r="AD836" s="91">
        <f t="shared" si="271"/>
        <v>0.255</v>
      </c>
      <c r="AE836" s="92">
        <f t="shared" si="272"/>
        <v>0.38855604395604393</v>
      </c>
    </row>
    <row r="837" spans="1:31" x14ac:dyDescent="0.25">
      <c r="A837" s="66">
        <v>835000</v>
      </c>
      <c r="B837" s="84" t="s">
        <v>69</v>
      </c>
      <c r="C837" s="61">
        <v>911000</v>
      </c>
      <c r="D837" s="58">
        <f t="shared" si="252"/>
        <v>432725</v>
      </c>
      <c r="E837" s="58">
        <f t="shared" si="253"/>
        <v>120252.00000000001</v>
      </c>
      <c r="F837" s="58">
        <v>1000</v>
      </c>
      <c r="G837" s="58">
        <v>135</v>
      </c>
      <c r="H837" s="58">
        <v>281</v>
      </c>
      <c r="I837" s="58">
        <f t="shared" si="254"/>
        <v>121668.00000000001</v>
      </c>
      <c r="J837" s="58">
        <f t="shared" si="255"/>
        <v>311057</v>
      </c>
      <c r="K837" s="58">
        <f t="shared" si="256"/>
        <v>311050</v>
      </c>
      <c r="L837" s="59">
        <f t="shared" si="257"/>
        <v>0.34143798024149286</v>
      </c>
      <c r="M837" s="60">
        <f t="shared" si="258"/>
        <v>0.47499231613611415</v>
      </c>
      <c r="O837" s="110">
        <v>233800.00000000003</v>
      </c>
      <c r="P837" s="59">
        <f t="shared" si="259"/>
        <v>0.25664105378704721</v>
      </c>
      <c r="Q837" s="60">
        <f t="shared" si="260"/>
        <v>0.39019538968166856</v>
      </c>
      <c r="R837" s="112">
        <f t="shared" si="261"/>
        <v>0.39074423710208567</v>
      </c>
      <c r="S837" s="119">
        <f t="shared" si="268"/>
        <v>232305</v>
      </c>
      <c r="T837" s="60">
        <f t="shared" si="262"/>
        <v>0.255</v>
      </c>
      <c r="U837" s="112">
        <f t="shared" si="263"/>
        <v>0.38855433589462129</v>
      </c>
      <c r="V837" s="119">
        <f t="shared" si="269"/>
        <v>311057</v>
      </c>
      <c r="W837" s="60">
        <f t="shared" si="264"/>
        <v>0.34144566410537869</v>
      </c>
      <c r="X837" s="112">
        <f t="shared" si="265"/>
        <v>0.47499999999999998</v>
      </c>
      <c r="Y837" s="119">
        <f t="shared" si="270"/>
        <v>310557</v>
      </c>
      <c r="Z837" s="60">
        <f t="shared" si="266"/>
        <v>0.34089681668496158</v>
      </c>
      <c r="AA837" s="112">
        <f t="shared" si="267"/>
        <v>0.47445115257958287</v>
      </c>
      <c r="AC837" s="90">
        <v>232305</v>
      </c>
      <c r="AD837" s="91">
        <f t="shared" si="271"/>
        <v>0.255</v>
      </c>
      <c r="AE837" s="92">
        <f t="shared" si="272"/>
        <v>0.38855433589462129</v>
      </c>
    </row>
    <row r="838" spans="1:31" x14ac:dyDescent="0.25">
      <c r="A838" s="66">
        <v>836000</v>
      </c>
      <c r="B838" s="84" t="s">
        <v>69</v>
      </c>
      <c r="C838" s="61">
        <v>912000</v>
      </c>
      <c r="D838" s="58">
        <f t="shared" ref="D838:D901" si="273">C838*0.475</f>
        <v>433200</v>
      </c>
      <c r="E838" s="58">
        <f t="shared" ref="E838:E901" si="274">C838*12%*1.1</f>
        <v>120384.00000000001</v>
      </c>
      <c r="F838" s="58">
        <v>1000</v>
      </c>
      <c r="G838" s="58">
        <v>135</v>
      </c>
      <c r="H838" s="58">
        <v>281</v>
      </c>
      <c r="I838" s="58">
        <f t="shared" ref="I838:I901" si="275">E838+F838+G838+H838</f>
        <v>121800.00000000001</v>
      </c>
      <c r="J838" s="58">
        <f t="shared" ref="J838:J901" si="276">D838-I838</f>
        <v>311400</v>
      </c>
      <c r="K838" s="58">
        <f t="shared" ref="K838:K901" si="277">TRUNC(J838,-1)</f>
        <v>311400</v>
      </c>
      <c r="L838" s="59">
        <f t="shared" ref="L838:L901" si="278">K838/C838</f>
        <v>0.34144736842105261</v>
      </c>
      <c r="M838" s="60">
        <f t="shared" ref="M838:M901" si="279">(I838+K838)/C838</f>
        <v>0.47499999999999998</v>
      </c>
      <c r="O838" s="110">
        <v>234080.00000000003</v>
      </c>
      <c r="P838" s="59">
        <f t="shared" ref="P838:P901" si="280">O838/C838</f>
        <v>0.25666666666666671</v>
      </c>
      <c r="Q838" s="60">
        <f t="shared" ref="Q838:Q901" si="281">(I838+O838)/C838</f>
        <v>0.39021929824561408</v>
      </c>
      <c r="R838" s="112">
        <f t="shared" ref="R838:R901" si="282">(O838+I838+500)/C838</f>
        <v>0.39076754385964918</v>
      </c>
      <c r="S838" s="119">
        <f t="shared" si="268"/>
        <v>232560</v>
      </c>
      <c r="T838" s="60">
        <f t="shared" ref="T838:T901" si="283">S838/C838</f>
        <v>0.255</v>
      </c>
      <c r="U838" s="112">
        <f t="shared" ref="U838:U901" si="284">(I838+S838)/C838</f>
        <v>0.38855263157894737</v>
      </c>
      <c r="V838" s="119">
        <f t="shared" si="269"/>
        <v>311400</v>
      </c>
      <c r="W838" s="60">
        <f t="shared" ref="W838:W901" si="285">V838/C838</f>
        <v>0.34144736842105261</v>
      </c>
      <c r="X838" s="112">
        <f t="shared" ref="X838:X901" si="286">(I838+V838)/C838</f>
        <v>0.47499999999999998</v>
      </c>
      <c r="Y838" s="119">
        <f t="shared" si="270"/>
        <v>310900</v>
      </c>
      <c r="Z838" s="60">
        <f t="shared" ref="Z838:Z901" si="287">Y838/C838</f>
        <v>0.34089912280701756</v>
      </c>
      <c r="AA838" s="112">
        <f t="shared" ref="AA838:AA901" si="288">(I838+Y838)/C838</f>
        <v>0.47445175438596493</v>
      </c>
      <c r="AC838" s="90">
        <v>232560</v>
      </c>
      <c r="AD838" s="91">
        <f t="shared" si="271"/>
        <v>0.255</v>
      </c>
      <c r="AE838" s="92">
        <f t="shared" si="272"/>
        <v>0.38855263157894737</v>
      </c>
    </row>
    <row r="839" spans="1:31" x14ac:dyDescent="0.25">
      <c r="A839" s="66">
        <v>837000</v>
      </c>
      <c r="B839" s="84" t="s">
        <v>69</v>
      </c>
      <c r="C839" s="61">
        <v>914000</v>
      </c>
      <c r="D839" s="58">
        <f t="shared" si="273"/>
        <v>434150</v>
      </c>
      <c r="E839" s="58">
        <f t="shared" si="274"/>
        <v>120648.00000000001</v>
      </c>
      <c r="F839" s="58">
        <v>1000</v>
      </c>
      <c r="G839" s="58">
        <v>135</v>
      </c>
      <c r="H839" s="58">
        <v>281</v>
      </c>
      <c r="I839" s="58">
        <f t="shared" si="275"/>
        <v>122064.00000000001</v>
      </c>
      <c r="J839" s="58">
        <f t="shared" si="276"/>
        <v>312086</v>
      </c>
      <c r="K839" s="58">
        <f t="shared" si="277"/>
        <v>312080</v>
      </c>
      <c r="L839" s="59">
        <f t="shared" si="278"/>
        <v>0.34144420131291031</v>
      </c>
      <c r="M839" s="60">
        <f t="shared" si="279"/>
        <v>0.47499343544857769</v>
      </c>
      <c r="O839" s="110">
        <v>234360.00000000003</v>
      </c>
      <c r="P839" s="59">
        <f t="shared" si="280"/>
        <v>0.25641137855579871</v>
      </c>
      <c r="Q839" s="60">
        <f t="shared" si="281"/>
        <v>0.38996061269146615</v>
      </c>
      <c r="R839" s="112">
        <f t="shared" si="282"/>
        <v>0.39050765864332609</v>
      </c>
      <c r="S839" s="119">
        <f t="shared" ref="S839:S902" si="289">ROUNDDOWN(C839*0.255,0)</f>
        <v>233070</v>
      </c>
      <c r="T839" s="60">
        <f t="shared" si="283"/>
        <v>0.255</v>
      </c>
      <c r="U839" s="112">
        <f t="shared" si="284"/>
        <v>0.38854923413566739</v>
      </c>
      <c r="V839" s="119">
        <f t="shared" ref="V839:V902" si="290">ROUNDDOWN(C839*0.475-I839,0)</f>
        <v>312086</v>
      </c>
      <c r="W839" s="60">
        <f t="shared" si="285"/>
        <v>0.34145076586433259</v>
      </c>
      <c r="X839" s="112">
        <f t="shared" si="286"/>
        <v>0.47499999999999998</v>
      </c>
      <c r="Y839" s="119">
        <f t="shared" ref="Y839:Y902" si="291">ROUNDDOWN(C839*0.475-I839-500,0)</f>
        <v>311586</v>
      </c>
      <c r="Z839" s="60">
        <f t="shared" si="287"/>
        <v>0.34090371991247265</v>
      </c>
      <c r="AA839" s="112">
        <f t="shared" si="288"/>
        <v>0.47445295404814003</v>
      </c>
      <c r="AC839" s="90">
        <v>233070</v>
      </c>
      <c r="AD839" s="91">
        <f t="shared" ref="AD839:AD902" si="292">AC839/C839</f>
        <v>0.255</v>
      </c>
      <c r="AE839" s="92">
        <f t="shared" ref="AE839:AE902" si="293">(I839+AC839)/C839</f>
        <v>0.38854923413566739</v>
      </c>
    </row>
    <row r="840" spans="1:31" x14ac:dyDescent="0.25">
      <c r="A840" s="66">
        <v>838000</v>
      </c>
      <c r="B840" s="84" t="s">
        <v>69</v>
      </c>
      <c r="C840" s="61">
        <v>915000</v>
      </c>
      <c r="D840" s="58">
        <f t="shared" si="273"/>
        <v>434625</v>
      </c>
      <c r="E840" s="58">
        <f t="shared" si="274"/>
        <v>120780.00000000001</v>
      </c>
      <c r="F840" s="58">
        <v>1000</v>
      </c>
      <c r="G840" s="58">
        <v>135</v>
      </c>
      <c r="H840" s="58">
        <v>281</v>
      </c>
      <c r="I840" s="58">
        <f t="shared" si="275"/>
        <v>122196.00000000001</v>
      </c>
      <c r="J840" s="58">
        <f t="shared" si="276"/>
        <v>312429</v>
      </c>
      <c r="K840" s="58">
        <f t="shared" si="277"/>
        <v>312420</v>
      </c>
      <c r="L840" s="59">
        <f t="shared" si="278"/>
        <v>0.34144262295081967</v>
      </c>
      <c r="M840" s="60">
        <f t="shared" si="279"/>
        <v>0.47499016393442622</v>
      </c>
      <c r="O840" s="110">
        <v>234640.00000000003</v>
      </c>
      <c r="P840" s="59">
        <f t="shared" si="280"/>
        <v>0.25643715846994541</v>
      </c>
      <c r="Q840" s="60">
        <f t="shared" si="281"/>
        <v>0.38998469945355196</v>
      </c>
      <c r="R840" s="112">
        <f t="shared" si="282"/>
        <v>0.39053114754098367</v>
      </c>
      <c r="S840" s="119">
        <f t="shared" si="289"/>
        <v>233325</v>
      </c>
      <c r="T840" s="60">
        <f t="shared" si="283"/>
        <v>0.255</v>
      </c>
      <c r="U840" s="112">
        <f t="shared" si="284"/>
        <v>0.38854754098360655</v>
      </c>
      <c r="V840" s="119">
        <f t="shared" si="290"/>
        <v>312429</v>
      </c>
      <c r="W840" s="60">
        <f t="shared" si="285"/>
        <v>0.34145245901639343</v>
      </c>
      <c r="X840" s="112">
        <f t="shared" si="286"/>
        <v>0.47499999999999998</v>
      </c>
      <c r="Y840" s="119">
        <f t="shared" si="291"/>
        <v>311929</v>
      </c>
      <c r="Z840" s="60">
        <f t="shared" si="287"/>
        <v>0.34090601092896172</v>
      </c>
      <c r="AA840" s="112">
        <f t="shared" si="288"/>
        <v>0.47445355191256833</v>
      </c>
      <c r="AC840" s="90">
        <v>233325</v>
      </c>
      <c r="AD840" s="91">
        <f t="shared" si="292"/>
        <v>0.255</v>
      </c>
      <c r="AE840" s="92">
        <f t="shared" si="293"/>
        <v>0.38854754098360655</v>
      </c>
    </row>
    <row r="841" spans="1:31" x14ac:dyDescent="0.25">
      <c r="A841" s="66">
        <v>839000</v>
      </c>
      <c r="B841" s="84" t="s">
        <v>69</v>
      </c>
      <c r="C841" s="61">
        <v>916000</v>
      </c>
      <c r="D841" s="58">
        <f t="shared" si="273"/>
        <v>435100</v>
      </c>
      <c r="E841" s="58">
        <f t="shared" si="274"/>
        <v>120912.00000000001</v>
      </c>
      <c r="F841" s="58">
        <v>1000</v>
      </c>
      <c r="G841" s="58">
        <v>135</v>
      </c>
      <c r="H841" s="58">
        <v>281</v>
      </c>
      <c r="I841" s="58">
        <f t="shared" si="275"/>
        <v>122328.00000000001</v>
      </c>
      <c r="J841" s="58">
        <f t="shared" si="276"/>
        <v>312772</v>
      </c>
      <c r="K841" s="58">
        <f t="shared" si="277"/>
        <v>312770</v>
      </c>
      <c r="L841" s="59">
        <f t="shared" si="278"/>
        <v>0.34145196506550218</v>
      </c>
      <c r="M841" s="60">
        <f t="shared" si="279"/>
        <v>0.47499781659388646</v>
      </c>
      <c r="O841" s="110">
        <v>234920.00000000003</v>
      </c>
      <c r="P841" s="59">
        <f t="shared" si="280"/>
        <v>0.25646288209606988</v>
      </c>
      <c r="Q841" s="60">
        <f t="shared" si="281"/>
        <v>0.39000873362445421</v>
      </c>
      <c r="R841" s="112">
        <f t="shared" si="282"/>
        <v>0.39055458515283847</v>
      </c>
      <c r="S841" s="119">
        <f t="shared" si="289"/>
        <v>233580</v>
      </c>
      <c r="T841" s="60">
        <f t="shared" si="283"/>
        <v>0.255</v>
      </c>
      <c r="U841" s="112">
        <f t="shared" si="284"/>
        <v>0.38854585152838428</v>
      </c>
      <c r="V841" s="119">
        <f t="shared" si="290"/>
        <v>312772</v>
      </c>
      <c r="W841" s="60">
        <f t="shared" si="285"/>
        <v>0.3414541484716157</v>
      </c>
      <c r="X841" s="112">
        <f t="shared" si="286"/>
        <v>0.47499999999999998</v>
      </c>
      <c r="Y841" s="119">
        <f t="shared" si="291"/>
        <v>312272</v>
      </c>
      <c r="Z841" s="60">
        <f t="shared" si="287"/>
        <v>0.34090829694323144</v>
      </c>
      <c r="AA841" s="112">
        <f t="shared" si="288"/>
        <v>0.47445414847161571</v>
      </c>
      <c r="AC841" s="90">
        <v>233580</v>
      </c>
      <c r="AD841" s="91">
        <f t="shared" si="292"/>
        <v>0.255</v>
      </c>
      <c r="AE841" s="92">
        <f t="shared" si="293"/>
        <v>0.38854585152838428</v>
      </c>
    </row>
    <row r="842" spans="1:31" x14ac:dyDescent="0.25">
      <c r="A842" s="66">
        <v>840000</v>
      </c>
      <c r="B842" s="84" t="s">
        <v>69</v>
      </c>
      <c r="C842" s="61">
        <v>917000</v>
      </c>
      <c r="D842" s="58">
        <f t="shared" si="273"/>
        <v>435575</v>
      </c>
      <c r="E842" s="58">
        <f t="shared" si="274"/>
        <v>121044.00000000001</v>
      </c>
      <c r="F842" s="58">
        <v>1000</v>
      </c>
      <c r="G842" s="58">
        <v>135</v>
      </c>
      <c r="H842" s="58">
        <v>281</v>
      </c>
      <c r="I842" s="58">
        <f t="shared" si="275"/>
        <v>122460.00000000001</v>
      </c>
      <c r="J842" s="58">
        <f t="shared" si="276"/>
        <v>313115</v>
      </c>
      <c r="K842" s="58">
        <f t="shared" si="277"/>
        <v>313110</v>
      </c>
      <c r="L842" s="59">
        <f t="shared" si="278"/>
        <v>0.34145038167938929</v>
      </c>
      <c r="M842" s="60">
        <f t="shared" si="279"/>
        <v>0.47499454743729552</v>
      </c>
      <c r="O842" s="110">
        <v>235200.00000000003</v>
      </c>
      <c r="P842" s="59">
        <f t="shared" si="280"/>
        <v>0.25648854961832063</v>
      </c>
      <c r="Q842" s="60">
        <f t="shared" si="281"/>
        <v>0.39003271537622691</v>
      </c>
      <c r="R842" s="112">
        <f t="shared" si="282"/>
        <v>0.39057797164667402</v>
      </c>
      <c r="S842" s="119">
        <f t="shared" si="289"/>
        <v>233835</v>
      </c>
      <c r="T842" s="60">
        <f t="shared" si="283"/>
        <v>0.255</v>
      </c>
      <c r="U842" s="112">
        <f t="shared" si="284"/>
        <v>0.38854416575790623</v>
      </c>
      <c r="V842" s="119">
        <f t="shared" si="290"/>
        <v>313115</v>
      </c>
      <c r="W842" s="60">
        <f t="shared" si="285"/>
        <v>0.3414558342420938</v>
      </c>
      <c r="X842" s="112">
        <f t="shared" si="286"/>
        <v>0.47499999999999998</v>
      </c>
      <c r="Y842" s="119">
        <f t="shared" si="291"/>
        <v>312615</v>
      </c>
      <c r="Z842" s="60">
        <f t="shared" si="287"/>
        <v>0.3409105779716467</v>
      </c>
      <c r="AA842" s="112">
        <f t="shared" si="288"/>
        <v>0.47445474372955287</v>
      </c>
      <c r="AC842" s="90">
        <v>233835</v>
      </c>
      <c r="AD842" s="91">
        <f t="shared" si="292"/>
        <v>0.255</v>
      </c>
      <c r="AE842" s="92">
        <f t="shared" si="293"/>
        <v>0.38854416575790623</v>
      </c>
    </row>
    <row r="843" spans="1:31" x14ac:dyDescent="0.25">
      <c r="A843" s="66">
        <v>841000</v>
      </c>
      <c r="B843" s="84" t="s">
        <v>69</v>
      </c>
      <c r="C843" s="61">
        <v>918000</v>
      </c>
      <c r="D843" s="58">
        <f t="shared" si="273"/>
        <v>436050</v>
      </c>
      <c r="E843" s="58">
        <f t="shared" si="274"/>
        <v>121176.00000000001</v>
      </c>
      <c r="F843" s="58">
        <v>1000</v>
      </c>
      <c r="G843" s="58">
        <v>135</v>
      </c>
      <c r="H843" s="58">
        <v>281</v>
      </c>
      <c r="I843" s="58">
        <f t="shared" si="275"/>
        <v>122592.00000000001</v>
      </c>
      <c r="J843" s="58">
        <f t="shared" si="276"/>
        <v>313458</v>
      </c>
      <c r="K843" s="58">
        <f t="shared" si="277"/>
        <v>313450</v>
      </c>
      <c r="L843" s="59">
        <f t="shared" si="278"/>
        <v>0.34144880174291942</v>
      </c>
      <c r="M843" s="60">
        <f t="shared" si="279"/>
        <v>0.47499128540305013</v>
      </c>
      <c r="O843" s="110">
        <v>235480.00000000003</v>
      </c>
      <c r="P843" s="59">
        <f t="shared" si="280"/>
        <v>0.25651416122004361</v>
      </c>
      <c r="Q843" s="60">
        <f t="shared" si="281"/>
        <v>0.39005664488017433</v>
      </c>
      <c r="R843" s="112">
        <f t="shared" si="282"/>
        <v>0.39060130718954256</v>
      </c>
      <c r="S843" s="119">
        <f t="shared" si="289"/>
        <v>234090</v>
      </c>
      <c r="T843" s="60">
        <f t="shared" si="283"/>
        <v>0.255</v>
      </c>
      <c r="U843" s="112">
        <f t="shared" si="284"/>
        <v>0.38854248366013072</v>
      </c>
      <c r="V843" s="119">
        <f t="shared" si="290"/>
        <v>313458</v>
      </c>
      <c r="W843" s="60">
        <f t="shared" si="285"/>
        <v>0.34145751633986926</v>
      </c>
      <c r="X843" s="112">
        <f t="shared" si="286"/>
        <v>0.47499999999999998</v>
      </c>
      <c r="Y843" s="119">
        <f t="shared" si="291"/>
        <v>312958</v>
      </c>
      <c r="Z843" s="60">
        <f t="shared" si="287"/>
        <v>0.34091285403050109</v>
      </c>
      <c r="AA843" s="112">
        <f t="shared" si="288"/>
        <v>0.47445533769063181</v>
      </c>
      <c r="AC843" s="90">
        <v>234090</v>
      </c>
      <c r="AD843" s="91">
        <f t="shared" si="292"/>
        <v>0.255</v>
      </c>
      <c r="AE843" s="92">
        <f t="shared" si="293"/>
        <v>0.38854248366013072</v>
      </c>
    </row>
    <row r="844" spans="1:31" x14ac:dyDescent="0.25">
      <c r="A844" s="66">
        <v>842000</v>
      </c>
      <c r="B844" s="84" t="s">
        <v>69</v>
      </c>
      <c r="C844" s="61">
        <v>919000</v>
      </c>
      <c r="D844" s="58">
        <f t="shared" si="273"/>
        <v>436525</v>
      </c>
      <c r="E844" s="58">
        <f t="shared" si="274"/>
        <v>121308.00000000001</v>
      </c>
      <c r="F844" s="58">
        <v>1000</v>
      </c>
      <c r="G844" s="58">
        <v>135</v>
      </c>
      <c r="H844" s="58">
        <v>281</v>
      </c>
      <c r="I844" s="58">
        <f t="shared" si="275"/>
        <v>122724.00000000001</v>
      </c>
      <c r="J844" s="58">
        <f t="shared" si="276"/>
        <v>313801</v>
      </c>
      <c r="K844" s="58">
        <f t="shared" si="277"/>
        <v>313800</v>
      </c>
      <c r="L844" s="59">
        <f t="shared" si="278"/>
        <v>0.34145810663764964</v>
      </c>
      <c r="M844" s="60">
        <f t="shared" si="279"/>
        <v>0.47499891186071819</v>
      </c>
      <c r="O844" s="110">
        <v>235760.00000000003</v>
      </c>
      <c r="P844" s="59">
        <f t="shared" si="280"/>
        <v>0.25653971708378676</v>
      </c>
      <c r="Q844" s="60">
        <f t="shared" si="281"/>
        <v>0.39008052230685536</v>
      </c>
      <c r="R844" s="112">
        <f t="shared" si="282"/>
        <v>0.39062459194776938</v>
      </c>
      <c r="S844" s="119">
        <f t="shared" si="289"/>
        <v>234345</v>
      </c>
      <c r="T844" s="60">
        <f t="shared" si="283"/>
        <v>0.255</v>
      </c>
      <c r="U844" s="112">
        <f t="shared" si="284"/>
        <v>0.38854080522306855</v>
      </c>
      <c r="V844" s="119">
        <f t="shared" si="290"/>
        <v>313801</v>
      </c>
      <c r="W844" s="60">
        <f t="shared" si="285"/>
        <v>0.34145919477693143</v>
      </c>
      <c r="X844" s="112">
        <f t="shared" si="286"/>
        <v>0.47499999999999998</v>
      </c>
      <c r="Y844" s="119">
        <f t="shared" si="291"/>
        <v>313301</v>
      </c>
      <c r="Z844" s="60">
        <f t="shared" si="287"/>
        <v>0.34091512513601741</v>
      </c>
      <c r="AA844" s="112">
        <f t="shared" si="288"/>
        <v>0.47445593035908595</v>
      </c>
      <c r="AC844" s="90">
        <v>234345</v>
      </c>
      <c r="AD844" s="91">
        <f t="shared" si="292"/>
        <v>0.255</v>
      </c>
      <c r="AE844" s="92">
        <f t="shared" si="293"/>
        <v>0.38854080522306855</v>
      </c>
    </row>
    <row r="845" spans="1:31" x14ac:dyDescent="0.25">
      <c r="A845" s="66">
        <v>843000</v>
      </c>
      <c r="B845" s="84" t="s">
        <v>69</v>
      </c>
      <c r="C845" s="61">
        <v>920000</v>
      </c>
      <c r="D845" s="58">
        <f t="shared" si="273"/>
        <v>437000</v>
      </c>
      <c r="E845" s="58">
        <f t="shared" si="274"/>
        <v>121440.00000000001</v>
      </c>
      <c r="F845" s="58">
        <v>1000</v>
      </c>
      <c r="G845" s="58">
        <v>135</v>
      </c>
      <c r="H845" s="58">
        <v>281</v>
      </c>
      <c r="I845" s="58">
        <f t="shared" si="275"/>
        <v>122856.00000000001</v>
      </c>
      <c r="J845" s="58">
        <f t="shared" si="276"/>
        <v>314144</v>
      </c>
      <c r="K845" s="58">
        <f t="shared" si="277"/>
        <v>314140</v>
      </c>
      <c r="L845" s="59">
        <f t="shared" si="278"/>
        <v>0.34145652173913044</v>
      </c>
      <c r="M845" s="60">
        <f t="shared" si="279"/>
        <v>0.47499565217391304</v>
      </c>
      <c r="O845" s="110">
        <v>236040.00000000003</v>
      </c>
      <c r="P845" s="59">
        <f t="shared" si="280"/>
        <v>0.25656521739130439</v>
      </c>
      <c r="Q845" s="60">
        <f t="shared" si="281"/>
        <v>0.39010434782608699</v>
      </c>
      <c r="R845" s="112">
        <f t="shared" si="282"/>
        <v>0.39064782608695658</v>
      </c>
      <c r="S845" s="119">
        <f t="shared" si="289"/>
        <v>234600</v>
      </c>
      <c r="T845" s="60">
        <f t="shared" si="283"/>
        <v>0.255</v>
      </c>
      <c r="U845" s="112">
        <f t="shared" si="284"/>
        <v>0.38853913043478261</v>
      </c>
      <c r="V845" s="119">
        <f t="shared" si="290"/>
        <v>314144</v>
      </c>
      <c r="W845" s="60">
        <f t="shared" si="285"/>
        <v>0.34146086956521737</v>
      </c>
      <c r="X845" s="112">
        <f t="shared" si="286"/>
        <v>0.47499999999999998</v>
      </c>
      <c r="Y845" s="119">
        <f t="shared" si="291"/>
        <v>313644</v>
      </c>
      <c r="Z845" s="60">
        <f t="shared" si="287"/>
        <v>0.34091739130434784</v>
      </c>
      <c r="AA845" s="112">
        <f t="shared" si="288"/>
        <v>0.47445652173913044</v>
      </c>
      <c r="AC845" s="90">
        <v>234600</v>
      </c>
      <c r="AD845" s="91">
        <f t="shared" si="292"/>
        <v>0.255</v>
      </c>
      <c r="AE845" s="92">
        <f t="shared" si="293"/>
        <v>0.38853913043478261</v>
      </c>
    </row>
    <row r="846" spans="1:31" x14ac:dyDescent="0.25">
      <c r="A846" s="66">
        <v>844000</v>
      </c>
      <c r="B846" s="84" t="s">
        <v>69</v>
      </c>
      <c r="C846" s="61">
        <v>921000</v>
      </c>
      <c r="D846" s="58">
        <f t="shared" si="273"/>
        <v>437475</v>
      </c>
      <c r="E846" s="58">
        <f t="shared" si="274"/>
        <v>121572.00000000001</v>
      </c>
      <c r="F846" s="58">
        <v>1000</v>
      </c>
      <c r="G846" s="58">
        <v>135</v>
      </c>
      <c r="H846" s="58">
        <v>281</v>
      </c>
      <c r="I846" s="58">
        <f t="shared" si="275"/>
        <v>122988.00000000001</v>
      </c>
      <c r="J846" s="58">
        <f t="shared" si="276"/>
        <v>314487</v>
      </c>
      <c r="K846" s="58">
        <f t="shared" si="277"/>
        <v>314480</v>
      </c>
      <c r="L846" s="59">
        <f t="shared" si="278"/>
        <v>0.34145494028230183</v>
      </c>
      <c r="M846" s="60">
        <f t="shared" si="279"/>
        <v>0.47499239956568945</v>
      </c>
      <c r="O846" s="110">
        <v>236320.00000000003</v>
      </c>
      <c r="P846" s="59">
        <f t="shared" si="280"/>
        <v>0.25659066232356137</v>
      </c>
      <c r="Q846" s="60">
        <f t="shared" si="281"/>
        <v>0.39012812160694904</v>
      </c>
      <c r="R846" s="112">
        <f t="shared" si="282"/>
        <v>0.39067100977198704</v>
      </c>
      <c r="S846" s="119">
        <f t="shared" si="289"/>
        <v>234855</v>
      </c>
      <c r="T846" s="60">
        <f t="shared" si="283"/>
        <v>0.255</v>
      </c>
      <c r="U846" s="112">
        <f t="shared" si="284"/>
        <v>0.38853745928338762</v>
      </c>
      <c r="V846" s="119">
        <f t="shared" si="290"/>
        <v>314487</v>
      </c>
      <c r="W846" s="60">
        <f t="shared" si="285"/>
        <v>0.34146254071661236</v>
      </c>
      <c r="X846" s="112">
        <f t="shared" si="286"/>
        <v>0.47499999999999998</v>
      </c>
      <c r="Y846" s="119">
        <f t="shared" si="291"/>
        <v>313987</v>
      </c>
      <c r="Z846" s="60">
        <f t="shared" si="287"/>
        <v>0.34091965255157436</v>
      </c>
      <c r="AA846" s="112">
        <f t="shared" si="288"/>
        <v>0.47445711183496198</v>
      </c>
      <c r="AC846" s="90">
        <v>234855</v>
      </c>
      <c r="AD846" s="91">
        <f t="shared" si="292"/>
        <v>0.255</v>
      </c>
      <c r="AE846" s="92">
        <f t="shared" si="293"/>
        <v>0.38853745928338762</v>
      </c>
    </row>
    <row r="847" spans="1:31" x14ac:dyDescent="0.25">
      <c r="A847" s="66">
        <v>845000</v>
      </c>
      <c r="B847" s="84" t="s">
        <v>69</v>
      </c>
      <c r="C847" s="61">
        <v>922000</v>
      </c>
      <c r="D847" s="58">
        <f t="shared" si="273"/>
        <v>437950</v>
      </c>
      <c r="E847" s="58">
        <f t="shared" si="274"/>
        <v>121704.00000000001</v>
      </c>
      <c r="F847" s="58">
        <v>1000</v>
      </c>
      <c r="G847" s="58">
        <v>135</v>
      </c>
      <c r="H847" s="58">
        <v>281</v>
      </c>
      <c r="I847" s="58">
        <f t="shared" si="275"/>
        <v>123120.00000000001</v>
      </c>
      <c r="J847" s="58">
        <f t="shared" si="276"/>
        <v>314830</v>
      </c>
      <c r="K847" s="58">
        <f t="shared" si="277"/>
        <v>314830</v>
      </c>
      <c r="L847" s="59">
        <f t="shared" si="278"/>
        <v>0.3414642082429501</v>
      </c>
      <c r="M847" s="60">
        <f t="shared" si="279"/>
        <v>0.47499999999999998</v>
      </c>
      <c r="O847" s="110">
        <v>236600.00000000003</v>
      </c>
      <c r="P847" s="59">
        <f t="shared" si="280"/>
        <v>0.25661605206073757</v>
      </c>
      <c r="Q847" s="60">
        <f t="shared" si="281"/>
        <v>0.3901518438177875</v>
      </c>
      <c r="R847" s="112">
        <f t="shared" si="282"/>
        <v>0.39069414316702827</v>
      </c>
      <c r="S847" s="119">
        <f t="shared" si="289"/>
        <v>235110</v>
      </c>
      <c r="T847" s="60">
        <f t="shared" si="283"/>
        <v>0.255</v>
      </c>
      <c r="U847" s="112">
        <f t="shared" si="284"/>
        <v>0.38853579175704989</v>
      </c>
      <c r="V847" s="119">
        <f t="shared" si="290"/>
        <v>314830</v>
      </c>
      <c r="W847" s="60">
        <f t="shared" si="285"/>
        <v>0.3414642082429501</v>
      </c>
      <c r="X847" s="112">
        <f t="shared" si="286"/>
        <v>0.47499999999999998</v>
      </c>
      <c r="Y847" s="119">
        <f t="shared" si="291"/>
        <v>314330</v>
      </c>
      <c r="Z847" s="60">
        <f t="shared" si="287"/>
        <v>0.34092190889370932</v>
      </c>
      <c r="AA847" s="112">
        <f t="shared" si="288"/>
        <v>0.47445770065075921</v>
      </c>
      <c r="AC847" s="90">
        <v>235110</v>
      </c>
      <c r="AD847" s="91">
        <f t="shared" si="292"/>
        <v>0.255</v>
      </c>
      <c r="AE847" s="92">
        <f t="shared" si="293"/>
        <v>0.38853579175704989</v>
      </c>
    </row>
    <row r="848" spans="1:31" x14ac:dyDescent="0.25">
      <c r="A848" s="66">
        <v>846000</v>
      </c>
      <c r="B848" s="84" t="s">
        <v>69</v>
      </c>
      <c r="C848" s="61">
        <v>923000</v>
      </c>
      <c r="D848" s="58">
        <f t="shared" si="273"/>
        <v>438425</v>
      </c>
      <c r="E848" s="58">
        <f t="shared" si="274"/>
        <v>121836.00000000001</v>
      </c>
      <c r="F848" s="58">
        <v>1000</v>
      </c>
      <c r="G848" s="58">
        <v>135</v>
      </c>
      <c r="H848" s="58">
        <v>281</v>
      </c>
      <c r="I848" s="58">
        <f t="shared" si="275"/>
        <v>123252.00000000001</v>
      </c>
      <c r="J848" s="58">
        <f t="shared" si="276"/>
        <v>315173</v>
      </c>
      <c r="K848" s="58">
        <f t="shared" si="277"/>
        <v>315170</v>
      </c>
      <c r="L848" s="59">
        <f t="shared" si="278"/>
        <v>0.34146262188515708</v>
      </c>
      <c r="M848" s="60">
        <f t="shared" si="279"/>
        <v>0.47499674972914407</v>
      </c>
      <c r="O848" s="110">
        <v>236880.00000000003</v>
      </c>
      <c r="P848" s="59">
        <f t="shared" si="280"/>
        <v>0.25664138678223186</v>
      </c>
      <c r="Q848" s="60">
        <f t="shared" si="281"/>
        <v>0.39017551462621891</v>
      </c>
      <c r="R848" s="112">
        <f t="shared" si="282"/>
        <v>0.39071722643553636</v>
      </c>
      <c r="S848" s="119">
        <f t="shared" si="289"/>
        <v>235365</v>
      </c>
      <c r="T848" s="60">
        <f t="shared" si="283"/>
        <v>0.255</v>
      </c>
      <c r="U848" s="112">
        <f t="shared" si="284"/>
        <v>0.388534127843987</v>
      </c>
      <c r="V848" s="119">
        <f t="shared" si="290"/>
        <v>315173</v>
      </c>
      <c r="W848" s="60">
        <f t="shared" si="285"/>
        <v>0.34146587215601298</v>
      </c>
      <c r="X848" s="112">
        <f t="shared" si="286"/>
        <v>0.47499999999999998</v>
      </c>
      <c r="Y848" s="119">
        <f t="shared" si="291"/>
        <v>314673</v>
      </c>
      <c r="Z848" s="60">
        <f t="shared" si="287"/>
        <v>0.34092416034669554</v>
      </c>
      <c r="AA848" s="112">
        <f t="shared" si="288"/>
        <v>0.47445828819068253</v>
      </c>
      <c r="AC848" s="90">
        <v>235365</v>
      </c>
      <c r="AD848" s="91">
        <f t="shared" si="292"/>
        <v>0.255</v>
      </c>
      <c r="AE848" s="92">
        <f t="shared" si="293"/>
        <v>0.388534127843987</v>
      </c>
    </row>
    <row r="849" spans="1:31" x14ac:dyDescent="0.25">
      <c r="A849" s="66">
        <v>847000</v>
      </c>
      <c r="B849" s="84" t="s">
        <v>69</v>
      </c>
      <c r="C849" s="61">
        <v>924000</v>
      </c>
      <c r="D849" s="58">
        <f t="shared" si="273"/>
        <v>438900</v>
      </c>
      <c r="E849" s="58">
        <f t="shared" si="274"/>
        <v>121968.00000000001</v>
      </c>
      <c r="F849" s="58">
        <v>1000</v>
      </c>
      <c r="G849" s="58">
        <v>135</v>
      </c>
      <c r="H849" s="58">
        <v>281</v>
      </c>
      <c r="I849" s="58">
        <f t="shared" si="275"/>
        <v>123384.00000000001</v>
      </c>
      <c r="J849" s="58">
        <f t="shared" si="276"/>
        <v>315516</v>
      </c>
      <c r="K849" s="58">
        <f t="shared" si="277"/>
        <v>315510</v>
      </c>
      <c r="L849" s="59">
        <f t="shared" si="278"/>
        <v>0.34146103896103897</v>
      </c>
      <c r="M849" s="60">
        <f t="shared" si="279"/>
        <v>0.47499350649350647</v>
      </c>
      <c r="O849" s="110">
        <v>237160.00000000003</v>
      </c>
      <c r="P849" s="59">
        <f t="shared" si="280"/>
        <v>0.25666666666666671</v>
      </c>
      <c r="Q849" s="60">
        <f t="shared" si="281"/>
        <v>0.39019913419913427</v>
      </c>
      <c r="R849" s="112">
        <f t="shared" si="282"/>
        <v>0.39074025974025978</v>
      </c>
      <c r="S849" s="119">
        <f t="shared" si="289"/>
        <v>235620</v>
      </c>
      <c r="T849" s="60">
        <f t="shared" si="283"/>
        <v>0.255</v>
      </c>
      <c r="U849" s="112">
        <f t="shared" si="284"/>
        <v>0.38853246753246751</v>
      </c>
      <c r="V849" s="119">
        <f t="shared" si="290"/>
        <v>315516</v>
      </c>
      <c r="W849" s="60">
        <f t="shared" si="285"/>
        <v>0.34146753246753248</v>
      </c>
      <c r="X849" s="112">
        <f t="shared" si="286"/>
        <v>0.47499999999999998</v>
      </c>
      <c r="Y849" s="119">
        <f t="shared" si="291"/>
        <v>315016</v>
      </c>
      <c r="Z849" s="60">
        <f t="shared" si="287"/>
        <v>0.34092640692640691</v>
      </c>
      <c r="AA849" s="112">
        <f t="shared" si="288"/>
        <v>0.47445887445887447</v>
      </c>
      <c r="AC849" s="90">
        <v>235620</v>
      </c>
      <c r="AD849" s="91">
        <f t="shared" si="292"/>
        <v>0.255</v>
      </c>
      <c r="AE849" s="92">
        <f t="shared" si="293"/>
        <v>0.38853246753246751</v>
      </c>
    </row>
    <row r="850" spans="1:31" x14ac:dyDescent="0.25">
      <c r="A850" s="66">
        <v>848000</v>
      </c>
      <c r="B850" s="84" t="s">
        <v>69</v>
      </c>
      <c r="C850" s="61">
        <v>926000</v>
      </c>
      <c r="D850" s="58">
        <f t="shared" si="273"/>
        <v>439850</v>
      </c>
      <c r="E850" s="58">
        <f t="shared" si="274"/>
        <v>122232.00000000001</v>
      </c>
      <c r="F850" s="58">
        <v>1000</v>
      </c>
      <c r="G850" s="58">
        <v>135</v>
      </c>
      <c r="H850" s="58">
        <v>281</v>
      </c>
      <c r="I850" s="58">
        <f t="shared" si="275"/>
        <v>123648.00000000001</v>
      </c>
      <c r="J850" s="58">
        <f t="shared" si="276"/>
        <v>316202</v>
      </c>
      <c r="K850" s="58">
        <f t="shared" si="277"/>
        <v>316200</v>
      </c>
      <c r="L850" s="59">
        <f t="shared" si="278"/>
        <v>0.34146868250539958</v>
      </c>
      <c r="M850" s="60">
        <f t="shared" si="279"/>
        <v>0.47499784017278618</v>
      </c>
      <c r="O850" s="110">
        <v>237440.00000000003</v>
      </c>
      <c r="P850" s="59">
        <f t="shared" si="280"/>
        <v>0.25641468682505403</v>
      </c>
      <c r="Q850" s="60">
        <f t="shared" si="281"/>
        <v>0.38994384449244068</v>
      </c>
      <c r="R850" s="112">
        <f t="shared" si="282"/>
        <v>0.39048380129589638</v>
      </c>
      <c r="S850" s="119">
        <f t="shared" si="289"/>
        <v>236130</v>
      </c>
      <c r="T850" s="60">
        <f t="shared" si="283"/>
        <v>0.255</v>
      </c>
      <c r="U850" s="112">
        <f t="shared" si="284"/>
        <v>0.3885291576673866</v>
      </c>
      <c r="V850" s="119">
        <f t="shared" si="290"/>
        <v>316202</v>
      </c>
      <c r="W850" s="60">
        <f t="shared" si="285"/>
        <v>0.34147084233261338</v>
      </c>
      <c r="X850" s="112">
        <f t="shared" si="286"/>
        <v>0.47499999999999998</v>
      </c>
      <c r="Y850" s="119">
        <f t="shared" si="291"/>
        <v>315702</v>
      </c>
      <c r="Z850" s="60">
        <f t="shared" si="287"/>
        <v>0.34093088552915768</v>
      </c>
      <c r="AA850" s="112">
        <f t="shared" si="288"/>
        <v>0.47446004319654428</v>
      </c>
      <c r="AC850" s="90">
        <v>236130</v>
      </c>
      <c r="AD850" s="91">
        <f t="shared" si="292"/>
        <v>0.255</v>
      </c>
      <c r="AE850" s="92">
        <f t="shared" si="293"/>
        <v>0.3885291576673866</v>
      </c>
    </row>
    <row r="851" spans="1:31" x14ac:dyDescent="0.25">
      <c r="A851" s="66">
        <v>849000</v>
      </c>
      <c r="B851" s="84" t="s">
        <v>69</v>
      </c>
      <c r="C851" s="61">
        <v>927000</v>
      </c>
      <c r="D851" s="58">
        <f t="shared" si="273"/>
        <v>440325</v>
      </c>
      <c r="E851" s="58">
        <f t="shared" si="274"/>
        <v>122364.00000000001</v>
      </c>
      <c r="F851" s="58">
        <v>1000</v>
      </c>
      <c r="G851" s="58">
        <v>135</v>
      </c>
      <c r="H851" s="58">
        <v>281</v>
      </c>
      <c r="I851" s="58">
        <f t="shared" si="275"/>
        <v>123780.00000000001</v>
      </c>
      <c r="J851" s="58">
        <f t="shared" si="276"/>
        <v>316545</v>
      </c>
      <c r="K851" s="58">
        <f t="shared" si="277"/>
        <v>316540</v>
      </c>
      <c r="L851" s="59">
        <f t="shared" si="278"/>
        <v>0.3414670981661273</v>
      </c>
      <c r="M851" s="60">
        <f t="shared" si="279"/>
        <v>0.47499460625674217</v>
      </c>
      <c r="O851" s="110">
        <v>237720.00000000003</v>
      </c>
      <c r="P851" s="59">
        <f t="shared" si="280"/>
        <v>0.25644012944983824</v>
      </c>
      <c r="Q851" s="60">
        <f t="shared" si="281"/>
        <v>0.38996763754045316</v>
      </c>
      <c r="R851" s="112">
        <f t="shared" si="282"/>
        <v>0.39050701186623521</v>
      </c>
      <c r="S851" s="119">
        <f t="shared" si="289"/>
        <v>236385</v>
      </c>
      <c r="T851" s="60">
        <f t="shared" si="283"/>
        <v>0.255</v>
      </c>
      <c r="U851" s="112">
        <f t="shared" si="284"/>
        <v>0.38852750809061487</v>
      </c>
      <c r="V851" s="119">
        <f t="shared" si="290"/>
        <v>316545</v>
      </c>
      <c r="W851" s="60">
        <f t="shared" si="285"/>
        <v>0.34147249190938511</v>
      </c>
      <c r="X851" s="112">
        <f t="shared" si="286"/>
        <v>0.47499999999999998</v>
      </c>
      <c r="Y851" s="119">
        <f t="shared" si="291"/>
        <v>316045</v>
      </c>
      <c r="Z851" s="60">
        <f t="shared" si="287"/>
        <v>0.34093311758360301</v>
      </c>
      <c r="AA851" s="112">
        <f t="shared" si="288"/>
        <v>0.47446062567421793</v>
      </c>
      <c r="AC851" s="90">
        <v>236385</v>
      </c>
      <c r="AD851" s="91">
        <f t="shared" si="292"/>
        <v>0.255</v>
      </c>
      <c r="AE851" s="92">
        <f t="shared" si="293"/>
        <v>0.38852750809061487</v>
      </c>
    </row>
    <row r="852" spans="1:31" x14ac:dyDescent="0.25">
      <c r="A852" s="66">
        <v>850000</v>
      </c>
      <c r="B852" s="84" t="s">
        <v>69</v>
      </c>
      <c r="C852" s="61">
        <v>928000</v>
      </c>
      <c r="D852" s="58">
        <f t="shared" si="273"/>
        <v>440800</v>
      </c>
      <c r="E852" s="58">
        <f t="shared" si="274"/>
        <v>122496.00000000001</v>
      </c>
      <c r="F852" s="58">
        <v>1000</v>
      </c>
      <c r="G852" s="58">
        <v>135</v>
      </c>
      <c r="H852" s="58">
        <v>281</v>
      </c>
      <c r="I852" s="58">
        <f t="shared" si="275"/>
        <v>123912.00000000001</v>
      </c>
      <c r="J852" s="58">
        <f t="shared" si="276"/>
        <v>316888</v>
      </c>
      <c r="K852" s="58">
        <f t="shared" si="277"/>
        <v>316880</v>
      </c>
      <c r="L852" s="59">
        <f t="shared" si="278"/>
        <v>0.3414655172413793</v>
      </c>
      <c r="M852" s="60">
        <f t="shared" si="279"/>
        <v>0.47499137931034485</v>
      </c>
      <c r="O852" s="110">
        <v>238000.00000000003</v>
      </c>
      <c r="P852" s="59">
        <f t="shared" si="280"/>
        <v>0.25646551724137934</v>
      </c>
      <c r="Q852" s="60">
        <f t="shared" si="281"/>
        <v>0.38999137931034489</v>
      </c>
      <c r="R852" s="112">
        <f t="shared" si="282"/>
        <v>0.39053017241379318</v>
      </c>
      <c r="S852" s="119">
        <f t="shared" si="289"/>
        <v>236640</v>
      </c>
      <c r="T852" s="60">
        <f t="shared" si="283"/>
        <v>0.255</v>
      </c>
      <c r="U852" s="112">
        <f t="shared" si="284"/>
        <v>0.3885258620689655</v>
      </c>
      <c r="V852" s="119">
        <f t="shared" si="290"/>
        <v>316888</v>
      </c>
      <c r="W852" s="60">
        <f t="shared" si="285"/>
        <v>0.34147413793103448</v>
      </c>
      <c r="X852" s="112">
        <f t="shared" si="286"/>
        <v>0.47499999999999998</v>
      </c>
      <c r="Y852" s="119">
        <f t="shared" si="291"/>
        <v>316388</v>
      </c>
      <c r="Z852" s="60">
        <f t="shared" si="287"/>
        <v>0.3409353448275862</v>
      </c>
      <c r="AA852" s="112">
        <f t="shared" si="288"/>
        <v>0.47446120689655175</v>
      </c>
      <c r="AC852" s="90">
        <v>236640</v>
      </c>
      <c r="AD852" s="91">
        <f t="shared" si="292"/>
        <v>0.255</v>
      </c>
      <c r="AE852" s="92">
        <f t="shared" si="293"/>
        <v>0.3885258620689655</v>
      </c>
    </row>
    <row r="853" spans="1:31" x14ac:dyDescent="0.25">
      <c r="A853" s="66">
        <v>851000</v>
      </c>
      <c r="B853" s="84" t="s">
        <v>69</v>
      </c>
      <c r="C853" s="61">
        <v>929000</v>
      </c>
      <c r="D853" s="58">
        <f t="shared" si="273"/>
        <v>441275</v>
      </c>
      <c r="E853" s="58">
        <f t="shared" si="274"/>
        <v>122628.00000000001</v>
      </c>
      <c r="F853" s="58">
        <v>1000</v>
      </c>
      <c r="G853" s="58">
        <v>135</v>
      </c>
      <c r="H853" s="58">
        <v>281</v>
      </c>
      <c r="I853" s="58">
        <f t="shared" si="275"/>
        <v>124044.00000000001</v>
      </c>
      <c r="J853" s="58">
        <f t="shared" si="276"/>
        <v>317231</v>
      </c>
      <c r="K853" s="58">
        <f t="shared" si="277"/>
        <v>317230</v>
      </c>
      <c r="L853" s="59">
        <f t="shared" si="278"/>
        <v>0.34147470398277718</v>
      </c>
      <c r="M853" s="60">
        <f t="shared" si="279"/>
        <v>0.47499892357373519</v>
      </c>
      <c r="O853" s="110">
        <v>238280.00000000003</v>
      </c>
      <c r="P853" s="59">
        <f t="shared" si="280"/>
        <v>0.25649085037674924</v>
      </c>
      <c r="Q853" s="60">
        <f t="shared" si="281"/>
        <v>0.3900150699677073</v>
      </c>
      <c r="R853" s="112">
        <f t="shared" si="282"/>
        <v>0.39055328310010773</v>
      </c>
      <c r="S853" s="119">
        <f t="shared" si="289"/>
        <v>236895</v>
      </c>
      <c r="T853" s="60">
        <f t="shared" si="283"/>
        <v>0.255</v>
      </c>
      <c r="U853" s="112">
        <f t="shared" si="284"/>
        <v>0.38852421959095801</v>
      </c>
      <c r="V853" s="119">
        <f t="shared" si="290"/>
        <v>317231</v>
      </c>
      <c r="W853" s="60">
        <f t="shared" si="285"/>
        <v>0.34147578040904197</v>
      </c>
      <c r="X853" s="112">
        <f t="shared" si="286"/>
        <v>0.47499999999999998</v>
      </c>
      <c r="Y853" s="119">
        <f t="shared" si="291"/>
        <v>316731</v>
      </c>
      <c r="Z853" s="60">
        <f t="shared" si="287"/>
        <v>0.34093756727664154</v>
      </c>
      <c r="AA853" s="112">
        <f t="shared" si="288"/>
        <v>0.47446178686759954</v>
      </c>
      <c r="AC853" s="90">
        <v>236895</v>
      </c>
      <c r="AD853" s="91">
        <f t="shared" si="292"/>
        <v>0.255</v>
      </c>
      <c r="AE853" s="92">
        <f t="shared" si="293"/>
        <v>0.38852421959095801</v>
      </c>
    </row>
    <row r="854" spans="1:31" x14ac:dyDescent="0.25">
      <c r="A854" s="66">
        <v>852000</v>
      </c>
      <c r="B854" s="84" t="s">
        <v>69</v>
      </c>
      <c r="C854" s="61">
        <v>930000</v>
      </c>
      <c r="D854" s="58">
        <f t="shared" si="273"/>
        <v>441750</v>
      </c>
      <c r="E854" s="58">
        <f t="shared" si="274"/>
        <v>122760.00000000001</v>
      </c>
      <c r="F854" s="58">
        <v>1000</v>
      </c>
      <c r="G854" s="58">
        <v>135</v>
      </c>
      <c r="H854" s="58">
        <v>281</v>
      </c>
      <c r="I854" s="58">
        <f t="shared" si="275"/>
        <v>124176.00000000001</v>
      </c>
      <c r="J854" s="58">
        <f t="shared" si="276"/>
        <v>317574</v>
      </c>
      <c r="K854" s="58">
        <f t="shared" si="277"/>
        <v>317570</v>
      </c>
      <c r="L854" s="59">
        <f t="shared" si="278"/>
        <v>0.34147311827956989</v>
      </c>
      <c r="M854" s="60">
        <f t="shared" si="279"/>
        <v>0.4749956989247312</v>
      </c>
      <c r="O854" s="110">
        <v>238560.00000000003</v>
      </c>
      <c r="P854" s="59">
        <f t="shared" si="280"/>
        <v>0.25651612903225812</v>
      </c>
      <c r="Q854" s="60">
        <f t="shared" si="281"/>
        <v>0.39003870967741944</v>
      </c>
      <c r="R854" s="112">
        <f t="shared" si="282"/>
        <v>0.39057634408602154</v>
      </c>
      <c r="S854" s="119">
        <f t="shared" si="289"/>
        <v>237150</v>
      </c>
      <c r="T854" s="60">
        <f t="shared" si="283"/>
        <v>0.255</v>
      </c>
      <c r="U854" s="112">
        <f t="shared" si="284"/>
        <v>0.38852258064516126</v>
      </c>
      <c r="V854" s="119">
        <f t="shared" si="290"/>
        <v>317574</v>
      </c>
      <c r="W854" s="60">
        <f t="shared" si="285"/>
        <v>0.34147741935483872</v>
      </c>
      <c r="X854" s="112">
        <f t="shared" si="286"/>
        <v>0.47499999999999998</v>
      </c>
      <c r="Y854" s="119">
        <f t="shared" si="291"/>
        <v>317074</v>
      </c>
      <c r="Z854" s="60">
        <f t="shared" si="287"/>
        <v>0.34093978494623656</v>
      </c>
      <c r="AA854" s="112">
        <f t="shared" si="288"/>
        <v>0.47446236559139787</v>
      </c>
      <c r="AC854" s="90">
        <v>237150</v>
      </c>
      <c r="AD854" s="91">
        <f t="shared" si="292"/>
        <v>0.255</v>
      </c>
      <c r="AE854" s="92">
        <f t="shared" si="293"/>
        <v>0.38852258064516126</v>
      </c>
    </row>
    <row r="855" spans="1:31" x14ac:dyDescent="0.25">
      <c r="A855" s="66">
        <v>853000</v>
      </c>
      <c r="B855" s="84" t="s">
        <v>69</v>
      </c>
      <c r="C855" s="61">
        <v>931000</v>
      </c>
      <c r="D855" s="58">
        <f t="shared" si="273"/>
        <v>442225</v>
      </c>
      <c r="E855" s="58">
        <f t="shared" si="274"/>
        <v>122892.00000000001</v>
      </c>
      <c r="F855" s="58">
        <v>1000</v>
      </c>
      <c r="G855" s="58">
        <v>135</v>
      </c>
      <c r="H855" s="58">
        <v>281</v>
      </c>
      <c r="I855" s="58">
        <f t="shared" si="275"/>
        <v>124308.00000000001</v>
      </c>
      <c r="J855" s="58">
        <f t="shared" si="276"/>
        <v>317917</v>
      </c>
      <c r="K855" s="58">
        <f t="shared" si="277"/>
        <v>317910</v>
      </c>
      <c r="L855" s="59">
        <f t="shared" si="278"/>
        <v>0.34147153598281416</v>
      </c>
      <c r="M855" s="60">
        <f t="shared" si="279"/>
        <v>0.47499248120300752</v>
      </c>
      <c r="O855" s="110">
        <v>238840.00000000003</v>
      </c>
      <c r="P855" s="59">
        <f t="shared" si="280"/>
        <v>0.25654135338345868</v>
      </c>
      <c r="Q855" s="60">
        <f t="shared" si="281"/>
        <v>0.39006229860365205</v>
      </c>
      <c r="R855" s="112">
        <f t="shared" si="282"/>
        <v>0.3905993555316864</v>
      </c>
      <c r="S855" s="119">
        <f t="shared" si="289"/>
        <v>237405</v>
      </c>
      <c r="T855" s="60">
        <f t="shared" si="283"/>
        <v>0.255</v>
      </c>
      <c r="U855" s="112">
        <f t="shared" si="284"/>
        <v>0.38852094522019331</v>
      </c>
      <c r="V855" s="119">
        <f t="shared" si="290"/>
        <v>317917</v>
      </c>
      <c r="W855" s="60">
        <f t="shared" si="285"/>
        <v>0.34147905477980667</v>
      </c>
      <c r="X855" s="112">
        <f t="shared" si="286"/>
        <v>0.47499999999999998</v>
      </c>
      <c r="Y855" s="119">
        <f t="shared" si="291"/>
        <v>317417</v>
      </c>
      <c r="Z855" s="60">
        <f t="shared" si="287"/>
        <v>0.34094199785177226</v>
      </c>
      <c r="AA855" s="112">
        <f t="shared" si="288"/>
        <v>0.47446294307196563</v>
      </c>
      <c r="AC855" s="90">
        <v>237405</v>
      </c>
      <c r="AD855" s="91">
        <f t="shared" si="292"/>
        <v>0.255</v>
      </c>
      <c r="AE855" s="92">
        <f t="shared" si="293"/>
        <v>0.38852094522019331</v>
      </c>
    </row>
    <row r="856" spans="1:31" x14ac:dyDescent="0.25">
      <c r="A856" s="66">
        <v>854000</v>
      </c>
      <c r="B856" s="84" t="s">
        <v>69</v>
      </c>
      <c r="C856" s="61">
        <v>932000</v>
      </c>
      <c r="D856" s="58">
        <f t="shared" si="273"/>
        <v>442700</v>
      </c>
      <c r="E856" s="58">
        <f t="shared" si="274"/>
        <v>123024.00000000001</v>
      </c>
      <c r="F856" s="58">
        <v>1000</v>
      </c>
      <c r="G856" s="58">
        <v>135</v>
      </c>
      <c r="H856" s="58">
        <v>281</v>
      </c>
      <c r="I856" s="58">
        <f t="shared" si="275"/>
        <v>124440.00000000001</v>
      </c>
      <c r="J856" s="58">
        <f t="shared" si="276"/>
        <v>318260</v>
      </c>
      <c r="K856" s="58">
        <f t="shared" si="277"/>
        <v>318260</v>
      </c>
      <c r="L856" s="59">
        <f t="shared" si="278"/>
        <v>0.34148068669527898</v>
      </c>
      <c r="M856" s="60">
        <f t="shared" si="279"/>
        <v>0.47499999999999998</v>
      </c>
      <c r="O856" s="110">
        <v>239120.00000000003</v>
      </c>
      <c r="P856" s="59">
        <f t="shared" si="280"/>
        <v>0.25656652360515025</v>
      </c>
      <c r="Q856" s="60">
        <f t="shared" si="281"/>
        <v>0.39008583690987131</v>
      </c>
      <c r="R856" s="112">
        <f t="shared" si="282"/>
        <v>0.39062231759656657</v>
      </c>
      <c r="S856" s="119">
        <f t="shared" si="289"/>
        <v>237660</v>
      </c>
      <c r="T856" s="60">
        <f t="shared" si="283"/>
        <v>0.255</v>
      </c>
      <c r="U856" s="112">
        <f t="shared" si="284"/>
        <v>0.388519313304721</v>
      </c>
      <c r="V856" s="119">
        <f t="shared" si="290"/>
        <v>318260</v>
      </c>
      <c r="W856" s="60">
        <f t="shared" si="285"/>
        <v>0.34148068669527898</v>
      </c>
      <c r="X856" s="112">
        <f t="shared" si="286"/>
        <v>0.47499999999999998</v>
      </c>
      <c r="Y856" s="119">
        <f t="shared" si="291"/>
        <v>317760</v>
      </c>
      <c r="Z856" s="60">
        <f t="shared" si="287"/>
        <v>0.34094420600858372</v>
      </c>
      <c r="AA856" s="112">
        <f t="shared" si="288"/>
        <v>0.47446351931330472</v>
      </c>
      <c r="AC856" s="90">
        <v>237660</v>
      </c>
      <c r="AD856" s="91">
        <f t="shared" si="292"/>
        <v>0.255</v>
      </c>
      <c r="AE856" s="92">
        <f t="shared" si="293"/>
        <v>0.388519313304721</v>
      </c>
    </row>
    <row r="857" spans="1:31" x14ac:dyDescent="0.25">
      <c r="A857" s="66">
        <v>855000</v>
      </c>
      <c r="B857" s="84" t="s">
        <v>69</v>
      </c>
      <c r="C857" s="61">
        <v>933000</v>
      </c>
      <c r="D857" s="58">
        <f t="shared" si="273"/>
        <v>443175</v>
      </c>
      <c r="E857" s="58">
        <f t="shared" si="274"/>
        <v>123156.00000000001</v>
      </c>
      <c r="F857" s="58">
        <v>1000</v>
      </c>
      <c r="G857" s="58">
        <v>135</v>
      </c>
      <c r="H857" s="58">
        <v>281</v>
      </c>
      <c r="I857" s="58">
        <f t="shared" si="275"/>
        <v>124572.00000000001</v>
      </c>
      <c r="J857" s="58">
        <f t="shared" si="276"/>
        <v>318603</v>
      </c>
      <c r="K857" s="58">
        <f t="shared" si="277"/>
        <v>318600</v>
      </c>
      <c r="L857" s="59">
        <f t="shared" si="278"/>
        <v>0.34147909967845658</v>
      </c>
      <c r="M857" s="60">
        <f t="shared" si="279"/>
        <v>0.47499678456591637</v>
      </c>
      <c r="O857" s="110">
        <v>239400.00000000003</v>
      </c>
      <c r="P857" s="59">
        <f t="shared" si="280"/>
        <v>0.25659163987138267</v>
      </c>
      <c r="Q857" s="60">
        <f t="shared" si="281"/>
        <v>0.39010932475884252</v>
      </c>
      <c r="R857" s="112">
        <f t="shared" si="282"/>
        <v>0.39064523043944271</v>
      </c>
      <c r="S857" s="119">
        <f t="shared" si="289"/>
        <v>237915</v>
      </c>
      <c r="T857" s="60">
        <f t="shared" si="283"/>
        <v>0.255</v>
      </c>
      <c r="U857" s="112">
        <f t="shared" si="284"/>
        <v>0.3885176848874598</v>
      </c>
      <c r="V857" s="119">
        <f t="shared" si="290"/>
        <v>318603</v>
      </c>
      <c r="W857" s="60">
        <f t="shared" si="285"/>
        <v>0.34148231511254018</v>
      </c>
      <c r="X857" s="112">
        <f t="shared" si="286"/>
        <v>0.47499999999999998</v>
      </c>
      <c r="Y857" s="119">
        <f t="shared" si="291"/>
        <v>318103</v>
      </c>
      <c r="Z857" s="60">
        <f t="shared" si="287"/>
        <v>0.34094640943193999</v>
      </c>
      <c r="AA857" s="112">
        <f t="shared" si="288"/>
        <v>0.47446409431939979</v>
      </c>
      <c r="AC857" s="90">
        <v>237915</v>
      </c>
      <c r="AD857" s="91">
        <f t="shared" si="292"/>
        <v>0.255</v>
      </c>
      <c r="AE857" s="92">
        <f t="shared" si="293"/>
        <v>0.3885176848874598</v>
      </c>
    </row>
    <row r="858" spans="1:31" x14ac:dyDescent="0.25">
      <c r="A858" s="66">
        <v>856000</v>
      </c>
      <c r="B858" s="84" t="s">
        <v>69</v>
      </c>
      <c r="C858" s="61">
        <v>934000</v>
      </c>
      <c r="D858" s="58">
        <f t="shared" si="273"/>
        <v>443650</v>
      </c>
      <c r="E858" s="58">
        <f t="shared" si="274"/>
        <v>123288.00000000001</v>
      </c>
      <c r="F858" s="58">
        <v>1000</v>
      </c>
      <c r="G858" s="58">
        <v>135</v>
      </c>
      <c r="H858" s="58">
        <v>281</v>
      </c>
      <c r="I858" s="58">
        <f t="shared" si="275"/>
        <v>124704.00000000001</v>
      </c>
      <c r="J858" s="58">
        <f t="shared" si="276"/>
        <v>318946</v>
      </c>
      <c r="K858" s="58">
        <f t="shared" si="277"/>
        <v>318940</v>
      </c>
      <c r="L858" s="59">
        <f t="shared" si="278"/>
        <v>0.34147751605995719</v>
      </c>
      <c r="M858" s="60">
        <f t="shared" si="279"/>
        <v>0.4749935760171306</v>
      </c>
      <c r="O858" s="110">
        <v>239680.00000000003</v>
      </c>
      <c r="P858" s="59">
        <f t="shared" si="280"/>
        <v>0.25661670235546041</v>
      </c>
      <c r="Q858" s="60">
        <f t="shared" si="281"/>
        <v>0.39013276231263389</v>
      </c>
      <c r="R858" s="112">
        <f t="shared" si="282"/>
        <v>0.39066809421841547</v>
      </c>
      <c r="S858" s="119">
        <f t="shared" si="289"/>
        <v>238170</v>
      </c>
      <c r="T858" s="60">
        <f t="shared" si="283"/>
        <v>0.255</v>
      </c>
      <c r="U858" s="112">
        <f t="shared" si="284"/>
        <v>0.38851605995717342</v>
      </c>
      <c r="V858" s="119">
        <f t="shared" si="290"/>
        <v>318946</v>
      </c>
      <c r="W858" s="60">
        <f t="shared" si="285"/>
        <v>0.34148394004282656</v>
      </c>
      <c r="X858" s="112">
        <f t="shared" si="286"/>
        <v>0.47499999999999998</v>
      </c>
      <c r="Y858" s="119">
        <f t="shared" si="291"/>
        <v>318446</v>
      </c>
      <c r="Z858" s="60">
        <f t="shared" si="287"/>
        <v>0.34094860813704497</v>
      </c>
      <c r="AA858" s="112">
        <f t="shared" si="288"/>
        <v>0.47446466809421839</v>
      </c>
      <c r="AC858" s="90">
        <v>238170</v>
      </c>
      <c r="AD858" s="91">
        <f t="shared" si="292"/>
        <v>0.255</v>
      </c>
      <c r="AE858" s="92">
        <f t="shared" si="293"/>
        <v>0.38851605995717342</v>
      </c>
    </row>
    <row r="859" spans="1:31" x14ac:dyDescent="0.25">
      <c r="A859" s="66">
        <v>857000</v>
      </c>
      <c r="B859" s="84" t="s">
        <v>69</v>
      </c>
      <c r="C859" s="61">
        <v>935000</v>
      </c>
      <c r="D859" s="58">
        <f t="shared" si="273"/>
        <v>444125</v>
      </c>
      <c r="E859" s="58">
        <f t="shared" si="274"/>
        <v>123420.00000000001</v>
      </c>
      <c r="F859" s="58">
        <v>1000</v>
      </c>
      <c r="G859" s="58">
        <v>135</v>
      </c>
      <c r="H859" s="58">
        <v>281</v>
      </c>
      <c r="I859" s="58">
        <f t="shared" si="275"/>
        <v>124836.00000000001</v>
      </c>
      <c r="J859" s="58">
        <f t="shared" si="276"/>
        <v>319289</v>
      </c>
      <c r="K859" s="58">
        <f t="shared" si="277"/>
        <v>319280</v>
      </c>
      <c r="L859" s="59">
        <f t="shared" si="278"/>
        <v>0.34147593582887703</v>
      </c>
      <c r="M859" s="60">
        <f t="shared" si="279"/>
        <v>0.47499037433155078</v>
      </c>
      <c r="O859" s="110">
        <v>239960.00000000003</v>
      </c>
      <c r="P859" s="59">
        <f t="shared" si="280"/>
        <v>0.25664171122994656</v>
      </c>
      <c r="Q859" s="60">
        <f t="shared" si="281"/>
        <v>0.39015614973262036</v>
      </c>
      <c r="R859" s="112">
        <f t="shared" si="282"/>
        <v>0.39069090909090914</v>
      </c>
      <c r="S859" s="119">
        <f t="shared" si="289"/>
        <v>238425</v>
      </c>
      <c r="T859" s="60">
        <f t="shared" si="283"/>
        <v>0.255</v>
      </c>
      <c r="U859" s="112">
        <f t="shared" si="284"/>
        <v>0.38851443850267381</v>
      </c>
      <c r="V859" s="119">
        <f t="shared" si="290"/>
        <v>319289</v>
      </c>
      <c r="W859" s="60">
        <f t="shared" si="285"/>
        <v>0.34148556149732623</v>
      </c>
      <c r="X859" s="112">
        <f t="shared" si="286"/>
        <v>0.47499999999999998</v>
      </c>
      <c r="Y859" s="119">
        <f t="shared" si="291"/>
        <v>318789</v>
      </c>
      <c r="Z859" s="60">
        <f t="shared" si="287"/>
        <v>0.34095080213903745</v>
      </c>
      <c r="AA859" s="112">
        <f t="shared" si="288"/>
        <v>0.47446524064171125</v>
      </c>
      <c r="AC859" s="90">
        <v>238425</v>
      </c>
      <c r="AD859" s="91">
        <f t="shared" si="292"/>
        <v>0.255</v>
      </c>
      <c r="AE859" s="92">
        <f t="shared" si="293"/>
        <v>0.38851443850267381</v>
      </c>
    </row>
    <row r="860" spans="1:31" x14ac:dyDescent="0.25">
      <c r="A860" s="66">
        <v>858000</v>
      </c>
      <c r="B860" s="84" t="s">
        <v>69</v>
      </c>
      <c r="C860" s="61">
        <v>936000</v>
      </c>
      <c r="D860" s="58">
        <f t="shared" si="273"/>
        <v>444600</v>
      </c>
      <c r="E860" s="58">
        <f t="shared" si="274"/>
        <v>123552.00000000001</v>
      </c>
      <c r="F860" s="58">
        <v>1000</v>
      </c>
      <c r="G860" s="58">
        <v>135</v>
      </c>
      <c r="H860" s="58">
        <v>281</v>
      </c>
      <c r="I860" s="58">
        <f t="shared" si="275"/>
        <v>124968.00000000001</v>
      </c>
      <c r="J860" s="58">
        <f t="shared" si="276"/>
        <v>319632</v>
      </c>
      <c r="K860" s="58">
        <f t="shared" si="277"/>
        <v>319630</v>
      </c>
      <c r="L860" s="59">
        <f t="shared" si="278"/>
        <v>0.34148504273504271</v>
      </c>
      <c r="M860" s="60">
        <f t="shared" si="279"/>
        <v>0.47499786324786325</v>
      </c>
      <c r="O860" s="110">
        <v>240240.00000000003</v>
      </c>
      <c r="P860" s="59">
        <f t="shared" si="280"/>
        <v>0.25666666666666671</v>
      </c>
      <c r="Q860" s="60">
        <f t="shared" si="281"/>
        <v>0.39017948717948725</v>
      </c>
      <c r="R860" s="112">
        <f t="shared" si="282"/>
        <v>0.39071367521367528</v>
      </c>
      <c r="S860" s="119">
        <f t="shared" si="289"/>
        <v>238680</v>
      </c>
      <c r="T860" s="60">
        <f t="shared" si="283"/>
        <v>0.255</v>
      </c>
      <c r="U860" s="112">
        <f t="shared" si="284"/>
        <v>0.38851282051282049</v>
      </c>
      <c r="V860" s="119">
        <f t="shared" si="290"/>
        <v>319632</v>
      </c>
      <c r="W860" s="60">
        <f t="shared" si="285"/>
        <v>0.34148717948717949</v>
      </c>
      <c r="X860" s="112">
        <f t="shared" si="286"/>
        <v>0.47499999999999998</v>
      </c>
      <c r="Y860" s="119">
        <f t="shared" si="291"/>
        <v>319132</v>
      </c>
      <c r="Z860" s="60">
        <f t="shared" si="287"/>
        <v>0.34095299145299146</v>
      </c>
      <c r="AA860" s="112">
        <f t="shared" si="288"/>
        <v>0.47446581196581195</v>
      </c>
      <c r="AC860" s="90">
        <v>238680</v>
      </c>
      <c r="AD860" s="91">
        <f t="shared" si="292"/>
        <v>0.255</v>
      </c>
      <c r="AE860" s="92">
        <f t="shared" si="293"/>
        <v>0.38851282051282049</v>
      </c>
    </row>
    <row r="861" spans="1:31" x14ac:dyDescent="0.25">
      <c r="A861" s="66">
        <v>859000</v>
      </c>
      <c r="B861" s="84" t="s">
        <v>69</v>
      </c>
      <c r="C861" s="61">
        <v>938000</v>
      </c>
      <c r="D861" s="58">
        <f t="shared" si="273"/>
        <v>445550</v>
      </c>
      <c r="E861" s="58">
        <f t="shared" si="274"/>
        <v>123816.00000000001</v>
      </c>
      <c r="F861" s="58">
        <v>1000</v>
      </c>
      <c r="G861" s="58">
        <v>135</v>
      </c>
      <c r="H861" s="58">
        <v>281</v>
      </c>
      <c r="I861" s="58">
        <f t="shared" si="275"/>
        <v>125232.00000000001</v>
      </c>
      <c r="J861" s="58">
        <f t="shared" si="276"/>
        <v>320318</v>
      </c>
      <c r="K861" s="58">
        <f t="shared" si="277"/>
        <v>320310</v>
      </c>
      <c r="L861" s="59">
        <f t="shared" si="278"/>
        <v>0.34148187633262261</v>
      </c>
      <c r="M861" s="60">
        <f t="shared" si="279"/>
        <v>0.47499147121535179</v>
      </c>
      <c r="O861" s="110">
        <v>240520.00000000003</v>
      </c>
      <c r="P861" s="59">
        <f t="shared" si="280"/>
        <v>0.25641791044776124</v>
      </c>
      <c r="Q861" s="60">
        <f t="shared" si="281"/>
        <v>0.38992750533049048</v>
      </c>
      <c r="R861" s="112">
        <f t="shared" si="282"/>
        <v>0.39046055437100219</v>
      </c>
      <c r="S861" s="119">
        <f t="shared" si="289"/>
        <v>239190</v>
      </c>
      <c r="T861" s="60">
        <f t="shared" si="283"/>
        <v>0.255</v>
      </c>
      <c r="U861" s="112">
        <f t="shared" si="284"/>
        <v>0.38850959488272924</v>
      </c>
      <c r="V861" s="119">
        <f t="shared" si="290"/>
        <v>320318</v>
      </c>
      <c r="W861" s="60">
        <f t="shared" si="285"/>
        <v>0.3414904051172708</v>
      </c>
      <c r="X861" s="112">
        <f t="shared" si="286"/>
        <v>0.47499999999999998</v>
      </c>
      <c r="Y861" s="119">
        <f t="shared" si="291"/>
        <v>319818</v>
      </c>
      <c r="Z861" s="60">
        <f t="shared" si="287"/>
        <v>0.34095735607675909</v>
      </c>
      <c r="AA861" s="112">
        <f t="shared" si="288"/>
        <v>0.47446695095948827</v>
      </c>
      <c r="AC861" s="90">
        <v>239190</v>
      </c>
      <c r="AD861" s="91">
        <f t="shared" si="292"/>
        <v>0.255</v>
      </c>
      <c r="AE861" s="92">
        <f t="shared" si="293"/>
        <v>0.38850959488272924</v>
      </c>
    </row>
    <row r="862" spans="1:31" x14ac:dyDescent="0.25">
      <c r="A862" s="66">
        <v>860000</v>
      </c>
      <c r="B862" s="84" t="s">
        <v>69</v>
      </c>
      <c r="C862" s="61">
        <v>939000</v>
      </c>
      <c r="D862" s="58">
        <f t="shared" si="273"/>
        <v>446025</v>
      </c>
      <c r="E862" s="58">
        <f t="shared" si="274"/>
        <v>123948.00000000001</v>
      </c>
      <c r="F862" s="58">
        <v>1000</v>
      </c>
      <c r="G862" s="58">
        <v>135</v>
      </c>
      <c r="H862" s="58">
        <v>281</v>
      </c>
      <c r="I862" s="58">
        <f t="shared" si="275"/>
        <v>125364.00000000001</v>
      </c>
      <c r="J862" s="58">
        <f t="shared" si="276"/>
        <v>320661</v>
      </c>
      <c r="K862" s="58">
        <f t="shared" si="277"/>
        <v>320660</v>
      </c>
      <c r="L862" s="59">
        <f t="shared" si="278"/>
        <v>0.34149094781682643</v>
      </c>
      <c r="M862" s="60">
        <f t="shared" si="279"/>
        <v>0.4749989350372737</v>
      </c>
      <c r="O862" s="110">
        <v>240800.00000000003</v>
      </c>
      <c r="P862" s="59">
        <f t="shared" si="280"/>
        <v>0.25644302449414275</v>
      </c>
      <c r="Q862" s="60">
        <f t="shared" si="281"/>
        <v>0.38995101171459007</v>
      </c>
      <c r="R862" s="112">
        <f t="shared" si="282"/>
        <v>0.39048349307774233</v>
      </c>
      <c r="S862" s="119">
        <f t="shared" si="289"/>
        <v>239445</v>
      </c>
      <c r="T862" s="60">
        <f t="shared" si="283"/>
        <v>0.255</v>
      </c>
      <c r="U862" s="112">
        <f t="shared" si="284"/>
        <v>0.38850798722044727</v>
      </c>
      <c r="V862" s="119">
        <f t="shared" si="290"/>
        <v>320661</v>
      </c>
      <c r="W862" s="60">
        <f t="shared" si="285"/>
        <v>0.34149201277955271</v>
      </c>
      <c r="X862" s="112">
        <f t="shared" si="286"/>
        <v>0.47499999999999998</v>
      </c>
      <c r="Y862" s="119">
        <f t="shared" si="291"/>
        <v>320161</v>
      </c>
      <c r="Z862" s="60">
        <f t="shared" si="287"/>
        <v>0.34095953141640045</v>
      </c>
      <c r="AA862" s="112">
        <f t="shared" si="288"/>
        <v>0.47446751863684772</v>
      </c>
      <c r="AC862" s="90">
        <v>239445</v>
      </c>
      <c r="AD862" s="91">
        <f t="shared" si="292"/>
        <v>0.255</v>
      </c>
      <c r="AE862" s="92">
        <f t="shared" si="293"/>
        <v>0.38850798722044727</v>
      </c>
    </row>
    <row r="863" spans="1:31" x14ac:dyDescent="0.25">
      <c r="A863" s="66">
        <v>861000</v>
      </c>
      <c r="B863" s="84" t="s">
        <v>69</v>
      </c>
      <c r="C863" s="61">
        <v>940000</v>
      </c>
      <c r="D863" s="58">
        <f t="shared" si="273"/>
        <v>446500</v>
      </c>
      <c r="E863" s="58">
        <f t="shared" si="274"/>
        <v>124080.00000000001</v>
      </c>
      <c r="F863" s="58">
        <v>1000</v>
      </c>
      <c r="G863" s="58">
        <v>135</v>
      </c>
      <c r="H863" s="58">
        <v>281</v>
      </c>
      <c r="I863" s="58">
        <f t="shared" si="275"/>
        <v>125496.00000000001</v>
      </c>
      <c r="J863" s="58">
        <f t="shared" si="276"/>
        <v>321004</v>
      </c>
      <c r="K863" s="58">
        <f t="shared" si="277"/>
        <v>321000</v>
      </c>
      <c r="L863" s="59">
        <f t="shared" si="278"/>
        <v>0.34148936170212768</v>
      </c>
      <c r="M863" s="60">
        <f t="shared" si="279"/>
        <v>0.47499574468085104</v>
      </c>
      <c r="O863" s="110">
        <v>241080.00000000003</v>
      </c>
      <c r="P863" s="59">
        <f t="shared" si="280"/>
        <v>0.25646808510638303</v>
      </c>
      <c r="Q863" s="60">
        <f t="shared" si="281"/>
        <v>0.38997446808510644</v>
      </c>
      <c r="R863" s="112">
        <f t="shared" si="282"/>
        <v>0.39050638297872348</v>
      </c>
      <c r="S863" s="119">
        <f t="shared" si="289"/>
        <v>239700</v>
      </c>
      <c r="T863" s="60">
        <f t="shared" si="283"/>
        <v>0.255</v>
      </c>
      <c r="U863" s="112">
        <f t="shared" si="284"/>
        <v>0.38850638297872342</v>
      </c>
      <c r="V863" s="119">
        <f t="shared" si="290"/>
        <v>321004</v>
      </c>
      <c r="W863" s="60">
        <f t="shared" si="285"/>
        <v>0.34149361702127662</v>
      </c>
      <c r="X863" s="112">
        <f t="shared" si="286"/>
        <v>0.47499999999999998</v>
      </c>
      <c r="Y863" s="119">
        <f t="shared" si="291"/>
        <v>320504</v>
      </c>
      <c r="Z863" s="60">
        <f t="shared" si="287"/>
        <v>0.34096170212765958</v>
      </c>
      <c r="AA863" s="112">
        <f t="shared" si="288"/>
        <v>0.474468085106383</v>
      </c>
      <c r="AC863" s="90">
        <v>239700</v>
      </c>
      <c r="AD863" s="91">
        <f t="shared" si="292"/>
        <v>0.255</v>
      </c>
      <c r="AE863" s="92">
        <f t="shared" si="293"/>
        <v>0.38850638297872342</v>
      </c>
    </row>
    <row r="864" spans="1:31" x14ac:dyDescent="0.25">
      <c r="A864" s="66">
        <v>862000</v>
      </c>
      <c r="B864" s="84" t="s">
        <v>69</v>
      </c>
      <c r="C864" s="61">
        <v>941000</v>
      </c>
      <c r="D864" s="58">
        <f t="shared" si="273"/>
        <v>446975</v>
      </c>
      <c r="E864" s="58">
        <f t="shared" si="274"/>
        <v>124212.00000000001</v>
      </c>
      <c r="F864" s="58">
        <v>1000</v>
      </c>
      <c r="G864" s="58">
        <v>135</v>
      </c>
      <c r="H864" s="58">
        <v>281</v>
      </c>
      <c r="I864" s="58">
        <f t="shared" si="275"/>
        <v>125628.00000000001</v>
      </c>
      <c r="J864" s="58">
        <f t="shared" si="276"/>
        <v>321347</v>
      </c>
      <c r="K864" s="58">
        <f t="shared" si="277"/>
        <v>321340</v>
      </c>
      <c r="L864" s="59">
        <f t="shared" si="278"/>
        <v>0.34148777895855476</v>
      </c>
      <c r="M864" s="60">
        <f t="shared" si="279"/>
        <v>0.47499256110520721</v>
      </c>
      <c r="O864" s="110">
        <v>241360.00000000003</v>
      </c>
      <c r="P864" s="59">
        <f t="shared" si="280"/>
        <v>0.25649309245483531</v>
      </c>
      <c r="Q864" s="60">
        <f t="shared" si="281"/>
        <v>0.38999787460148783</v>
      </c>
      <c r="R864" s="112">
        <f t="shared" si="282"/>
        <v>0.39052922422954311</v>
      </c>
      <c r="S864" s="119">
        <f t="shared" si="289"/>
        <v>239955</v>
      </c>
      <c r="T864" s="60">
        <f t="shared" si="283"/>
        <v>0.255</v>
      </c>
      <c r="U864" s="112">
        <f t="shared" si="284"/>
        <v>0.38850478214665252</v>
      </c>
      <c r="V864" s="119">
        <f t="shared" si="290"/>
        <v>321347</v>
      </c>
      <c r="W864" s="60">
        <f t="shared" si="285"/>
        <v>0.34149521785334752</v>
      </c>
      <c r="X864" s="112">
        <f t="shared" si="286"/>
        <v>0.47499999999999998</v>
      </c>
      <c r="Y864" s="119">
        <f t="shared" si="291"/>
        <v>320847</v>
      </c>
      <c r="Z864" s="60">
        <f t="shared" si="287"/>
        <v>0.34096386822529223</v>
      </c>
      <c r="AA864" s="112">
        <f t="shared" si="288"/>
        <v>0.47446865037194474</v>
      </c>
      <c r="AC864" s="90">
        <v>239955</v>
      </c>
      <c r="AD864" s="91">
        <f t="shared" si="292"/>
        <v>0.255</v>
      </c>
      <c r="AE864" s="92">
        <f t="shared" si="293"/>
        <v>0.38850478214665252</v>
      </c>
    </row>
    <row r="865" spans="1:31" x14ac:dyDescent="0.25">
      <c r="A865" s="66">
        <v>863000</v>
      </c>
      <c r="B865" s="84" t="s">
        <v>69</v>
      </c>
      <c r="C865" s="61">
        <v>942000</v>
      </c>
      <c r="D865" s="58">
        <f t="shared" si="273"/>
        <v>447450</v>
      </c>
      <c r="E865" s="58">
        <f t="shared" si="274"/>
        <v>124344.00000000001</v>
      </c>
      <c r="F865" s="58">
        <v>1000</v>
      </c>
      <c r="G865" s="58">
        <v>135</v>
      </c>
      <c r="H865" s="58">
        <v>281</v>
      </c>
      <c r="I865" s="58">
        <f t="shared" si="275"/>
        <v>125760.00000000001</v>
      </c>
      <c r="J865" s="58">
        <f t="shared" si="276"/>
        <v>321690</v>
      </c>
      <c r="K865" s="58">
        <f t="shared" si="277"/>
        <v>321690</v>
      </c>
      <c r="L865" s="59">
        <f t="shared" si="278"/>
        <v>0.34149681528662418</v>
      </c>
      <c r="M865" s="60">
        <f t="shared" si="279"/>
        <v>0.47499999999999998</v>
      </c>
      <c r="O865" s="110">
        <v>241640.00000000003</v>
      </c>
      <c r="P865" s="59">
        <f t="shared" si="280"/>
        <v>0.25651804670912953</v>
      </c>
      <c r="Q865" s="60">
        <f t="shared" si="281"/>
        <v>0.39002123142250539</v>
      </c>
      <c r="R865" s="112">
        <f t="shared" si="282"/>
        <v>0.39055201698513808</v>
      </c>
      <c r="S865" s="119">
        <f t="shared" si="289"/>
        <v>240210</v>
      </c>
      <c r="T865" s="60">
        <f t="shared" si="283"/>
        <v>0.255</v>
      </c>
      <c r="U865" s="112">
        <f t="shared" si="284"/>
        <v>0.3885031847133758</v>
      </c>
      <c r="V865" s="119">
        <f t="shared" si="290"/>
        <v>321690</v>
      </c>
      <c r="W865" s="60">
        <f t="shared" si="285"/>
        <v>0.34149681528662418</v>
      </c>
      <c r="X865" s="112">
        <f t="shared" si="286"/>
        <v>0.47499999999999998</v>
      </c>
      <c r="Y865" s="119">
        <f t="shared" si="291"/>
        <v>321190</v>
      </c>
      <c r="Z865" s="60">
        <f t="shared" si="287"/>
        <v>0.34096602972399148</v>
      </c>
      <c r="AA865" s="112">
        <f t="shared" si="288"/>
        <v>0.47446921443736728</v>
      </c>
      <c r="AC865" s="90">
        <v>240210</v>
      </c>
      <c r="AD865" s="91">
        <f t="shared" si="292"/>
        <v>0.255</v>
      </c>
      <c r="AE865" s="92">
        <f t="shared" si="293"/>
        <v>0.3885031847133758</v>
      </c>
    </row>
    <row r="866" spans="1:31" x14ac:dyDescent="0.25">
      <c r="A866" s="66">
        <v>864000</v>
      </c>
      <c r="B866" s="84" t="s">
        <v>69</v>
      </c>
      <c r="C866" s="61">
        <v>943000</v>
      </c>
      <c r="D866" s="58">
        <f t="shared" si="273"/>
        <v>447925</v>
      </c>
      <c r="E866" s="58">
        <f t="shared" si="274"/>
        <v>124476.00000000001</v>
      </c>
      <c r="F866" s="58">
        <v>1000</v>
      </c>
      <c r="G866" s="58">
        <v>135</v>
      </c>
      <c r="H866" s="58">
        <v>281</v>
      </c>
      <c r="I866" s="58">
        <f t="shared" si="275"/>
        <v>125892.00000000001</v>
      </c>
      <c r="J866" s="58">
        <f t="shared" si="276"/>
        <v>322033</v>
      </c>
      <c r="K866" s="58">
        <f t="shared" si="277"/>
        <v>322030</v>
      </c>
      <c r="L866" s="59">
        <f t="shared" si="278"/>
        <v>0.34149522799575821</v>
      </c>
      <c r="M866" s="60">
        <f t="shared" si="279"/>
        <v>0.4749968186638388</v>
      </c>
      <c r="O866" s="110">
        <v>241920.00000000003</v>
      </c>
      <c r="P866" s="59">
        <f t="shared" si="280"/>
        <v>0.25654294803817607</v>
      </c>
      <c r="Q866" s="60">
        <f t="shared" si="281"/>
        <v>0.39004453870625672</v>
      </c>
      <c r="R866" s="112">
        <f t="shared" si="282"/>
        <v>0.39057476139978797</v>
      </c>
      <c r="S866" s="119">
        <f t="shared" si="289"/>
        <v>240465</v>
      </c>
      <c r="T866" s="60">
        <f t="shared" si="283"/>
        <v>0.255</v>
      </c>
      <c r="U866" s="112">
        <f t="shared" si="284"/>
        <v>0.3885015906680806</v>
      </c>
      <c r="V866" s="119">
        <f t="shared" si="290"/>
        <v>322033</v>
      </c>
      <c r="W866" s="60">
        <f t="shared" si="285"/>
        <v>0.34149840933191938</v>
      </c>
      <c r="X866" s="112">
        <f t="shared" si="286"/>
        <v>0.47499999999999998</v>
      </c>
      <c r="Y866" s="119">
        <f t="shared" si="291"/>
        <v>321533</v>
      </c>
      <c r="Z866" s="60">
        <f t="shared" si="287"/>
        <v>0.34096818663838813</v>
      </c>
      <c r="AA866" s="112">
        <f t="shared" si="288"/>
        <v>0.47446977730646872</v>
      </c>
      <c r="AC866" s="90">
        <v>240465</v>
      </c>
      <c r="AD866" s="91">
        <f t="shared" si="292"/>
        <v>0.255</v>
      </c>
      <c r="AE866" s="92">
        <f t="shared" si="293"/>
        <v>0.3885015906680806</v>
      </c>
    </row>
    <row r="867" spans="1:31" x14ac:dyDescent="0.25">
      <c r="A867" s="66">
        <v>865000</v>
      </c>
      <c r="B867" s="84" t="s">
        <v>69</v>
      </c>
      <c r="C867" s="61">
        <v>944000</v>
      </c>
      <c r="D867" s="58">
        <f t="shared" si="273"/>
        <v>448400</v>
      </c>
      <c r="E867" s="58">
        <f t="shared" si="274"/>
        <v>124608.00000000001</v>
      </c>
      <c r="F867" s="58">
        <v>1000</v>
      </c>
      <c r="G867" s="58">
        <v>135</v>
      </c>
      <c r="H867" s="58">
        <v>281</v>
      </c>
      <c r="I867" s="58">
        <f t="shared" si="275"/>
        <v>126024.00000000001</v>
      </c>
      <c r="J867" s="58">
        <f t="shared" si="276"/>
        <v>322376</v>
      </c>
      <c r="K867" s="58">
        <f t="shared" si="277"/>
        <v>322370</v>
      </c>
      <c r="L867" s="59">
        <f t="shared" si="278"/>
        <v>0.34149364406779659</v>
      </c>
      <c r="M867" s="60">
        <f t="shared" si="279"/>
        <v>0.47499364406779659</v>
      </c>
      <c r="O867" s="110">
        <v>242200.00000000003</v>
      </c>
      <c r="P867" s="59">
        <f t="shared" si="280"/>
        <v>0.25656779661016954</v>
      </c>
      <c r="Q867" s="60">
        <f t="shared" si="281"/>
        <v>0.39006779661016955</v>
      </c>
      <c r="R867" s="112">
        <f t="shared" si="282"/>
        <v>0.39059745762711873</v>
      </c>
      <c r="S867" s="119">
        <f t="shared" si="289"/>
        <v>240720</v>
      </c>
      <c r="T867" s="60">
        <f t="shared" si="283"/>
        <v>0.255</v>
      </c>
      <c r="U867" s="112">
        <f t="shared" si="284"/>
        <v>0.38850000000000001</v>
      </c>
      <c r="V867" s="119">
        <f t="shared" si="290"/>
        <v>322376</v>
      </c>
      <c r="W867" s="60">
        <f t="shared" si="285"/>
        <v>0.34150000000000003</v>
      </c>
      <c r="X867" s="112">
        <f t="shared" si="286"/>
        <v>0.47499999999999998</v>
      </c>
      <c r="Y867" s="119">
        <f t="shared" si="291"/>
        <v>321876</v>
      </c>
      <c r="Z867" s="60">
        <f t="shared" si="287"/>
        <v>0.34097033898305085</v>
      </c>
      <c r="AA867" s="112">
        <f t="shared" si="288"/>
        <v>0.47447033898305085</v>
      </c>
      <c r="AC867" s="90">
        <v>240720</v>
      </c>
      <c r="AD867" s="91">
        <f t="shared" si="292"/>
        <v>0.255</v>
      </c>
      <c r="AE867" s="92">
        <f t="shared" si="293"/>
        <v>0.38850000000000001</v>
      </c>
    </row>
    <row r="868" spans="1:31" x14ac:dyDescent="0.25">
      <c r="A868" s="66">
        <v>866000</v>
      </c>
      <c r="B868" s="84" t="s">
        <v>69</v>
      </c>
      <c r="C868" s="61">
        <v>945000</v>
      </c>
      <c r="D868" s="58">
        <f t="shared" si="273"/>
        <v>448875</v>
      </c>
      <c r="E868" s="58">
        <f t="shared" si="274"/>
        <v>124740.00000000001</v>
      </c>
      <c r="F868" s="58">
        <v>1000</v>
      </c>
      <c r="G868" s="58">
        <v>135</v>
      </c>
      <c r="H868" s="58">
        <v>281</v>
      </c>
      <c r="I868" s="58">
        <f t="shared" si="275"/>
        <v>126156.00000000001</v>
      </c>
      <c r="J868" s="58">
        <f t="shared" si="276"/>
        <v>322719</v>
      </c>
      <c r="K868" s="58">
        <f t="shared" si="277"/>
        <v>322710</v>
      </c>
      <c r="L868" s="59">
        <f t="shared" si="278"/>
        <v>0.34149206349206351</v>
      </c>
      <c r="M868" s="60">
        <f t="shared" si="279"/>
        <v>0.47499047619047619</v>
      </c>
      <c r="O868" s="110">
        <v>242480.00000000003</v>
      </c>
      <c r="P868" s="59">
        <f t="shared" si="280"/>
        <v>0.25659259259259265</v>
      </c>
      <c r="Q868" s="60">
        <f t="shared" si="281"/>
        <v>0.39009100529100538</v>
      </c>
      <c r="R868" s="112">
        <f t="shared" si="282"/>
        <v>0.39062010582010587</v>
      </c>
      <c r="S868" s="119">
        <f t="shared" si="289"/>
        <v>240975</v>
      </c>
      <c r="T868" s="60">
        <f t="shared" si="283"/>
        <v>0.255</v>
      </c>
      <c r="U868" s="112">
        <f t="shared" si="284"/>
        <v>0.38849841269841268</v>
      </c>
      <c r="V868" s="119">
        <f t="shared" si="290"/>
        <v>322719</v>
      </c>
      <c r="W868" s="60">
        <f t="shared" si="285"/>
        <v>0.34150158730158731</v>
      </c>
      <c r="X868" s="112">
        <f t="shared" si="286"/>
        <v>0.47499999999999998</v>
      </c>
      <c r="Y868" s="119">
        <f t="shared" si="291"/>
        <v>322219</v>
      </c>
      <c r="Z868" s="60">
        <f t="shared" si="287"/>
        <v>0.34097248677248676</v>
      </c>
      <c r="AA868" s="112">
        <f t="shared" si="288"/>
        <v>0.47447089947089949</v>
      </c>
      <c r="AC868" s="90">
        <v>240975</v>
      </c>
      <c r="AD868" s="91">
        <f t="shared" si="292"/>
        <v>0.255</v>
      </c>
      <c r="AE868" s="92">
        <f t="shared" si="293"/>
        <v>0.38849841269841268</v>
      </c>
    </row>
    <row r="869" spans="1:31" x14ac:dyDescent="0.25">
      <c r="A869" s="66">
        <v>867000</v>
      </c>
      <c r="B869" s="84" t="s">
        <v>69</v>
      </c>
      <c r="C869" s="61">
        <v>946000</v>
      </c>
      <c r="D869" s="58">
        <f t="shared" si="273"/>
        <v>449350</v>
      </c>
      <c r="E869" s="58">
        <f t="shared" si="274"/>
        <v>124872.00000000001</v>
      </c>
      <c r="F869" s="58">
        <v>1000</v>
      </c>
      <c r="G869" s="58">
        <v>135</v>
      </c>
      <c r="H869" s="58">
        <v>281</v>
      </c>
      <c r="I869" s="58">
        <f t="shared" si="275"/>
        <v>126288.00000000001</v>
      </c>
      <c r="J869" s="58">
        <f t="shared" si="276"/>
        <v>323062</v>
      </c>
      <c r="K869" s="58">
        <f t="shared" si="277"/>
        <v>323060</v>
      </c>
      <c r="L869" s="59">
        <f t="shared" si="278"/>
        <v>0.34150105708245243</v>
      </c>
      <c r="M869" s="60">
        <f t="shared" si="279"/>
        <v>0.47499788583509511</v>
      </c>
      <c r="O869" s="110">
        <v>242760.00000000003</v>
      </c>
      <c r="P869" s="59">
        <f t="shared" si="280"/>
        <v>0.25661733615221988</v>
      </c>
      <c r="Q869" s="60">
        <f t="shared" si="281"/>
        <v>0.39011416490486261</v>
      </c>
      <c r="R869" s="112">
        <f t="shared" si="282"/>
        <v>0.39064270613107827</v>
      </c>
      <c r="S869" s="119">
        <f t="shared" si="289"/>
        <v>241230</v>
      </c>
      <c r="T869" s="60">
        <f t="shared" si="283"/>
        <v>0.255</v>
      </c>
      <c r="U869" s="112">
        <f t="shared" si="284"/>
        <v>0.38849682875264269</v>
      </c>
      <c r="V869" s="119">
        <f t="shared" si="290"/>
        <v>323062</v>
      </c>
      <c r="W869" s="60">
        <f t="shared" si="285"/>
        <v>0.3415031712473573</v>
      </c>
      <c r="X869" s="112">
        <f t="shared" si="286"/>
        <v>0.47499999999999998</v>
      </c>
      <c r="Y869" s="119">
        <f t="shared" si="291"/>
        <v>322562</v>
      </c>
      <c r="Z869" s="60">
        <f t="shared" si="287"/>
        <v>0.34097463002114164</v>
      </c>
      <c r="AA869" s="112">
        <f t="shared" si="288"/>
        <v>0.47447145877378438</v>
      </c>
      <c r="AC869" s="90">
        <v>241230</v>
      </c>
      <c r="AD869" s="91">
        <f t="shared" si="292"/>
        <v>0.255</v>
      </c>
      <c r="AE869" s="92">
        <f t="shared" si="293"/>
        <v>0.38849682875264269</v>
      </c>
    </row>
    <row r="870" spans="1:31" x14ac:dyDescent="0.25">
      <c r="A870" s="66">
        <v>868000</v>
      </c>
      <c r="B870" s="84" t="s">
        <v>69</v>
      </c>
      <c r="C870" s="61">
        <v>947000</v>
      </c>
      <c r="D870" s="58">
        <f t="shared" si="273"/>
        <v>449825</v>
      </c>
      <c r="E870" s="58">
        <f t="shared" si="274"/>
        <v>125004.00000000001</v>
      </c>
      <c r="F870" s="58">
        <v>1000</v>
      </c>
      <c r="G870" s="58">
        <v>135</v>
      </c>
      <c r="H870" s="58">
        <v>281</v>
      </c>
      <c r="I870" s="58">
        <f t="shared" si="275"/>
        <v>126420.00000000001</v>
      </c>
      <c r="J870" s="58">
        <f t="shared" si="276"/>
        <v>323405</v>
      </c>
      <c r="K870" s="58">
        <f t="shared" si="277"/>
        <v>323400</v>
      </c>
      <c r="L870" s="59">
        <f t="shared" si="278"/>
        <v>0.34149947201689546</v>
      </c>
      <c r="M870" s="60">
        <f t="shared" si="279"/>
        <v>0.47499472016895461</v>
      </c>
      <c r="O870" s="110">
        <v>243040.00000000003</v>
      </c>
      <c r="P870" s="59">
        <f t="shared" si="280"/>
        <v>0.25664202745512149</v>
      </c>
      <c r="Q870" s="60">
        <f t="shared" si="281"/>
        <v>0.39013727560718064</v>
      </c>
      <c r="R870" s="112">
        <f t="shared" si="282"/>
        <v>0.39066525871172131</v>
      </c>
      <c r="S870" s="119">
        <f t="shared" si="289"/>
        <v>241485</v>
      </c>
      <c r="T870" s="60">
        <f t="shared" si="283"/>
        <v>0.255</v>
      </c>
      <c r="U870" s="112">
        <f t="shared" si="284"/>
        <v>0.38849524815205916</v>
      </c>
      <c r="V870" s="119">
        <f t="shared" si="290"/>
        <v>323405</v>
      </c>
      <c r="W870" s="60">
        <f t="shared" si="285"/>
        <v>0.34150475184794088</v>
      </c>
      <c r="X870" s="112">
        <f t="shared" si="286"/>
        <v>0.47499999999999998</v>
      </c>
      <c r="Y870" s="119">
        <f t="shared" si="291"/>
        <v>322905</v>
      </c>
      <c r="Z870" s="60">
        <f t="shared" si="287"/>
        <v>0.34097676874340022</v>
      </c>
      <c r="AA870" s="112">
        <f t="shared" si="288"/>
        <v>0.47447201689545937</v>
      </c>
      <c r="AC870" s="90">
        <v>241485</v>
      </c>
      <c r="AD870" s="91">
        <f t="shared" si="292"/>
        <v>0.255</v>
      </c>
      <c r="AE870" s="92">
        <f t="shared" si="293"/>
        <v>0.38849524815205916</v>
      </c>
    </row>
    <row r="871" spans="1:31" x14ac:dyDescent="0.25">
      <c r="A871" s="66">
        <v>869000</v>
      </c>
      <c r="B871" s="84" t="s">
        <v>69</v>
      </c>
      <c r="C871" s="61">
        <v>948000</v>
      </c>
      <c r="D871" s="58">
        <f t="shared" si="273"/>
        <v>450300</v>
      </c>
      <c r="E871" s="58">
        <f t="shared" si="274"/>
        <v>125136.00000000001</v>
      </c>
      <c r="F871" s="58">
        <v>1000</v>
      </c>
      <c r="G871" s="58">
        <v>135</v>
      </c>
      <c r="H871" s="58">
        <v>281</v>
      </c>
      <c r="I871" s="58">
        <f t="shared" si="275"/>
        <v>126552.00000000001</v>
      </c>
      <c r="J871" s="58">
        <f t="shared" si="276"/>
        <v>323748</v>
      </c>
      <c r="K871" s="58">
        <f t="shared" si="277"/>
        <v>323740</v>
      </c>
      <c r="L871" s="59">
        <f t="shared" si="278"/>
        <v>0.34149789029535865</v>
      </c>
      <c r="M871" s="60">
        <f t="shared" si="279"/>
        <v>0.4749915611814346</v>
      </c>
      <c r="O871" s="110">
        <v>243320.00000000003</v>
      </c>
      <c r="P871" s="59">
        <f t="shared" si="280"/>
        <v>0.25666666666666671</v>
      </c>
      <c r="Q871" s="60">
        <f t="shared" si="281"/>
        <v>0.39016033755274265</v>
      </c>
      <c r="R871" s="112">
        <f t="shared" si="282"/>
        <v>0.39068776371308023</v>
      </c>
      <c r="S871" s="119">
        <f t="shared" si="289"/>
        <v>241740</v>
      </c>
      <c r="T871" s="60">
        <f t="shared" si="283"/>
        <v>0.255</v>
      </c>
      <c r="U871" s="112">
        <f t="shared" si="284"/>
        <v>0.38849367088607595</v>
      </c>
      <c r="V871" s="119">
        <f t="shared" si="290"/>
        <v>323748</v>
      </c>
      <c r="W871" s="60">
        <f t="shared" si="285"/>
        <v>0.34150632911392403</v>
      </c>
      <c r="X871" s="112">
        <f t="shared" si="286"/>
        <v>0.47499999999999998</v>
      </c>
      <c r="Y871" s="119">
        <f t="shared" si="291"/>
        <v>323248</v>
      </c>
      <c r="Z871" s="60">
        <f t="shared" si="287"/>
        <v>0.34097890295358652</v>
      </c>
      <c r="AA871" s="112">
        <f t="shared" si="288"/>
        <v>0.47447257383966246</v>
      </c>
      <c r="AC871" s="90">
        <v>241740</v>
      </c>
      <c r="AD871" s="91">
        <f t="shared" si="292"/>
        <v>0.255</v>
      </c>
      <c r="AE871" s="92">
        <f t="shared" si="293"/>
        <v>0.38849367088607595</v>
      </c>
    </row>
    <row r="872" spans="1:31" x14ac:dyDescent="0.25">
      <c r="A872" s="66">
        <v>870000</v>
      </c>
      <c r="B872" s="84" t="s">
        <v>69</v>
      </c>
      <c r="C872" s="61">
        <v>950000</v>
      </c>
      <c r="D872" s="58">
        <f t="shared" si="273"/>
        <v>451250</v>
      </c>
      <c r="E872" s="58">
        <f t="shared" si="274"/>
        <v>125400.00000000001</v>
      </c>
      <c r="F872" s="58">
        <v>1000</v>
      </c>
      <c r="G872" s="58">
        <v>135</v>
      </c>
      <c r="H872" s="58">
        <v>281</v>
      </c>
      <c r="I872" s="58">
        <f t="shared" si="275"/>
        <v>126816.00000000001</v>
      </c>
      <c r="J872" s="58">
        <f t="shared" si="276"/>
        <v>324434</v>
      </c>
      <c r="K872" s="58">
        <f t="shared" si="277"/>
        <v>324430</v>
      </c>
      <c r="L872" s="59">
        <f t="shared" si="278"/>
        <v>0.34150526315789476</v>
      </c>
      <c r="M872" s="60">
        <f t="shared" si="279"/>
        <v>0.4749957894736842</v>
      </c>
      <c r="O872" s="110">
        <v>243600.00000000003</v>
      </c>
      <c r="P872" s="59">
        <f t="shared" si="280"/>
        <v>0.25642105263157899</v>
      </c>
      <c r="Q872" s="60">
        <f t="shared" si="281"/>
        <v>0.3899115789473685</v>
      </c>
      <c r="R872" s="112">
        <f t="shared" si="282"/>
        <v>0.39043789473684215</v>
      </c>
      <c r="S872" s="119">
        <f t="shared" si="289"/>
        <v>242250</v>
      </c>
      <c r="T872" s="60">
        <f t="shared" si="283"/>
        <v>0.255</v>
      </c>
      <c r="U872" s="112">
        <f t="shared" si="284"/>
        <v>0.38849052631578945</v>
      </c>
      <c r="V872" s="119">
        <f t="shared" si="290"/>
        <v>324434</v>
      </c>
      <c r="W872" s="60">
        <f t="shared" si="285"/>
        <v>0.34150947368421053</v>
      </c>
      <c r="X872" s="112">
        <f t="shared" si="286"/>
        <v>0.47499999999999998</v>
      </c>
      <c r="Y872" s="119">
        <f t="shared" si="291"/>
        <v>323934</v>
      </c>
      <c r="Z872" s="60">
        <f t="shared" si="287"/>
        <v>0.34098315789473682</v>
      </c>
      <c r="AA872" s="112">
        <f t="shared" si="288"/>
        <v>0.47447368421052633</v>
      </c>
      <c r="AC872" s="90">
        <v>242250</v>
      </c>
      <c r="AD872" s="91">
        <f t="shared" si="292"/>
        <v>0.255</v>
      </c>
      <c r="AE872" s="92">
        <f t="shared" si="293"/>
        <v>0.38849052631578945</v>
      </c>
    </row>
    <row r="873" spans="1:31" x14ac:dyDescent="0.25">
      <c r="A873" s="66">
        <v>871000</v>
      </c>
      <c r="B873" s="84" t="s">
        <v>69</v>
      </c>
      <c r="C873" s="61">
        <v>951000</v>
      </c>
      <c r="D873" s="58">
        <f t="shared" si="273"/>
        <v>451725</v>
      </c>
      <c r="E873" s="58">
        <f t="shared" si="274"/>
        <v>125532.00000000001</v>
      </c>
      <c r="F873" s="58">
        <v>1000</v>
      </c>
      <c r="G873" s="58">
        <v>135</v>
      </c>
      <c r="H873" s="58">
        <v>281</v>
      </c>
      <c r="I873" s="58">
        <f t="shared" si="275"/>
        <v>126948.00000000001</v>
      </c>
      <c r="J873" s="58">
        <f t="shared" si="276"/>
        <v>324777</v>
      </c>
      <c r="K873" s="58">
        <f t="shared" si="277"/>
        <v>324770</v>
      </c>
      <c r="L873" s="59">
        <f t="shared" si="278"/>
        <v>0.34150368033648792</v>
      </c>
      <c r="M873" s="60">
        <f t="shared" si="279"/>
        <v>0.47499263932702418</v>
      </c>
      <c r="O873" s="110">
        <v>243880.00000000003</v>
      </c>
      <c r="P873" s="59">
        <f t="shared" si="280"/>
        <v>0.25644584647739227</v>
      </c>
      <c r="Q873" s="60">
        <f t="shared" si="281"/>
        <v>0.38993480546792858</v>
      </c>
      <c r="R873" s="112">
        <f t="shared" si="282"/>
        <v>0.39046056782334393</v>
      </c>
      <c r="S873" s="119">
        <f t="shared" si="289"/>
        <v>242505</v>
      </c>
      <c r="T873" s="60">
        <f t="shared" si="283"/>
        <v>0.255</v>
      </c>
      <c r="U873" s="112">
        <f t="shared" si="284"/>
        <v>0.38848895899053626</v>
      </c>
      <c r="V873" s="119">
        <f t="shared" si="290"/>
        <v>324777</v>
      </c>
      <c r="W873" s="60">
        <f t="shared" si="285"/>
        <v>0.34151104100946372</v>
      </c>
      <c r="X873" s="112">
        <f t="shared" si="286"/>
        <v>0.47499999999999998</v>
      </c>
      <c r="Y873" s="119">
        <f t="shared" si="291"/>
        <v>324277</v>
      </c>
      <c r="Z873" s="60">
        <f t="shared" si="287"/>
        <v>0.34098527865404837</v>
      </c>
      <c r="AA873" s="112">
        <f t="shared" si="288"/>
        <v>0.47447423764458463</v>
      </c>
      <c r="AC873" s="90">
        <v>242505</v>
      </c>
      <c r="AD873" s="91">
        <f t="shared" si="292"/>
        <v>0.255</v>
      </c>
      <c r="AE873" s="92">
        <f t="shared" si="293"/>
        <v>0.38848895899053626</v>
      </c>
    </row>
    <row r="874" spans="1:31" x14ac:dyDescent="0.25">
      <c r="A874" s="66">
        <v>872000</v>
      </c>
      <c r="B874" s="84" t="s">
        <v>69</v>
      </c>
      <c r="C874" s="61">
        <v>952000</v>
      </c>
      <c r="D874" s="58">
        <f t="shared" si="273"/>
        <v>452200</v>
      </c>
      <c r="E874" s="58">
        <f t="shared" si="274"/>
        <v>125664.00000000001</v>
      </c>
      <c r="F874" s="58">
        <v>1000</v>
      </c>
      <c r="G874" s="58">
        <v>135</v>
      </c>
      <c r="H874" s="58">
        <v>281</v>
      </c>
      <c r="I874" s="58">
        <f t="shared" si="275"/>
        <v>127080.00000000001</v>
      </c>
      <c r="J874" s="58">
        <f t="shared" si="276"/>
        <v>325120</v>
      </c>
      <c r="K874" s="58">
        <f t="shared" si="277"/>
        <v>325120</v>
      </c>
      <c r="L874" s="59">
        <f t="shared" si="278"/>
        <v>0.3415126050420168</v>
      </c>
      <c r="M874" s="60">
        <f t="shared" si="279"/>
        <v>0.47499999999999998</v>
      </c>
      <c r="O874" s="110">
        <v>244160.00000000003</v>
      </c>
      <c r="P874" s="59">
        <f t="shared" si="280"/>
        <v>0.25647058823529417</v>
      </c>
      <c r="Q874" s="60">
        <f t="shared" si="281"/>
        <v>0.38995798319327735</v>
      </c>
      <c r="R874" s="112">
        <f t="shared" si="282"/>
        <v>0.39048319327731096</v>
      </c>
      <c r="S874" s="119">
        <f t="shared" si="289"/>
        <v>242760</v>
      </c>
      <c r="T874" s="60">
        <f t="shared" si="283"/>
        <v>0.255</v>
      </c>
      <c r="U874" s="112">
        <f t="shared" si="284"/>
        <v>0.38848739495798318</v>
      </c>
      <c r="V874" s="119">
        <f t="shared" si="290"/>
        <v>325120</v>
      </c>
      <c r="W874" s="60">
        <f t="shared" si="285"/>
        <v>0.3415126050420168</v>
      </c>
      <c r="X874" s="112">
        <f t="shared" si="286"/>
        <v>0.47499999999999998</v>
      </c>
      <c r="Y874" s="119">
        <f t="shared" si="291"/>
        <v>324620</v>
      </c>
      <c r="Z874" s="60">
        <f t="shared" si="287"/>
        <v>0.34098739495798319</v>
      </c>
      <c r="AA874" s="112">
        <f t="shared" si="288"/>
        <v>0.47447478991596637</v>
      </c>
      <c r="AC874" s="90">
        <v>242760</v>
      </c>
      <c r="AD874" s="91">
        <f t="shared" si="292"/>
        <v>0.255</v>
      </c>
      <c r="AE874" s="92">
        <f t="shared" si="293"/>
        <v>0.38848739495798318</v>
      </c>
    </row>
    <row r="875" spans="1:31" x14ac:dyDescent="0.25">
      <c r="A875" s="66">
        <v>873000</v>
      </c>
      <c r="B875" s="84" t="s">
        <v>69</v>
      </c>
      <c r="C875" s="61">
        <v>953000</v>
      </c>
      <c r="D875" s="58">
        <f t="shared" si="273"/>
        <v>452675</v>
      </c>
      <c r="E875" s="58">
        <f t="shared" si="274"/>
        <v>125796.00000000001</v>
      </c>
      <c r="F875" s="58">
        <v>1000</v>
      </c>
      <c r="G875" s="58">
        <v>135</v>
      </c>
      <c r="H875" s="58">
        <v>281</v>
      </c>
      <c r="I875" s="58">
        <f t="shared" si="275"/>
        <v>127212.00000000001</v>
      </c>
      <c r="J875" s="58">
        <f t="shared" si="276"/>
        <v>325463</v>
      </c>
      <c r="K875" s="58">
        <f t="shared" si="277"/>
        <v>325460</v>
      </c>
      <c r="L875" s="59">
        <f t="shared" si="278"/>
        <v>0.34151101783840504</v>
      </c>
      <c r="M875" s="60">
        <f t="shared" si="279"/>
        <v>0.47499685204616998</v>
      </c>
      <c r="O875" s="110">
        <v>244440.00000000003</v>
      </c>
      <c r="P875" s="59">
        <f t="shared" si="280"/>
        <v>0.25649527806925504</v>
      </c>
      <c r="Q875" s="60">
        <f t="shared" si="281"/>
        <v>0.38998111227701998</v>
      </c>
      <c r="R875" s="112">
        <f t="shared" si="282"/>
        <v>0.3905057712486884</v>
      </c>
      <c r="S875" s="119">
        <f t="shared" si="289"/>
        <v>243015</v>
      </c>
      <c r="T875" s="60">
        <f t="shared" si="283"/>
        <v>0.255</v>
      </c>
      <c r="U875" s="112">
        <f t="shared" si="284"/>
        <v>0.38848583420776495</v>
      </c>
      <c r="V875" s="119">
        <f t="shared" si="290"/>
        <v>325463</v>
      </c>
      <c r="W875" s="60">
        <f t="shared" si="285"/>
        <v>0.34151416579223504</v>
      </c>
      <c r="X875" s="112">
        <f t="shared" si="286"/>
        <v>0.47499999999999998</v>
      </c>
      <c r="Y875" s="119">
        <f t="shared" si="291"/>
        <v>324963</v>
      </c>
      <c r="Z875" s="60">
        <f t="shared" si="287"/>
        <v>0.34098950682056661</v>
      </c>
      <c r="AA875" s="112">
        <f t="shared" si="288"/>
        <v>0.47447534102833161</v>
      </c>
      <c r="AC875" s="90">
        <v>243015</v>
      </c>
      <c r="AD875" s="91">
        <f t="shared" si="292"/>
        <v>0.255</v>
      </c>
      <c r="AE875" s="92">
        <f t="shared" si="293"/>
        <v>0.38848583420776495</v>
      </c>
    </row>
    <row r="876" spans="1:31" x14ac:dyDescent="0.25">
      <c r="A876" s="66">
        <v>874000</v>
      </c>
      <c r="B876" s="84" t="s">
        <v>69</v>
      </c>
      <c r="C876" s="61">
        <v>954000</v>
      </c>
      <c r="D876" s="58">
        <f t="shared" si="273"/>
        <v>453150</v>
      </c>
      <c r="E876" s="58">
        <f t="shared" si="274"/>
        <v>125928.00000000001</v>
      </c>
      <c r="F876" s="58">
        <v>1000</v>
      </c>
      <c r="G876" s="58">
        <v>135</v>
      </c>
      <c r="H876" s="58">
        <v>281</v>
      </c>
      <c r="I876" s="58">
        <f t="shared" si="275"/>
        <v>127344.00000000001</v>
      </c>
      <c r="J876" s="58">
        <f t="shared" si="276"/>
        <v>325806</v>
      </c>
      <c r="K876" s="58">
        <f t="shared" si="277"/>
        <v>325800</v>
      </c>
      <c r="L876" s="59">
        <f t="shared" si="278"/>
        <v>0.34150943396226413</v>
      </c>
      <c r="M876" s="60">
        <f t="shared" si="279"/>
        <v>0.47499371069182389</v>
      </c>
      <c r="O876" s="110">
        <v>244720.00000000003</v>
      </c>
      <c r="P876" s="59">
        <f t="shared" si="280"/>
        <v>0.2565199161425577</v>
      </c>
      <c r="Q876" s="60">
        <f t="shared" si="281"/>
        <v>0.39000419287211746</v>
      </c>
      <c r="R876" s="112">
        <f t="shared" si="282"/>
        <v>0.39052830188679249</v>
      </c>
      <c r="S876" s="119">
        <f t="shared" si="289"/>
        <v>243270</v>
      </c>
      <c r="T876" s="60">
        <f t="shared" si="283"/>
        <v>0.255</v>
      </c>
      <c r="U876" s="112">
        <f t="shared" si="284"/>
        <v>0.38848427672955976</v>
      </c>
      <c r="V876" s="119">
        <f t="shared" si="290"/>
        <v>325806</v>
      </c>
      <c r="W876" s="60">
        <f t="shared" si="285"/>
        <v>0.34151572327044027</v>
      </c>
      <c r="X876" s="112">
        <f t="shared" si="286"/>
        <v>0.47499999999999998</v>
      </c>
      <c r="Y876" s="119">
        <f t="shared" si="291"/>
        <v>325306</v>
      </c>
      <c r="Z876" s="60">
        <f t="shared" si="287"/>
        <v>0.34099161425576519</v>
      </c>
      <c r="AA876" s="112">
        <f t="shared" si="288"/>
        <v>0.47447589098532494</v>
      </c>
      <c r="AC876" s="90">
        <v>243270</v>
      </c>
      <c r="AD876" s="91">
        <f t="shared" si="292"/>
        <v>0.255</v>
      </c>
      <c r="AE876" s="92">
        <f t="shared" si="293"/>
        <v>0.38848427672955976</v>
      </c>
    </row>
    <row r="877" spans="1:31" x14ac:dyDescent="0.25">
      <c r="A877" s="66">
        <v>875000</v>
      </c>
      <c r="B877" s="84" t="s">
        <v>69</v>
      </c>
      <c r="C877" s="61">
        <v>955000</v>
      </c>
      <c r="D877" s="58">
        <f t="shared" si="273"/>
        <v>453625</v>
      </c>
      <c r="E877" s="58">
        <f t="shared" si="274"/>
        <v>126060.00000000001</v>
      </c>
      <c r="F877" s="58">
        <v>1000</v>
      </c>
      <c r="G877" s="58">
        <v>135</v>
      </c>
      <c r="H877" s="58">
        <v>281</v>
      </c>
      <c r="I877" s="58">
        <f t="shared" si="275"/>
        <v>127476.00000000001</v>
      </c>
      <c r="J877" s="58">
        <f t="shared" si="276"/>
        <v>326149</v>
      </c>
      <c r="K877" s="58">
        <f t="shared" si="277"/>
        <v>326140</v>
      </c>
      <c r="L877" s="59">
        <f t="shared" si="278"/>
        <v>0.34150785340314138</v>
      </c>
      <c r="M877" s="60">
        <f t="shared" si="279"/>
        <v>0.47499057591623034</v>
      </c>
      <c r="O877" s="110">
        <v>245000.00000000003</v>
      </c>
      <c r="P877" s="59">
        <f t="shared" si="280"/>
        <v>0.2565445026178011</v>
      </c>
      <c r="Q877" s="60">
        <f t="shared" si="281"/>
        <v>0.39002722513089011</v>
      </c>
      <c r="R877" s="112">
        <f t="shared" si="282"/>
        <v>0.39055078534031418</v>
      </c>
      <c r="S877" s="119">
        <f t="shared" si="289"/>
        <v>243525</v>
      </c>
      <c r="T877" s="60">
        <f t="shared" si="283"/>
        <v>0.255</v>
      </c>
      <c r="U877" s="112">
        <f t="shared" si="284"/>
        <v>0.38848272251308902</v>
      </c>
      <c r="V877" s="119">
        <f t="shared" si="290"/>
        <v>326149</v>
      </c>
      <c r="W877" s="60">
        <f t="shared" si="285"/>
        <v>0.34151727748691102</v>
      </c>
      <c r="X877" s="112">
        <f t="shared" si="286"/>
        <v>0.47499999999999998</v>
      </c>
      <c r="Y877" s="119">
        <f t="shared" si="291"/>
        <v>325649</v>
      </c>
      <c r="Z877" s="60">
        <f t="shared" si="287"/>
        <v>0.3409937172774869</v>
      </c>
      <c r="AA877" s="112">
        <f t="shared" si="288"/>
        <v>0.47447643979057591</v>
      </c>
      <c r="AC877" s="90">
        <v>243525</v>
      </c>
      <c r="AD877" s="91">
        <f t="shared" si="292"/>
        <v>0.255</v>
      </c>
      <c r="AE877" s="92">
        <f t="shared" si="293"/>
        <v>0.38848272251308902</v>
      </c>
    </row>
    <row r="878" spans="1:31" x14ac:dyDescent="0.25">
      <c r="A878" s="66">
        <v>876000</v>
      </c>
      <c r="B878" s="84" t="s">
        <v>69</v>
      </c>
      <c r="C878" s="61">
        <v>956000</v>
      </c>
      <c r="D878" s="58">
        <f t="shared" si="273"/>
        <v>454100</v>
      </c>
      <c r="E878" s="58">
        <f t="shared" si="274"/>
        <v>126192.00000000001</v>
      </c>
      <c r="F878" s="58">
        <v>1000</v>
      </c>
      <c r="G878" s="58">
        <v>135</v>
      </c>
      <c r="H878" s="58">
        <v>281</v>
      </c>
      <c r="I878" s="58">
        <f t="shared" si="275"/>
        <v>127608.00000000001</v>
      </c>
      <c r="J878" s="58">
        <f t="shared" si="276"/>
        <v>326492</v>
      </c>
      <c r="K878" s="58">
        <f t="shared" si="277"/>
        <v>326490</v>
      </c>
      <c r="L878" s="59">
        <f t="shared" si="278"/>
        <v>0.34151673640167363</v>
      </c>
      <c r="M878" s="60">
        <f t="shared" si="279"/>
        <v>0.4749979079497908</v>
      </c>
      <c r="O878" s="110">
        <v>245280.00000000003</v>
      </c>
      <c r="P878" s="59">
        <f t="shared" si="280"/>
        <v>0.25656903765690381</v>
      </c>
      <c r="Q878" s="60">
        <f t="shared" si="281"/>
        <v>0.39005020920502098</v>
      </c>
      <c r="R878" s="112">
        <f t="shared" si="282"/>
        <v>0.39057322175732223</v>
      </c>
      <c r="S878" s="119">
        <f t="shared" si="289"/>
        <v>243780</v>
      </c>
      <c r="T878" s="60">
        <f t="shared" si="283"/>
        <v>0.255</v>
      </c>
      <c r="U878" s="112">
        <f t="shared" si="284"/>
        <v>0.38848117154811718</v>
      </c>
      <c r="V878" s="119">
        <f t="shared" si="290"/>
        <v>326492</v>
      </c>
      <c r="W878" s="60">
        <f t="shared" si="285"/>
        <v>0.34151882845188286</v>
      </c>
      <c r="X878" s="112">
        <f t="shared" si="286"/>
        <v>0.47499999999999998</v>
      </c>
      <c r="Y878" s="119">
        <f t="shared" si="291"/>
        <v>325992</v>
      </c>
      <c r="Z878" s="60">
        <f t="shared" si="287"/>
        <v>0.34099581589958161</v>
      </c>
      <c r="AA878" s="112">
        <f t="shared" si="288"/>
        <v>0.47447698744769873</v>
      </c>
      <c r="AC878" s="90">
        <v>243780</v>
      </c>
      <c r="AD878" s="91">
        <f t="shared" si="292"/>
        <v>0.255</v>
      </c>
      <c r="AE878" s="92">
        <f t="shared" si="293"/>
        <v>0.38848117154811718</v>
      </c>
    </row>
    <row r="879" spans="1:31" x14ac:dyDescent="0.25">
      <c r="A879" s="66">
        <v>877000</v>
      </c>
      <c r="B879" s="84" t="s">
        <v>69</v>
      </c>
      <c r="C879" s="61">
        <v>957000</v>
      </c>
      <c r="D879" s="58">
        <f t="shared" si="273"/>
        <v>454575</v>
      </c>
      <c r="E879" s="58">
        <f t="shared" si="274"/>
        <v>126324.00000000001</v>
      </c>
      <c r="F879" s="58">
        <v>1000</v>
      </c>
      <c r="G879" s="58">
        <v>135</v>
      </c>
      <c r="H879" s="58">
        <v>281</v>
      </c>
      <c r="I879" s="58">
        <f t="shared" si="275"/>
        <v>127740.00000000001</v>
      </c>
      <c r="J879" s="58">
        <f t="shared" si="276"/>
        <v>326835</v>
      </c>
      <c r="K879" s="58">
        <f t="shared" si="277"/>
        <v>326830</v>
      </c>
      <c r="L879" s="59">
        <f t="shared" si="278"/>
        <v>0.34151515151515149</v>
      </c>
      <c r="M879" s="60">
        <f t="shared" si="279"/>
        <v>0.47499477533960294</v>
      </c>
      <c r="O879" s="110">
        <v>245560.00000000003</v>
      </c>
      <c r="P879" s="59">
        <f t="shared" si="280"/>
        <v>0.25659352142110764</v>
      </c>
      <c r="Q879" s="60">
        <f t="shared" si="281"/>
        <v>0.39007314524555908</v>
      </c>
      <c r="R879" s="112">
        <f t="shared" si="282"/>
        <v>0.39059561128526654</v>
      </c>
      <c r="S879" s="119">
        <f t="shared" si="289"/>
        <v>244035</v>
      </c>
      <c r="T879" s="60">
        <f t="shared" si="283"/>
        <v>0.255</v>
      </c>
      <c r="U879" s="112">
        <f t="shared" si="284"/>
        <v>0.38847962382445139</v>
      </c>
      <c r="V879" s="119">
        <f t="shared" si="290"/>
        <v>326835</v>
      </c>
      <c r="W879" s="60">
        <f t="shared" si="285"/>
        <v>0.34152037617554859</v>
      </c>
      <c r="X879" s="112">
        <f t="shared" si="286"/>
        <v>0.47499999999999998</v>
      </c>
      <c r="Y879" s="119">
        <f t="shared" si="291"/>
        <v>326335</v>
      </c>
      <c r="Z879" s="60">
        <f t="shared" si="287"/>
        <v>0.34099791013584119</v>
      </c>
      <c r="AA879" s="112">
        <f t="shared" si="288"/>
        <v>0.47447753396029257</v>
      </c>
      <c r="AC879" s="90">
        <v>244035</v>
      </c>
      <c r="AD879" s="91">
        <f t="shared" si="292"/>
        <v>0.255</v>
      </c>
      <c r="AE879" s="92">
        <f t="shared" si="293"/>
        <v>0.38847962382445139</v>
      </c>
    </row>
    <row r="880" spans="1:31" x14ac:dyDescent="0.25">
      <c r="A880" s="66">
        <v>878000</v>
      </c>
      <c r="B880" s="84" t="s">
        <v>69</v>
      </c>
      <c r="C880" s="61">
        <v>958000</v>
      </c>
      <c r="D880" s="58">
        <f t="shared" si="273"/>
        <v>455050</v>
      </c>
      <c r="E880" s="58">
        <f t="shared" si="274"/>
        <v>126456.00000000001</v>
      </c>
      <c r="F880" s="58">
        <v>1000</v>
      </c>
      <c r="G880" s="58">
        <v>135</v>
      </c>
      <c r="H880" s="58">
        <v>281</v>
      </c>
      <c r="I880" s="58">
        <f t="shared" si="275"/>
        <v>127872.00000000001</v>
      </c>
      <c r="J880" s="58">
        <f t="shared" si="276"/>
        <v>327178</v>
      </c>
      <c r="K880" s="58">
        <f t="shared" si="277"/>
        <v>327170</v>
      </c>
      <c r="L880" s="59">
        <f t="shared" si="278"/>
        <v>0.34151356993736953</v>
      </c>
      <c r="M880" s="60">
        <f t="shared" si="279"/>
        <v>0.47499164926931109</v>
      </c>
      <c r="O880" s="110">
        <v>245840.00000000003</v>
      </c>
      <c r="P880" s="59">
        <f t="shared" si="280"/>
        <v>0.25661795407098126</v>
      </c>
      <c r="Q880" s="60">
        <f t="shared" si="281"/>
        <v>0.39009603340292281</v>
      </c>
      <c r="R880" s="112">
        <f t="shared" si="282"/>
        <v>0.39061795407098127</v>
      </c>
      <c r="S880" s="119">
        <f t="shared" si="289"/>
        <v>244290</v>
      </c>
      <c r="T880" s="60">
        <f t="shared" si="283"/>
        <v>0.255</v>
      </c>
      <c r="U880" s="112">
        <f t="shared" si="284"/>
        <v>0.38847807933194156</v>
      </c>
      <c r="V880" s="119">
        <f t="shared" si="290"/>
        <v>327178</v>
      </c>
      <c r="W880" s="60">
        <f t="shared" si="285"/>
        <v>0.34152192066805848</v>
      </c>
      <c r="X880" s="112">
        <f t="shared" si="286"/>
        <v>0.47499999999999998</v>
      </c>
      <c r="Y880" s="119">
        <f t="shared" si="291"/>
        <v>326678</v>
      </c>
      <c r="Z880" s="60">
        <f t="shared" si="287"/>
        <v>0.34100000000000003</v>
      </c>
      <c r="AA880" s="112">
        <f t="shared" si="288"/>
        <v>0.47447807933194153</v>
      </c>
      <c r="AC880" s="90">
        <v>244290</v>
      </c>
      <c r="AD880" s="91">
        <f t="shared" si="292"/>
        <v>0.255</v>
      </c>
      <c r="AE880" s="92">
        <f t="shared" si="293"/>
        <v>0.38847807933194156</v>
      </c>
    </row>
    <row r="881" spans="1:31" x14ac:dyDescent="0.25">
      <c r="A881" s="66">
        <v>879000</v>
      </c>
      <c r="B881" s="84" t="s">
        <v>69</v>
      </c>
      <c r="C881" s="61">
        <v>959000</v>
      </c>
      <c r="D881" s="58">
        <f t="shared" si="273"/>
        <v>455525</v>
      </c>
      <c r="E881" s="58">
        <f t="shared" si="274"/>
        <v>126588.00000000001</v>
      </c>
      <c r="F881" s="58">
        <v>1000</v>
      </c>
      <c r="G881" s="58">
        <v>135</v>
      </c>
      <c r="H881" s="58">
        <v>281</v>
      </c>
      <c r="I881" s="58">
        <f t="shared" si="275"/>
        <v>128004.00000000001</v>
      </c>
      <c r="J881" s="58">
        <f t="shared" si="276"/>
        <v>327521</v>
      </c>
      <c r="K881" s="58">
        <f t="shared" si="277"/>
        <v>327520</v>
      </c>
      <c r="L881" s="59">
        <f t="shared" si="278"/>
        <v>0.34152241918665277</v>
      </c>
      <c r="M881" s="60">
        <f t="shared" si="279"/>
        <v>0.47499895724713243</v>
      </c>
      <c r="O881" s="110">
        <v>246120.00000000003</v>
      </c>
      <c r="P881" s="59">
        <f t="shared" si="280"/>
        <v>0.25664233576642337</v>
      </c>
      <c r="Q881" s="60">
        <f t="shared" si="281"/>
        <v>0.39011887382690308</v>
      </c>
      <c r="R881" s="112">
        <f t="shared" si="282"/>
        <v>0.39064025026068827</v>
      </c>
      <c r="S881" s="119">
        <f t="shared" si="289"/>
        <v>244545</v>
      </c>
      <c r="T881" s="60">
        <f t="shared" si="283"/>
        <v>0.255</v>
      </c>
      <c r="U881" s="112">
        <f t="shared" si="284"/>
        <v>0.38847653806047966</v>
      </c>
      <c r="V881" s="119">
        <f t="shared" si="290"/>
        <v>327521</v>
      </c>
      <c r="W881" s="60">
        <f t="shared" si="285"/>
        <v>0.34152346193952032</v>
      </c>
      <c r="X881" s="112">
        <f t="shared" si="286"/>
        <v>0.47499999999999998</v>
      </c>
      <c r="Y881" s="119">
        <f t="shared" si="291"/>
        <v>327021</v>
      </c>
      <c r="Z881" s="60">
        <f t="shared" si="287"/>
        <v>0.34100208550573513</v>
      </c>
      <c r="AA881" s="112">
        <f t="shared" si="288"/>
        <v>0.47447862356621479</v>
      </c>
      <c r="AC881" s="90">
        <v>244545</v>
      </c>
      <c r="AD881" s="91">
        <f t="shared" si="292"/>
        <v>0.255</v>
      </c>
      <c r="AE881" s="92">
        <f t="shared" si="293"/>
        <v>0.38847653806047966</v>
      </c>
    </row>
    <row r="882" spans="1:31" x14ac:dyDescent="0.25">
      <c r="A882" s="66">
        <v>880000</v>
      </c>
      <c r="B882" s="84" t="s">
        <v>69</v>
      </c>
      <c r="C882" s="61">
        <v>960000</v>
      </c>
      <c r="D882" s="58">
        <f t="shared" si="273"/>
        <v>456000</v>
      </c>
      <c r="E882" s="58">
        <f t="shared" si="274"/>
        <v>126720.00000000001</v>
      </c>
      <c r="F882" s="58">
        <v>1000</v>
      </c>
      <c r="G882" s="58">
        <v>135</v>
      </c>
      <c r="H882" s="58">
        <v>281</v>
      </c>
      <c r="I882" s="58">
        <f t="shared" si="275"/>
        <v>128136.00000000001</v>
      </c>
      <c r="J882" s="58">
        <f t="shared" si="276"/>
        <v>327864</v>
      </c>
      <c r="K882" s="58">
        <f t="shared" si="277"/>
        <v>327860</v>
      </c>
      <c r="L882" s="59">
        <f t="shared" si="278"/>
        <v>0.34152083333333333</v>
      </c>
      <c r="M882" s="60">
        <f t="shared" si="279"/>
        <v>0.47499583333333334</v>
      </c>
      <c r="O882" s="110">
        <v>246400.00000000003</v>
      </c>
      <c r="P882" s="59">
        <f t="shared" si="280"/>
        <v>0.25666666666666671</v>
      </c>
      <c r="Q882" s="60">
        <f t="shared" si="281"/>
        <v>0.39014166666666672</v>
      </c>
      <c r="R882" s="112">
        <f t="shared" si="282"/>
        <v>0.39066250000000008</v>
      </c>
      <c r="S882" s="119">
        <f t="shared" si="289"/>
        <v>244800</v>
      </c>
      <c r="T882" s="60">
        <f t="shared" si="283"/>
        <v>0.255</v>
      </c>
      <c r="U882" s="112">
        <f t="shared" si="284"/>
        <v>0.38847500000000001</v>
      </c>
      <c r="V882" s="119">
        <f t="shared" si="290"/>
        <v>327864</v>
      </c>
      <c r="W882" s="60">
        <f t="shared" si="285"/>
        <v>0.34152500000000002</v>
      </c>
      <c r="X882" s="112">
        <f t="shared" si="286"/>
        <v>0.47499999999999998</v>
      </c>
      <c r="Y882" s="119">
        <f t="shared" si="291"/>
        <v>327364</v>
      </c>
      <c r="Z882" s="60">
        <f t="shared" si="287"/>
        <v>0.34100416666666666</v>
      </c>
      <c r="AA882" s="112">
        <f t="shared" si="288"/>
        <v>0.47447916666666667</v>
      </c>
      <c r="AC882" s="90">
        <v>244800</v>
      </c>
      <c r="AD882" s="91">
        <f t="shared" si="292"/>
        <v>0.255</v>
      </c>
      <c r="AE882" s="92">
        <f t="shared" si="293"/>
        <v>0.38847500000000001</v>
      </c>
    </row>
    <row r="883" spans="1:31" x14ac:dyDescent="0.25">
      <c r="A883" s="66">
        <v>881000</v>
      </c>
      <c r="B883" s="84" t="s">
        <v>69</v>
      </c>
      <c r="C883" s="61">
        <v>962000</v>
      </c>
      <c r="D883" s="58">
        <f t="shared" si="273"/>
        <v>456950</v>
      </c>
      <c r="E883" s="58">
        <f t="shared" si="274"/>
        <v>126984.00000000001</v>
      </c>
      <c r="F883" s="58">
        <v>1000</v>
      </c>
      <c r="G883" s="58">
        <v>135</v>
      </c>
      <c r="H883" s="58">
        <v>281</v>
      </c>
      <c r="I883" s="58">
        <f t="shared" si="275"/>
        <v>128400.00000000001</v>
      </c>
      <c r="J883" s="58">
        <f t="shared" si="276"/>
        <v>328550</v>
      </c>
      <c r="K883" s="58">
        <f t="shared" si="277"/>
        <v>328550</v>
      </c>
      <c r="L883" s="59">
        <f t="shared" si="278"/>
        <v>0.34152806652806655</v>
      </c>
      <c r="M883" s="60">
        <f t="shared" si="279"/>
        <v>0.47499999999999998</v>
      </c>
      <c r="O883" s="110">
        <v>246680.00000000003</v>
      </c>
      <c r="P883" s="59">
        <f t="shared" si="280"/>
        <v>0.25642411642411644</v>
      </c>
      <c r="Q883" s="60">
        <f t="shared" si="281"/>
        <v>0.38989604989604998</v>
      </c>
      <c r="R883" s="112">
        <f t="shared" si="282"/>
        <v>0.39041580041580048</v>
      </c>
      <c r="S883" s="119">
        <f t="shared" si="289"/>
        <v>245310</v>
      </c>
      <c r="T883" s="60">
        <f t="shared" si="283"/>
        <v>0.255</v>
      </c>
      <c r="U883" s="112">
        <f t="shared" si="284"/>
        <v>0.38847193347193348</v>
      </c>
      <c r="V883" s="119">
        <f t="shared" si="290"/>
        <v>328550</v>
      </c>
      <c r="W883" s="60">
        <f t="shared" si="285"/>
        <v>0.34152806652806655</v>
      </c>
      <c r="X883" s="112">
        <f t="shared" si="286"/>
        <v>0.47499999999999998</v>
      </c>
      <c r="Y883" s="119">
        <f t="shared" si="291"/>
        <v>328050</v>
      </c>
      <c r="Z883" s="60">
        <f t="shared" si="287"/>
        <v>0.34100831600831599</v>
      </c>
      <c r="AA883" s="112">
        <f t="shared" si="288"/>
        <v>0.47448024948024947</v>
      </c>
      <c r="AC883" s="90">
        <v>245310</v>
      </c>
      <c r="AD883" s="91">
        <f t="shared" si="292"/>
        <v>0.255</v>
      </c>
      <c r="AE883" s="92">
        <f t="shared" si="293"/>
        <v>0.38847193347193348</v>
      </c>
    </row>
    <row r="884" spans="1:31" x14ac:dyDescent="0.25">
      <c r="A884" s="66">
        <v>882000</v>
      </c>
      <c r="B884" s="84" t="s">
        <v>69</v>
      </c>
      <c r="C884" s="61">
        <v>963000</v>
      </c>
      <c r="D884" s="58">
        <f t="shared" si="273"/>
        <v>457425</v>
      </c>
      <c r="E884" s="58">
        <f t="shared" si="274"/>
        <v>127116.00000000001</v>
      </c>
      <c r="F884" s="58">
        <v>1000</v>
      </c>
      <c r="G884" s="58">
        <v>135</v>
      </c>
      <c r="H884" s="58">
        <v>281</v>
      </c>
      <c r="I884" s="58">
        <f t="shared" si="275"/>
        <v>128532.00000000001</v>
      </c>
      <c r="J884" s="58">
        <f t="shared" si="276"/>
        <v>328893</v>
      </c>
      <c r="K884" s="58">
        <f t="shared" si="277"/>
        <v>328890</v>
      </c>
      <c r="L884" s="59">
        <f t="shared" si="278"/>
        <v>0.34152647975077882</v>
      </c>
      <c r="M884" s="60">
        <f t="shared" si="279"/>
        <v>0.47499688473520252</v>
      </c>
      <c r="O884" s="110">
        <v>246960.00000000003</v>
      </c>
      <c r="P884" s="59">
        <f t="shared" si="280"/>
        <v>0.25644859813084114</v>
      </c>
      <c r="Q884" s="60">
        <f t="shared" si="281"/>
        <v>0.38991900311526484</v>
      </c>
      <c r="R884" s="112">
        <f t="shared" si="282"/>
        <v>0.39043821391484951</v>
      </c>
      <c r="S884" s="119">
        <f t="shared" si="289"/>
        <v>245565</v>
      </c>
      <c r="T884" s="60">
        <f t="shared" si="283"/>
        <v>0.255</v>
      </c>
      <c r="U884" s="112">
        <f t="shared" si="284"/>
        <v>0.3884704049844237</v>
      </c>
      <c r="V884" s="119">
        <f t="shared" si="290"/>
        <v>328893</v>
      </c>
      <c r="W884" s="60">
        <f t="shared" si="285"/>
        <v>0.34152959501557634</v>
      </c>
      <c r="X884" s="112">
        <f t="shared" si="286"/>
        <v>0.47499999999999998</v>
      </c>
      <c r="Y884" s="119">
        <f t="shared" si="291"/>
        <v>328393</v>
      </c>
      <c r="Z884" s="60">
        <f t="shared" si="287"/>
        <v>0.34101038421599167</v>
      </c>
      <c r="AA884" s="112">
        <f t="shared" si="288"/>
        <v>0.47448078920041536</v>
      </c>
      <c r="AC884" s="90">
        <v>245565</v>
      </c>
      <c r="AD884" s="91">
        <f t="shared" si="292"/>
        <v>0.255</v>
      </c>
      <c r="AE884" s="92">
        <f t="shared" si="293"/>
        <v>0.3884704049844237</v>
      </c>
    </row>
    <row r="885" spans="1:31" x14ac:dyDescent="0.25">
      <c r="A885" s="66">
        <v>883000</v>
      </c>
      <c r="B885" s="84" t="s">
        <v>69</v>
      </c>
      <c r="C885" s="61">
        <v>964000</v>
      </c>
      <c r="D885" s="58">
        <f t="shared" si="273"/>
        <v>457900</v>
      </c>
      <c r="E885" s="58">
        <f t="shared" si="274"/>
        <v>127248.00000000001</v>
      </c>
      <c r="F885" s="58">
        <v>1000</v>
      </c>
      <c r="G885" s="58">
        <v>135</v>
      </c>
      <c r="H885" s="58">
        <v>281</v>
      </c>
      <c r="I885" s="58">
        <f t="shared" si="275"/>
        <v>128664.00000000001</v>
      </c>
      <c r="J885" s="58">
        <f t="shared" si="276"/>
        <v>329236</v>
      </c>
      <c r="K885" s="58">
        <f t="shared" si="277"/>
        <v>329230</v>
      </c>
      <c r="L885" s="59">
        <f t="shared" si="278"/>
        <v>0.34152489626556015</v>
      </c>
      <c r="M885" s="60">
        <f t="shared" si="279"/>
        <v>0.47499377593360997</v>
      </c>
      <c r="O885" s="110">
        <v>247240.00000000003</v>
      </c>
      <c r="P885" s="59">
        <f t="shared" si="280"/>
        <v>0.25647302904564317</v>
      </c>
      <c r="Q885" s="60">
        <f t="shared" si="281"/>
        <v>0.389941908713693</v>
      </c>
      <c r="R885" s="112">
        <f t="shared" si="282"/>
        <v>0.39046058091286312</v>
      </c>
      <c r="S885" s="119">
        <f t="shared" si="289"/>
        <v>245820</v>
      </c>
      <c r="T885" s="60">
        <f t="shared" si="283"/>
        <v>0.255</v>
      </c>
      <c r="U885" s="112">
        <f t="shared" si="284"/>
        <v>0.38846887966804977</v>
      </c>
      <c r="V885" s="119">
        <f t="shared" si="290"/>
        <v>329236</v>
      </c>
      <c r="W885" s="60">
        <f t="shared" si="285"/>
        <v>0.34153112033195021</v>
      </c>
      <c r="X885" s="112">
        <f t="shared" si="286"/>
        <v>0.47499999999999998</v>
      </c>
      <c r="Y885" s="119">
        <f t="shared" si="291"/>
        <v>328736</v>
      </c>
      <c r="Z885" s="60">
        <f t="shared" si="287"/>
        <v>0.34101244813278009</v>
      </c>
      <c r="AA885" s="112">
        <f t="shared" si="288"/>
        <v>0.47448132780082986</v>
      </c>
      <c r="AC885" s="90">
        <v>245820</v>
      </c>
      <c r="AD885" s="91">
        <f t="shared" si="292"/>
        <v>0.255</v>
      </c>
      <c r="AE885" s="92">
        <f t="shared" si="293"/>
        <v>0.38846887966804977</v>
      </c>
    </row>
    <row r="886" spans="1:31" x14ac:dyDescent="0.25">
      <c r="A886" s="66">
        <v>884000</v>
      </c>
      <c r="B886" s="84" t="s">
        <v>69</v>
      </c>
      <c r="C886" s="61">
        <v>965000</v>
      </c>
      <c r="D886" s="58">
        <f t="shared" si="273"/>
        <v>458375</v>
      </c>
      <c r="E886" s="58">
        <f t="shared" si="274"/>
        <v>127380.00000000001</v>
      </c>
      <c r="F886" s="58">
        <v>1000</v>
      </c>
      <c r="G886" s="58">
        <v>135</v>
      </c>
      <c r="H886" s="58">
        <v>281</v>
      </c>
      <c r="I886" s="58">
        <f t="shared" si="275"/>
        <v>128796.00000000001</v>
      </c>
      <c r="J886" s="58">
        <f t="shared" si="276"/>
        <v>329579</v>
      </c>
      <c r="K886" s="58">
        <f t="shared" si="277"/>
        <v>329570</v>
      </c>
      <c r="L886" s="59">
        <f t="shared" si="278"/>
        <v>0.34152331606217617</v>
      </c>
      <c r="M886" s="60">
        <f t="shared" si="279"/>
        <v>0.47499067357512953</v>
      </c>
      <c r="O886" s="110">
        <v>247520.00000000003</v>
      </c>
      <c r="P886" s="59">
        <f t="shared" si="280"/>
        <v>0.2564974093264249</v>
      </c>
      <c r="Q886" s="60">
        <f t="shared" si="281"/>
        <v>0.38996476683937831</v>
      </c>
      <c r="R886" s="112">
        <f t="shared" si="282"/>
        <v>0.39048290155440418</v>
      </c>
      <c r="S886" s="119">
        <f t="shared" si="289"/>
        <v>246075</v>
      </c>
      <c r="T886" s="60">
        <f t="shared" si="283"/>
        <v>0.255</v>
      </c>
      <c r="U886" s="112">
        <f t="shared" si="284"/>
        <v>0.38846735751295336</v>
      </c>
      <c r="V886" s="119">
        <f t="shared" si="290"/>
        <v>329579</v>
      </c>
      <c r="W886" s="60">
        <f t="shared" si="285"/>
        <v>0.34153264248704662</v>
      </c>
      <c r="X886" s="112">
        <f t="shared" si="286"/>
        <v>0.47499999999999998</v>
      </c>
      <c r="Y886" s="119">
        <f t="shared" si="291"/>
        <v>329079</v>
      </c>
      <c r="Z886" s="60">
        <f t="shared" si="287"/>
        <v>0.34101450777202075</v>
      </c>
      <c r="AA886" s="112">
        <f t="shared" si="288"/>
        <v>0.4744818652849741</v>
      </c>
      <c r="AC886" s="90">
        <v>246075</v>
      </c>
      <c r="AD886" s="91">
        <f t="shared" si="292"/>
        <v>0.255</v>
      </c>
      <c r="AE886" s="92">
        <f t="shared" si="293"/>
        <v>0.38846735751295336</v>
      </c>
    </row>
    <row r="887" spans="1:31" x14ac:dyDescent="0.25">
      <c r="A887" s="66">
        <v>885000</v>
      </c>
      <c r="B887" s="84" t="s">
        <v>69</v>
      </c>
      <c r="C887" s="61">
        <v>966000</v>
      </c>
      <c r="D887" s="58">
        <f t="shared" si="273"/>
        <v>458850</v>
      </c>
      <c r="E887" s="58">
        <f t="shared" si="274"/>
        <v>127512.00000000001</v>
      </c>
      <c r="F887" s="58">
        <v>1000</v>
      </c>
      <c r="G887" s="58">
        <v>135</v>
      </c>
      <c r="H887" s="58">
        <v>281</v>
      </c>
      <c r="I887" s="58">
        <f t="shared" si="275"/>
        <v>128928.00000000001</v>
      </c>
      <c r="J887" s="58">
        <f t="shared" si="276"/>
        <v>329922</v>
      </c>
      <c r="K887" s="58">
        <f t="shared" si="277"/>
        <v>329920</v>
      </c>
      <c r="L887" s="59">
        <f t="shared" si="278"/>
        <v>0.34153209109730848</v>
      </c>
      <c r="M887" s="60">
        <f t="shared" si="279"/>
        <v>0.47499792960662524</v>
      </c>
      <c r="O887" s="110">
        <v>247800.00000000003</v>
      </c>
      <c r="P887" s="59">
        <f t="shared" si="280"/>
        <v>0.2565217391304348</v>
      </c>
      <c r="Q887" s="60">
        <f t="shared" si="281"/>
        <v>0.38998757763975161</v>
      </c>
      <c r="R887" s="112">
        <f t="shared" si="282"/>
        <v>0.39050517598343693</v>
      </c>
      <c r="S887" s="119">
        <f t="shared" si="289"/>
        <v>246330</v>
      </c>
      <c r="T887" s="60">
        <f t="shared" si="283"/>
        <v>0.255</v>
      </c>
      <c r="U887" s="112">
        <f t="shared" si="284"/>
        <v>0.38846583850931676</v>
      </c>
      <c r="V887" s="119">
        <f t="shared" si="290"/>
        <v>329922</v>
      </c>
      <c r="W887" s="60">
        <f t="shared" si="285"/>
        <v>0.34153416149068322</v>
      </c>
      <c r="X887" s="112">
        <f t="shared" si="286"/>
        <v>0.47499999999999998</v>
      </c>
      <c r="Y887" s="119">
        <f t="shared" si="291"/>
        <v>329422</v>
      </c>
      <c r="Z887" s="60">
        <f t="shared" si="287"/>
        <v>0.34101656314699791</v>
      </c>
      <c r="AA887" s="112">
        <f t="shared" si="288"/>
        <v>0.47448240165631472</v>
      </c>
      <c r="AC887" s="90">
        <v>246330</v>
      </c>
      <c r="AD887" s="91">
        <f t="shared" si="292"/>
        <v>0.255</v>
      </c>
      <c r="AE887" s="92">
        <f t="shared" si="293"/>
        <v>0.38846583850931676</v>
      </c>
    </row>
    <row r="888" spans="1:31" x14ac:dyDescent="0.25">
      <c r="A888" s="66">
        <v>886000</v>
      </c>
      <c r="B888" s="84" t="s">
        <v>69</v>
      </c>
      <c r="C888" s="61">
        <v>967000</v>
      </c>
      <c r="D888" s="58">
        <f t="shared" si="273"/>
        <v>459325</v>
      </c>
      <c r="E888" s="58">
        <f t="shared" si="274"/>
        <v>127644.00000000001</v>
      </c>
      <c r="F888" s="58">
        <v>1000</v>
      </c>
      <c r="G888" s="58">
        <v>135</v>
      </c>
      <c r="H888" s="58">
        <v>281</v>
      </c>
      <c r="I888" s="58">
        <f t="shared" si="275"/>
        <v>129060.00000000001</v>
      </c>
      <c r="J888" s="58">
        <f t="shared" si="276"/>
        <v>330265</v>
      </c>
      <c r="K888" s="58">
        <f t="shared" si="277"/>
        <v>330260</v>
      </c>
      <c r="L888" s="59">
        <f t="shared" si="278"/>
        <v>0.34153050672182006</v>
      </c>
      <c r="M888" s="60">
        <f t="shared" si="279"/>
        <v>0.47499482936918302</v>
      </c>
      <c r="O888" s="110">
        <v>248080.00000000003</v>
      </c>
      <c r="P888" s="59">
        <f t="shared" si="280"/>
        <v>0.25654601861427095</v>
      </c>
      <c r="Q888" s="60">
        <f t="shared" si="281"/>
        <v>0.39001034126163397</v>
      </c>
      <c r="R888" s="112">
        <f t="shared" si="282"/>
        <v>0.39052740434332994</v>
      </c>
      <c r="S888" s="119">
        <f t="shared" si="289"/>
        <v>246585</v>
      </c>
      <c r="T888" s="60">
        <f t="shared" si="283"/>
        <v>0.255</v>
      </c>
      <c r="U888" s="112">
        <f t="shared" si="284"/>
        <v>0.38846432264736297</v>
      </c>
      <c r="V888" s="119">
        <f t="shared" si="290"/>
        <v>330265</v>
      </c>
      <c r="W888" s="60">
        <f t="shared" si="285"/>
        <v>0.34153567735263701</v>
      </c>
      <c r="X888" s="112">
        <f t="shared" si="286"/>
        <v>0.47499999999999998</v>
      </c>
      <c r="Y888" s="119">
        <f t="shared" si="291"/>
        <v>329765</v>
      </c>
      <c r="Z888" s="60">
        <f t="shared" si="287"/>
        <v>0.34101861427094105</v>
      </c>
      <c r="AA888" s="112">
        <f t="shared" si="288"/>
        <v>0.47448293691830401</v>
      </c>
      <c r="AC888" s="90">
        <v>246585</v>
      </c>
      <c r="AD888" s="91">
        <f t="shared" si="292"/>
        <v>0.255</v>
      </c>
      <c r="AE888" s="92">
        <f t="shared" si="293"/>
        <v>0.38846432264736297</v>
      </c>
    </row>
    <row r="889" spans="1:31" x14ac:dyDescent="0.25">
      <c r="A889" s="66">
        <v>887000</v>
      </c>
      <c r="B889" s="84" t="s">
        <v>69</v>
      </c>
      <c r="C889" s="61">
        <v>968000</v>
      </c>
      <c r="D889" s="58">
        <f t="shared" si="273"/>
        <v>459800</v>
      </c>
      <c r="E889" s="58">
        <f t="shared" si="274"/>
        <v>127776.00000000001</v>
      </c>
      <c r="F889" s="58">
        <v>1000</v>
      </c>
      <c r="G889" s="58">
        <v>135</v>
      </c>
      <c r="H889" s="58">
        <v>281</v>
      </c>
      <c r="I889" s="58">
        <f t="shared" si="275"/>
        <v>129192.00000000001</v>
      </c>
      <c r="J889" s="58">
        <f t="shared" si="276"/>
        <v>330608</v>
      </c>
      <c r="K889" s="58">
        <f t="shared" si="277"/>
        <v>330600</v>
      </c>
      <c r="L889" s="59">
        <f t="shared" si="278"/>
        <v>0.34152892561983472</v>
      </c>
      <c r="M889" s="60">
        <f t="shared" si="279"/>
        <v>0.4749917355371901</v>
      </c>
      <c r="O889" s="110">
        <v>248360.00000000003</v>
      </c>
      <c r="P889" s="59">
        <f t="shared" si="280"/>
        <v>0.25657024793388433</v>
      </c>
      <c r="Q889" s="60">
        <f t="shared" si="281"/>
        <v>0.39003305785123971</v>
      </c>
      <c r="R889" s="112">
        <f t="shared" si="282"/>
        <v>0.39054958677685958</v>
      </c>
      <c r="S889" s="119">
        <f t="shared" si="289"/>
        <v>246840</v>
      </c>
      <c r="T889" s="60">
        <f t="shared" si="283"/>
        <v>0.255</v>
      </c>
      <c r="U889" s="112">
        <f t="shared" si="284"/>
        <v>0.38846280991735538</v>
      </c>
      <c r="V889" s="119">
        <f t="shared" si="290"/>
        <v>330608</v>
      </c>
      <c r="W889" s="60">
        <f t="shared" si="285"/>
        <v>0.3415371900826446</v>
      </c>
      <c r="X889" s="112">
        <f t="shared" si="286"/>
        <v>0.47499999999999998</v>
      </c>
      <c r="Y889" s="119">
        <f t="shared" si="291"/>
        <v>330108</v>
      </c>
      <c r="Z889" s="60">
        <f t="shared" si="287"/>
        <v>0.34102066115702478</v>
      </c>
      <c r="AA889" s="112">
        <f t="shared" si="288"/>
        <v>0.47448347107438016</v>
      </c>
      <c r="AC889" s="90">
        <v>246840</v>
      </c>
      <c r="AD889" s="91">
        <f t="shared" si="292"/>
        <v>0.255</v>
      </c>
      <c r="AE889" s="92">
        <f t="shared" si="293"/>
        <v>0.38846280991735538</v>
      </c>
    </row>
    <row r="890" spans="1:31" x14ac:dyDescent="0.25">
      <c r="A890" s="66">
        <v>888000</v>
      </c>
      <c r="B890" s="84" t="s">
        <v>69</v>
      </c>
      <c r="C890" s="61">
        <v>969000</v>
      </c>
      <c r="D890" s="58">
        <f t="shared" si="273"/>
        <v>460275</v>
      </c>
      <c r="E890" s="58">
        <f t="shared" si="274"/>
        <v>127908.00000000001</v>
      </c>
      <c r="F890" s="58">
        <v>1000</v>
      </c>
      <c r="G890" s="58">
        <v>135</v>
      </c>
      <c r="H890" s="58">
        <v>281</v>
      </c>
      <c r="I890" s="58">
        <f t="shared" si="275"/>
        <v>129324.00000000001</v>
      </c>
      <c r="J890" s="58">
        <f t="shared" si="276"/>
        <v>330951</v>
      </c>
      <c r="K890" s="58">
        <f t="shared" si="277"/>
        <v>330950</v>
      </c>
      <c r="L890" s="59">
        <f t="shared" si="278"/>
        <v>0.3415376676986584</v>
      </c>
      <c r="M890" s="60">
        <f t="shared" si="279"/>
        <v>0.47499896800825592</v>
      </c>
      <c r="O890" s="110">
        <v>248640.00000000003</v>
      </c>
      <c r="P890" s="59">
        <f t="shared" si="280"/>
        <v>0.25659442724458209</v>
      </c>
      <c r="Q890" s="60">
        <f t="shared" si="281"/>
        <v>0.39005572755417961</v>
      </c>
      <c r="R890" s="112">
        <f t="shared" si="282"/>
        <v>0.39057172342621266</v>
      </c>
      <c r="S890" s="119">
        <f t="shared" si="289"/>
        <v>247095</v>
      </c>
      <c r="T890" s="60">
        <f t="shared" si="283"/>
        <v>0.255</v>
      </c>
      <c r="U890" s="112">
        <f t="shared" si="284"/>
        <v>0.38846130030959752</v>
      </c>
      <c r="V890" s="119">
        <f t="shared" si="290"/>
        <v>330951</v>
      </c>
      <c r="W890" s="60">
        <f t="shared" si="285"/>
        <v>0.34153869969040246</v>
      </c>
      <c r="X890" s="112">
        <f t="shared" si="286"/>
        <v>0.47499999999999998</v>
      </c>
      <c r="Y890" s="119">
        <f t="shared" si="291"/>
        <v>330451</v>
      </c>
      <c r="Z890" s="60">
        <f t="shared" si="287"/>
        <v>0.34102270381836947</v>
      </c>
      <c r="AA890" s="112">
        <f t="shared" si="288"/>
        <v>0.47448400412796699</v>
      </c>
      <c r="AC890" s="90">
        <v>247095</v>
      </c>
      <c r="AD890" s="91">
        <f t="shared" si="292"/>
        <v>0.255</v>
      </c>
      <c r="AE890" s="92">
        <f t="shared" si="293"/>
        <v>0.38846130030959752</v>
      </c>
    </row>
    <row r="891" spans="1:31" x14ac:dyDescent="0.25">
      <c r="A891" s="66">
        <v>889000</v>
      </c>
      <c r="B891" s="84" t="s">
        <v>69</v>
      </c>
      <c r="C891" s="61">
        <v>970000</v>
      </c>
      <c r="D891" s="58">
        <f t="shared" si="273"/>
        <v>460750</v>
      </c>
      <c r="E891" s="58">
        <f t="shared" si="274"/>
        <v>128040.00000000001</v>
      </c>
      <c r="F891" s="58">
        <v>1000</v>
      </c>
      <c r="G891" s="58">
        <v>135</v>
      </c>
      <c r="H891" s="58">
        <v>281</v>
      </c>
      <c r="I891" s="58">
        <f t="shared" si="275"/>
        <v>129456.00000000001</v>
      </c>
      <c r="J891" s="58">
        <f t="shared" si="276"/>
        <v>331294</v>
      </c>
      <c r="K891" s="58">
        <f t="shared" si="277"/>
        <v>331290</v>
      </c>
      <c r="L891" s="59">
        <f t="shared" si="278"/>
        <v>0.34153608247422679</v>
      </c>
      <c r="M891" s="60">
        <f t="shared" si="279"/>
        <v>0.4749958762886598</v>
      </c>
      <c r="O891" s="110">
        <v>248920.00000000003</v>
      </c>
      <c r="P891" s="59">
        <f t="shared" si="280"/>
        <v>0.25661855670103095</v>
      </c>
      <c r="Q891" s="60">
        <f t="shared" si="281"/>
        <v>0.39007835051546397</v>
      </c>
      <c r="R891" s="112">
        <f t="shared" si="282"/>
        <v>0.39059381443298974</v>
      </c>
      <c r="S891" s="119">
        <f t="shared" si="289"/>
        <v>247350</v>
      </c>
      <c r="T891" s="60">
        <f t="shared" si="283"/>
        <v>0.255</v>
      </c>
      <c r="U891" s="112">
        <f t="shared" si="284"/>
        <v>0.38845979381443296</v>
      </c>
      <c r="V891" s="119">
        <f t="shared" si="290"/>
        <v>331294</v>
      </c>
      <c r="W891" s="60">
        <f t="shared" si="285"/>
        <v>0.34154020618556702</v>
      </c>
      <c r="X891" s="112">
        <f t="shared" si="286"/>
        <v>0.47499999999999998</v>
      </c>
      <c r="Y891" s="119">
        <f t="shared" si="291"/>
        <v>330794</v>
      </c>
      <c r="Z891" s="60">
        <f t="shared" si="287"/>
        <v>0.34102474226804125</v>
      </c>
      <c r="AA891" s="112">
        <f t="shared" si="288"/>
        <v>0.47448453608247421</v>
      </c>
      <c r="AC891" s="90">
        <v>247350</v>
      </c>
      <c r="AD891" s="91">
        <f t="shared" si="292"/>
        <v>0.255</v>
      </c>
      <c r="AE891" s="92">
        <f t="shared" si="293"/>
        <v>0.38845979381443296</v>
      </c>
    </row>
    <row r="892" spans="1:31" x14ac:dyDescent="0.25">
      <c r="A892" s="66">
        <v>890000</v>
      </c>
      <c r="B892" s="84" t="s">
        <v>69</v>
      </c>
      <c r="C892" s="61">
        <v>971000</v>
      </c>
      <c r="D892" s="58">
        <f t="shared" si="273"/>
        <v>461225</v>
      </c>
      <c r="E892" s="58">
        <f t="shared" si="274"/>
        <v>128172.00000000001</v>
      </c>
      <c r="F892" s="58">
        <v>1000</v>
      </c>
      <c r="G892" s="58">
        <v>135</v>
      </c>
      <c r="H892" s="58">
        <v>281</v>
      </c>
      <c r="I892" s="58">
        <f t="shared" si="275"/>
        <v>129588.00000000001</v>
      </c>
      <c r="J892" s="58">
        <f t="shared" si="276"/>
        <v>331637</v>
      </c>
      <c r="K892" s="58">
        <f t="shared" si="277"/>
        <v>331630</v>
      </c>
      <c r="L892" s="59">
        <f t="shared" si="278"/>
        <v>0.34153450051493306</v>
      </c>
      <c r="M892" s="60">
        <f t="shared" si="279"/>
        <v>0.47499279093717817</v>
      </c>
      <c r="O892" s="110">
        <v>249200.00000000003</v>
      </c>
      <c r="P892" s="59">
        <f t="shared" si="280"/>
        <v>0.2566426364572606</v>
      </c>
      <c r="Q892" s="60">
        <f t="shared" si="281"/>
        <v>0.39010092687950571</v>
      </c>
      <c r="R892" s="112">
        <f t="shared" si="282"/>
        <v>0.39061585993820808</v>
      </c>
      <c r="S892" s="119">
        <f t="shared" si="289"/>
        <v>247605</v>
      </c>
      <c r="T892" s="60">
        <f t="shared" si="283"/>
        <v>0.255</v>
      </c>
      <c r="U892" s="112">
        <f t="shared" si="284"/>
        <v>0.38845829042224511</v>
      </c>
      <c r="V892" s="119">
        <f t="shared" si="290"/>
        <v>331637</v>
      </c>
      <c r="W892" s="60">
        <f t="shared" si="285"/>
        <v>0.34154170957775487</v>
      </c>
      <c r="X892" s="112">
        <f t="shared" si="286"/>
        <v>0.47499999999999998</v>
      </c>
      <c r="Y892" s="119">
        <f t="shared" si="291"/>
        <v>331137</v>
      </c>
      <c r="Z892" s="60">
        <f t="shared" si="287"/>
        <v>0.3410267765190525</v>
      </c>
      <c r="AA892" s="112">
        <f t="shared" si="288"/>
        <v>0.47448506694129761</v>
      </c>
      <c r="AC892" s="90">
        <v>247605</v>
      </c>
      <c r="AD892" s="91">
        <f t="shared" si="292"/>
        <v>0.255</v>
      </c>
      <c r="AE892" s="92">
        <f t="shared" si="293"/>
        <v>0.38845829042224511</v>
      </c>
    </row>
    <row r="893" spans="1:31" x14ac:dyDescent="0.25">
      <c r="A893" s="66">
        <v>891000</v>
      </c>
      <c r="B893" s="84" t="s">
        <v>69</v>
      </c>
      <c r="C893" s="61">
        <v>972000</v>
      </c>
      <c r="D893" s="58">
        <f t="shared" si="273"/>
        <v>461700</v>
      </c>
      <c r="E893" s="58">
        <f t="shared" si="274"/>
        <v>128304.00000000001</v>
      </c>
      <c r="F893" s="58">
        <v>1000</v>
      </c>
      <c r="G893" s="58">
        <v>135</v>
      </c>
      <c r="H893" s="58">
        <v>281</v>
      </c>
      <c r="I893" s="58">
        <f t="shared" si="275"/>
        <v>129720.00000000001</v>
      </c>
      <c r="J893" s="58">
        <f t="shared" si="276"/>
        <v>331980</v>
      </c>
      <c r="K893" s="58">
        <f t="shared" si="277"/>
        <v>331980</v>
      </c>
      <c r="L893" s="59">
        <f t="shared" si="278"/>
        <v>0.34154320987654319</v>
      </c>
      <c r="M893" s="60">
        <f t="shared" si="279"/>
        <v>0.47499999999999998</v>
      </c>
      <c r="O893" s="110">
        <v>249480.00000000003</v>
      </c>
      <c r="P893" s="59">
        <f t="shared" si="280"/>
        <v>0.25666666666666671</v>
      </c>
      <c r="Q893" s="60">
        <f t="shared" si="281"/>
        <v>0.3901234567901235</v>
      </c>
      <c r="R893" s="112">
        <f t="shared" si="282"/>
        <v>0.39063786008230461</v>
      </c>
      <c r="S893" s="119">
        <f t="shared" si="289"/>
        <v>247860</v>
      </c>
      <c r="T893" s="60">
        <f t="shared" si="283"/>
        <v>0.255</v>
      </c>
      <c r="U893" s="112">
        <f t="shared" si="284"/>
        <v>0.3884567901234568</v>
      </c>
      <c r="V893" s="119">
        <f t="shared" si="290"/>
        <v>331980</v>
      </c>
      <c r="W893" s="60">
        <f t="shared" si="285"/>
        <v>0.34154320987654319</v>
      </c>
      <c r="X893" s="112">
        <f t="shared" si="286"/>
        <v>0.47499999999999998</v>
      </c>
      <c r="Y893" s="119">
        <f t="shared" si="291"/>
        <v>331480</v>
      </c>
      <c r="Z893" s="60">
        <f t="shared" si="287"/>
        <v>0.34102880658436213</v>
      </c>
      <c r="AA893" s="112">
        <f t="shared" si="288"/>
        <v>0.47448559670781892</v>
      </c>
      <c r="AC893" s="90">
        <v>247860</v>
      </c>
      <c r="AD893" s="91">
        <f t="shared" si="292"/>
        <v>0.255</v>
      </c>
      <c r="AE893" s="92">
        <f t="shared" si="293"/>
        <v>0.3884567901234568</v>
      </c>
    </row>
    <row r="894" spans="1:31" x14ac:dyDescent="0.25">
      <c r="A894" s="66">
        <v>892000</v>
      </c>
      <c r="B894" s="84" t="s">
        <v>69</v>
      </c>
      <c r="C894" s="61">
        <v>974000</v>
      </c>
      <c r="D894" s="58">
        <f t="shared" si="273"/>
        <v>462650</v>
      </c>
      <c r="E894" s="58">
        <f t="shared" si="274"/>
        <v>128568.00000000001</v>
      </c>
      <c r="F894" s="58">
        <v>1000</v>
      </c>
      <c r="G894" s="58">
        <v>135</v>
      </c>
      <c r="H894" s="58">
        <v>281</v>
      </c>
      <c r="I894" s="58">
        <f t="shared" si="275"/>
        <v>129984.00000000001</v>
      </c>
      <c r="J894" s="58">
        <f t="shared" si="276"/>
        <v>332666</v>
      </c>
      <c r="K894" s="58">
        <f t="shared" si="277"/>
        <v>332660</v>
      </c>
      <c r="L894" s="59">
        <f t="shared" si="278"/>
        <v>0.34154004106776181</v>
      </c>
      <c r="M894" s="60">
        <f t="shared" si="279"/>
        <v>0.47499383983572896</v>
      </c>
      <c r="O894" s="110">
        <v>249760.00000000003</v>
      </c>
      <c r="P894" s="59">
        <f t="shared" si="280"/>
        <v>0.25642710472279262</v>
      </c>
      <c r="Q894" s="60">
        <f t="shared" si="281"/>
        <v>0.38988090349075982</v>
      </c>
      <c r="R894" s="112">
        <f t="shared" si="282"/>
        <v>0.39039425051334709</v>
      </c>
      <c r="S894" s="119">
        <f t="shared" si="289"/>
        <v>248370</v>
      </c>
      <c r="T894" s="60">
        <f t="shared" si="283"/>
        <v>0.255</v>
      </c>
      <c r="U894" s="112">
        <f t="shared" si="284"/>
        <v>0.38845379876796715</v>
      </c>
      <c r="V894" s="119">
        <f t="shared" si="290"/>
        <v>332666</v>
      </c>
      <c r="W894" s="60">
        <f t="shared" si="285"/>
        <v>0.34154620123203283</v>
      </c>
      <c r="X894" s="112">
        <f t="shared" si="286"/>
        <v>0.47499999999999998</v>
      </c>
      <c r="Y894" s="119">
        <f t="shared" si="291"/>
        <v>332166</v>
      </c>
      <c r="Z894" s="60">
        <f t="shared" si="287"/>
        <v>0.34103285420944557</v>
      </c>
      <c r="AA894" s="112">
        <f t="shared" si="288"/>
        <v>0.47448665297741272</v>
      </c>
      <c r="AC894" s="90">
        <v>248370</v>
      </c>
      <c r="AD894" s="91">
        <f t="shared" si="292"/>
        <v>0.255</v>
      </c>
      <c r="AE894" s="92">
        <f t="shared" si="293"/>
        <v>0.38845379876796715</v>
      </c>
    </row>
    <row r="895" spans="1:31" x14ac:dyDescent="0.25">
      <c r="A895" s="66">
        <v>893000</v>
      </c>
      <c r="B895" s="84" t="s">
        <v>69</v>
      </c>
      <c r="C895" s="61">
        <v>975000</v>
      </c>
      <c r="D895" s="58">
        <f t="shared" si="273"/>
        <v>463125</v>
      </c>
      <c r="E895" s="58">
        <f t="shared" si="274"/>
        <v>128700.00000000001</v>
      </c>
      <c r="F895" s="58">
        <v>1000</v>
      </c>
      <c r="G895" s="58">
        <v>135</v>
      </c>
      <c r="H895" s="58">
        <v>281</v>
      </c>
      <c r="I895" s="58">
        <f t="shared" si="275"/>
        <v>130116.00000000001</v>
      </c>
      <c r="J895" s="58">
        <f t="shared" si="276"/>
        <v>333009</v>
      </c>
      <c r="K895" s="58">
        <f t="shared" si="277"/>
        <v>333000</v>
      </c>
      <c r="L895" s="59">
        <f t="shared" si="278"/>
        <v>0.34153846153846151</v>
      </c>
      <c r="M895" s="60">
        <f t="shared" si="279"/>
        <v>0.47499076923076922</v>
      </c>
      <c r="O895" s="110">
        <v>250040.00000000003</v>
      </c>
      <c r="P895" s="59">
        <f t="shared" si="280"/>
        <v>0.25645128205128209</v>
      </c>
      <c r="Q895" s="60">
        <f t="shared" si="281"/>
        <v>0.3899035897435898</v>
      </c>
      <c r="R895" s="112">
        <f t="shared" si="282"/>
        <v>0.39041641025641033</v>
      </c>
      <c r="S895" s="119">
        <f t="shared" si="289"/>
        <v>248625</v>
      </c>
      <c r="T895" s="60">
        <f t="shared" si="283"/>
        <v>0.255</v>
      </c>
      <c r="U895" s="112">
        <f t="shared" si="284"/>
        <v>0.38845230769230771</v>
      </c>
      <c r="V895" s="119">
        <f t="shared" si="290"/>
        <v>333009</v>
      </c>
      <c r="W895" s="60">
        <f t="shared" si="285"/>
        <v>0.34154769230769233</v>
      </c>
      <c r="X895" s="112">
        <f t="shared" si="286"/>
        <v>0.47499999999999998</v>
      </c>
      <c r="Y895" s="119">
        <f t="shared" si="291"/>
        <v>332509</v>
      </c>
      <c r="Z895" s="60">
        <f t="shared" si="287"/>
        <v>0.3410348717948718</v>
      </c>
      <c r="AA895" s="112">
        <f t="shared" si="288"/>
        <v>0.4744871794871795</v>
      </c>
      <c r="AC895" s="90">
        <v>248625</v>
      </c>
      <c r="AD895" s="91">
        <f t="shared" si="292"/>
        <v>0.255</v>
      </c>
      <c r="AE895" s="92">
        <f t="shared" si="293"/>
        <v>0.38845230769230771</v>
      </c>
    </row>
    <row r="896" spans="1:31" x14ac:dyDescent="0.25">
      <c r="A896" s="66">
        <v>894000</v>
      </c>
      <c r="B896" s="84" t="s">
        <v>69</v>
      </c>
      <c r="C896" s="61">
        <v>976000</v>
      </c>
      <c r="D896" s="58">
        <f t="shared" si="273"/>
        <v>463600</v>
      </c>
      <c r="E896" s="58">
        <f t="shared" si="274"/>
        <v>128832.00000000001</v>
      </c>
      <c r="F896" s="58">
        <v>1000</v>
      </c>
      <c r="G896" s="58">
        <v>135</v>
      </c>
      <c r="H896" s="58">
        <v>281</v>
      </c>
      <c r="I896" s="58">
        <f t="shared" si="275"/>
        <v>130248.00000000001</v>
      </c>
      <c r="J896" s="58">
        <f t="shared" si="276"/>
        <v>333352</v>
      </c>
      <c r="K896" s="58">
        <f t="shared" si="277"/>
        <v>333350</v>
      </c>
      <c r="L896" s="59">
        <f t="shared" si="278"/>
        <v>0.34154713114754098</v>
      </c>
      <c r="M896" s="60">
        <f t="shared" si="279"/>
        <v>0.47499795081967211</v>
      </c>
      <c r="O896" s="110">
        <v>250320.00000000003</v>
      </c>
      <c r="P896" s="59">
        <f t="shared" si="280"/>
        <v>0.25647540983606559</v>
      </c>
      <c r="Q896" s="60">
        <f t="shared" si="281"/>
        <v>0.38992622950819678</v>
      </c>
      <c r="R896" s="112">
        <f t="shared" si="282"/>
        <v>0.39043852459016398</v>
      </c>
      <c r="S896" s="119">
        <f t="shared" si="289"/>
        <v>248880</v>
      </c>
      <c r="T896" s="60">
        <f t="shared" si="283"/>
        <v>0.255</v>
      </c>
      <c r="U896" s="112">
        <f t="shared" si="284"/>
        <v>0.38845081967213113</v>
      </c>
      <c r="V896" s="119">
        <f t="shared" si="290"/>
        <v>333352</v>
      </c>
      <c r="W896" s="60">
        <f t="shared" si="285"/>
        <v>0.34154918032786885</v>
      </c>
      <c r="X896" s="112">
        <f t="shared" si="286"/>
        <v>0.47499999999999998</v>
      </c>
      <c r="Y896" s="119">
        <f t="shared" si="291"/>
        <v>332852</v>
      </c>
      <c r="Z896" s="60">
        <f t="shared" si="287"/>
        <v>0.34103688524590164</v>
      </c>
      <c r="AA896" s="112">
        <f t="shared" si="288"/>
        <v>0.47448770491803277</v>
      </c>
      <c r="AC896" s="90">
        <v>248880</v>
      </c>
      <c r="AD896" s="91">
        <f t="shared" si="292"/>
        <v>0.255</v>
      </c>
      <c r="AE896" s="92">
        <f t="shared" si="293"/>
        <v>0.38845081967213113</v>
      </c>
    </row>
    <row r="897" spans="1:31" x14ac:dyDescent="0.25">
      <c r="A897" s="66">
        <v>895000</v>
      </c>
      <c r="B897" s="84" t="s">
        <v>69</v>
      </c>
      <c r="C897" s="61">
        <v>977000</v>
      </c>
      <c r="D897" s="58">
        <f t="shared" si="273"/>
        <v>464075</v>
      </c>
      <c r="E897" s="58">
        <f t="shared" si="274"/>
        <v>128964.00000000001</v>
      </c>
      <c r="F897" s="58">
        <v>1000</v>
      </c>
      <c r="G897" s="58">
        <v>135</v>
      </c>
      <c r="H897" s="58">
        <v>281</v>
      </c>
      <c r="I897" s="58">
        <f t="shared" si="275"/>
        <v>130380.00000000001</v>
      </c>
      <c r="J897" s="58">
        <f t="shared" si="276"/>
        <v>333695</v>
      </c>
      <c r="K897" s="58">
        <f t="shared" si="277"/>
        <v>333690</v>
      </c>
      <c r="L897" s="59">
        <f t="shared" si="278"/>
        <v>0.34154554759467759</v>
      </c>
      <c r="M897" s="60">
        <f t="shared" si="279"/>
        <v>0.47499488229273285</v>
      </c>
      <c r="O897" s="110">
        <v>250600.00000000003</v>
      </c>
      <c r="P897" s="59">
        <f t="shared" si="280"/>
        <v>0.25649948822927332</v>
      </c>
      <c r="Q897" s="60">
        <f t="shared" si="281"/>
        <v>0.38994882292732863</v>
      </c>
      <c r="R897" s="112">
        <f t="shared" si="282"/>
        <v>0.39046059365404306</v>
      </c>
      <c r="S897" s="119">
        <f t="shared" si="289"/>
        <v>249135</v>
      </c>
      <c r="T897" s="60">
        <f t="shared" si="283"/>
        <v>0.255</v>
      </c>
      <c r="U897" s="112">
        <f t="shared" si="284"/>
        <v>0.38844933469805526</v>
      </c>
      <c r="V897" s="119">
        <f t="shared" si="290"/>
        <v>333695</v>
      </c>
      <c r="W897" s="60">
        <f t="shared" si="285"/>
        <v>0.34155066530194472</v>
      </c>
      <c r="X897" s="112">
        <f t="shared" si="286"/>
        <v>0.47499999999999998</v>
      </c>
      <c r="Y897" s="119">
        <f t="shared" si="291"/>
        <v>333195</v>
      </c>
      <c r="Z897" s="60">
        <f t="shared" si="287"/>
        <v>0.34103889457523029</v>
      </c>
      <c r="AA897" s="112">
        <f t="shared" si="288"/>
        <v>0.47448822927328554</v>
      </c>
      <c r="AC897" s="90">
        <v>249135</v>
      </c>
      <c r="AD897" s="91">
        <f t="shared" si="292"/>
        <v>0.255</v>
      </c>
      <c r="AE897" s="92">
        <f t="shared" si="293"/>
        <v>0.38844933469805526</v>
      </c>
    </row>
    <row r="898" spans="1:31" x14ac:dyDescent="0.25">
      <c r="A898" s="66">
        <v>896000</v>
      </c>
      <c r="B898" s="84" t="s">
        <v>69</v>
      </c>
      <c r="C898" s="61">
        <v>978000</v>
      </c>
      <c r="D898" s="58">
        <f t="shared" si="273"/>
        <v>464550</v>
      </c>
      <c r="E898" s="58">
        <f t="shared" si="274"/>
        <v>129096.00000000001</v>
      </c>
      <c r="F898" s="58">
        <v>1000</v>
      </c>
      <c r="G898" s="58">
        <v>135</v>
      </c>
      <c r="H898" s="58">
        <v>281</v>
      </c>
      <c r="I898" s="58">
        <f t="shared" si="275"/>
        <v>130512.00000000001</v>
      </c>
      <c r="J898" s="58">
        <f t="shared" si="276"/>
        <v>334038</v>
      </c>
      <c r="K898" s="58">
        <f t="shared" si="277"/>
        <v>334030</v>
      </c>
      <c r="L898" s="59">
        <f t="shared" si="278"/>
        <v>0.34154396728016362</v>
      </c>
      <c r="M898" s="60">
        <f t="shared" si="279"/>
        <v>0.47499182004089979</v>
      </c>
      <c r="O898" s="110">
        <v>250880.00000000003</v>
      </c>
      <c r="P898" s="59">
        <f t="shared" si="280"/>
        <v>0.25652351738241314</v>
      </c>
      <c r="Q898" s="60">
        <f t="shared" si="281"/>
        <v>0.38997137014314937</v>
      </c>
      <c r="R898" s="112">
        <f t="shared" si="282"/>
        <v>0.39048261758691211</v>
      </c>
      <c r="S898" s="119">
        <f t="shared" si="289"/>
        <v>249390</v>
      </c>
      <c r="T898" s="60">
        <f t="shared" si="283"/>
        <v>0.255</v>
      </c>
      <c r="U898" s="112">
        <f t="shared" si="284"/>
        <v>0.38844785276073618</v>
      </c>
      <c r="V898" s="119">
        <f t="shared" si="290"/>
        <v>334038</v>
      </c>
      <c r="W898" s="60">
        <f t="shared" si="285"/>
        <v>0.3415521472392638</v>
      </c>
      <c r="X898" s="112">
        <f t="shared" si="286"/>
        <v>0.47499999999999998</v>
      </c>
      <c r="Y898" s="119">
        <f t="shared" si="291"/>
        <v>333538</v>
      </c>
      <c r="Z898" s="60">
        <f t="shared" si="287"/>
        <v>0.34104089979550101</v>
      </c>
      <c r="AA898" s="112">
        <f t="shared" si="288"/>
        <v>0.47448875255623724</v>
      </c>
      <c r="AC898" s="90">
        <v>249390</v>
      </c>
      <c r="AD898" s="91">
        <f t="shared" si="292"/>
        <v>0.255</v>
      </c>
      <c r="AE898" s="92">
        <f t="shared" si="293"/>
        <v>0.38844785276073618</v>
      </c>
    </row>
    <row r="899" spans="1:31" x14ac:dyDescent="0.25">
      <c r="A899" s="66">
        <v>897000</v>
      </c>
      <c r="B899" s="84" t="s">
        <v>69</v>
      </c>
      <c r="C899" s="61">
        <v>979000</v>
      </c>
      <c r="D899" s="58">
        <f t="shared" si="273"/>
        <v>465025</v>
      </c>
      <c r="E899" s="58">
        <f t="shared" si="274"/>
        <v>129228.00000000001</v>
      </c>
      <c r="F899" s="58">
        <v>1000</v>
      </c>
      <c r="G899" s="58">
        <v>135</v>
      </c>
      <c r="H899" s="58">
        <v>281</v>
      </c>
      <c r="I899" s="58">
        <f t="shared" si="275"/>
        <v>130644.00000000001</v>
      </c>
      <c r="J899" s="58">
        <f t="shared" si="276"/>
        <v>334381</v>
      </c>
      <c r="K899" s="58">
        <f t="shared" si="277"/>
        <v>334380</v>
      </c>
      <c r="L899" s="59">
        <f t="shared" si="278"/>
        <v>0.3415526046986721</v>
      </c>
      <c r="M899" s="60">
        <f t="shared" si="279"/>
        <v>0.47499897854954037</v>
      </c>
      <c r="O899" s="110">
        <v>251160.00000000003</v>
      </c>
      <c r="P899" s="59">
        <f t="shared" si="280"/>
        <v>0.2565474974463739</v>
      </c>
      <c r="Q899" s="60">
        <f t="shared" si="281"/>
        <v>0.38999387129724217</v>
      </c>
      <c r="R899" s="112">
        <f t="shared" si="282"/>
        <v>0.39050459652706848</v>
      </c>
      <c r="S899" s="119">
        <f t="shared" si="289"/>
        <v>249645</v>
      </c>
      <c r="T899" s="60">
        <f t="shared" si="283"/>
        <v>0.255</v>
      </c>
      <c r="U899" s="112">
        <f t="shared" si="284"/>
        <v>0.38844637385086822</v>
      </c>
      <c r="V899" s="119">
        <f t="shared" si="290"/>
        <v>334381</v>
      </c>
      <c r="W899" s="60">
        <f t="shared" si="285"/>
        <v>0.34155362614913176</v>
      </c>
      <c r="X899" s="112">
        <f t="shared" si="286"/>
        <v>0.47499999999999998</v>
      </c>
      <c r="Y899" s="119">
        <f t="shared" si="291"/>
        <v>333881</v>
      </c>
      <c r="Z899" s="60">
        <f t="shared" si="287"/>
        <v>0.34104290091930539</v>
      </c>
      <c r="AA899" s="112">
        <f t="shared" si="288"/>
        <v>0.47448927477017366</v>
      </c>
      <c r="AC899" s="90">
        <v>249645</v>
      </c>
      <c r="AD899" s="91">
        <f t="shared" si="292"/>
        <v>0.255</v>
      </c>
      <c r="AE899" s="92">
        <f t="shared" si="293"/>
        <v>0.38844637385086822</v>
      </c>
    </row>
    <row r="900" spans="1:31" x14ac:dyDescent="0.25">
      <c r="A900" s="66">
        <v>898000</v>
      </c>
      <c r="B900" s="84" t="s">
        <v>69</v>
      </c>
      <c r="C900" s="61">
        <v>980000</v>
      </c>
      <c r="D900" s="58">
        <f t="shared" si="273"/>
        <v>465500</v>
      </c>
      <c r="E900" s="58">
        <f t="shared" si="274"/>
        <v>129360.00000000001</v>
      </c>
      <c r="F900" s="58">
        <v>1000</v>
      </c>
      <c r="G900" s="58">
        <v>135</v>
      </c>
      <c r="H900" s="58">
        <v>281</v>
      </c>
      <c r="I900" s="58">
        <f t="shared" si="275"/>
        <v>130776.00000000001</v>
      </c>
      <c r="J900" s="58">
        <f t="shared" si="276"/>
        <v>334724</v>
      </c>
      <c r="K900" s="58">
        <f t="shared" si="277"/>
        <v>334720</v>
      </c>
      <c r="L900" s="59">
        <f t="shared" si="278"/>
        <v>0.34155102040816326</v>
      </c>
      <c r="M900" s="60">
        <f t="shared" si="279"/>
        <v>0.47499591836734695</v>
      </c>
      <c r="O900" s="110">
        <v>251440.00000000003</v>
      </c>
      <c r="P900" s="59">
        <f t="shared" si="280"/>
        <v>0.25657142857142862</v>
      </c>
      <c r="Q900" s="60">
        <f t="shared" si="281"/>
        <v>0.3900163265306123</v>
      </c>
      <c r="R900" s="112">
        <f t="shared" si="282"/>
        <v>0.39052653061224496</v>
      </c>
      <c r="S900" s="119">
        <f t="shared" si="289"/>
        <v>249900</v>
      </c>
      <c r="T900" s="60">
        <f t="shared" si="283"/>
        <v>0.255</v>
      </c>
      <c r="U900" s="112">
        <f t="shared" si="284"/>
        <v>0.38844489795918369</v>
      </c>
      <c r="V900" s="119">
        <f t="shared" si="290"/>
        <v>334724</v>
      </c>
      <c r="W900" s="60">
        <f t="shared" si="285"/>
        <v>0.34155510204081635</v>
      </c>
      <c r="X900" s="112">
        <f t="shared" si="286"/>
        <v>0.47499999999999998</v>
      </c>
      <c r="Y900" s="119">
        <f t="shared" si="291"/>
        <v>334224</v>
      </c>
      <c r="Z900" s="60">
        <f t="shared" si="287"/>
        <v>0.34104489795918369</v>
      </c>
      <c r="AA900" s="112">
        <f t="shared" si="288"/>
        <v>0.47448979591836737</v>
      </c>
      <c r="AC900" s="90">
        <v>249900</v>
      </c>
      <c r="AD900" s="91">
        <f t="shared" si="292"/>
        <v>0.255</v>
      </c>
      <c r="AE900" s="92">
        <f t="shared" si="293"/>
        <v>0.38844489795918369</v>
      </c>
    </row>
    <row r="901" spans="1:31" x14ac:dyDescent="0.25">
      <c r="A901" s="66">
        <v>899000</v>
      </c>
      <c r="B901" s="84" t="s">
        <v>69</v>
      </c>
      <c r="C901" s="61">
        <v>981000</v>
      </c>
      <c r="D901" s="58">
        <f t="shared" si="273"/>
        <v>465975</v>
      </c>
      <c r="E901" s="58">
        <f t="shared" si="274"/>
        <v>129492.00000000001</v>
      </c>
      <c r="F901" s="58">
        <v>1000</v>
      </c>
      <c r="G901" s="58">
        <v>135</v>
      </c>
      <c r="H901" s="58">
        <v>281</v>
      </c>
      <c r="I901" s="58">
        <f t="shared" si="275"/>
        <v>130908.00000000001</v>
      </c>
      <c r="J901" s="58">
        <f t="shared" si="276"/>
        <v>335067</v>
      </c>
      <c r="K901" s="58">
        <f t="shared" si="277"/>
        <v>335060</v>
      </c>
      <c r="L901" s="59">
        <f t="shared" si="278"/>
        <v>0.34154943934760451</v>
      </c>
      <c r="M901" s="60">
        <f t="shared" si="279"/>
        <v>0.47499286442405708</v>
      </c>
      <c r="O901" s="110">
        <v>251720.00000000003</v>
      </c>
      <c r="P901" s="59">
        <f t="shared" si="280"/>
        <v>0.25659531090723753</v>
      </c>
      <c r="Q901" s="60">
        <f t="shared" si="281"/>
        <v>0.39003873598369015</v>
      </c>
      <c r="R901" s="112">
        <f t="shared" si="282"/>
        <v>0.3905484199796127</v>
      </c>
      <c r="S901" s="119">
        <f t="shared" si="289"/>
        <v>250155</v>
      </c>
      <c r="T901" s="60">
        <f t="shared" si="283"/>
        <v>0.255</v>
      </c>
      <c r="U901" s="112">
        <f t="shared" si="284"/>
        <v>0.38844342507645258</v>
      </c>
      <c r="V901" s="119">
        <f t="shared" si="290"/>
        <v>335067</v>
      </c>
      <c r="W901" s="60">
        <f t="shared" si="285"/>
        <v>0.34155657492354741</v>
      </c>
      <c r="X901" s="112">
        <f t="shared" si="286"/>
        <v>0.47499999999999998</v>
      </c>
      <c r="Y901" s="119">
        <f t="shared" si="291"/>
        <v>334567</v>
      </c>
      <c r="Z901" s="60">
        <f t="shared" si="287"/>
        <v>0.34104689092762486</v>
      </c>
      <c r="AA901" s="112">
        <f t="shared" si="288"/>
        <v>0.47449031600407748</v>
      </c>
      <c r="AC901" s="90">
        <v>250155</v>
      </c>
      <c r="AD901" s="91">
        <f t="shared" si="292"/>
        <v>0.255</v>
      </c>
      <c r="AE901" s="92">
        <f t="shared" si="293"/>
        <v>0.38844342507645258</v>
      </c>
    </row>
    <row r="902" spans="1:31" x14ac:dyDescent="0.25">
      <c r="A902" s="66">
        <v>900000</v>
      </c>
      <c r="B902" s="84" t="s">
        <v>69</v>
      </c>
      <c r="C902" s="61">
        <v>982000</v>
      </c>
      <c r="D902" s="58">
        <f t="shared" ref="D902:D965" si="294">C902*0.475</f>
        <v>466450</v>
      </c>
      <c r="E902" s="58">
        <f t="shared" ref="E902:E965" si="295">C902*12%*1.1</f>
        <v>129624.00000000001</v>
      </c>
      <c r="F902" s="58">
        <v>1000</v>
      </c>
      <c r="G902" s="58">
        <v>135</v>
      </c>
      <c r="H902" s="58">
        <v>281</v>
      </c>
      <c r="I902" s="58">
        <f t="shared" ref="I902:I965" si="296">E902+F902+G902+H902</f>
        <v>131040.00000000001</v>
      </c>
      <c r="J902" s="58">
        <f t="shared" ref="J902:J965" si="297">D902-I902</f>
        <v>335410</v>
      </c>
      <c r="K902" s="58">
        <f t="shared" ref="K902:K965" si="298">TRUNC(J902,-1)</f>
        <v>335410</v>
      </c>
      <c r="L902" s="59">
        <f t="shared" ref="L902:L965" si="299">K902/C902</f>
        <v>0.3415580448065173</v>
      </c>
      <c r="M902" s="60">
        <f t="shared" ref="M902:M965" si="300">(I902+K902)/C902</f>
        <v>0.47499999999999998</v>
      </c>
      <c r="O902" s="110">
        <v>252000.00000000003</v>
      </c>
      <c r="P902" s="59">
        <f t="shared" ref="P902:P965" si="301">O902/C902</f>
        <v>0.25661914460285135</v>
      </c>
      <c r="Q902" s="60">
        <f t="shared" ref="Q902:Q965" si="302">(I902+O902)/C902</f>
        <v>0.39006109979633408</v>
      </c>
      <c r="R902" s="112">
        <f t="shared" ref="R902:R965" si="303">(O902+I902+500)/C902</f>
        <v>0.39057026476578416</v>
      </c>
      <c r="S902" s="119">
        <f t="shared" si="289"/>
        <v>250410</v>
      </c>
      <c r="T902" s="60">
        <f t="shared" ref="T902:T965" si="304">S902/C902</f>
        <v>0.255</v>
      </c>
      <c r="U902" s="112">
        <f t="shared" ref="U902:U965" si="305">(I902+S902)/C902</f>
        <v>0.38844195519348268</v>
      </c>
      <c r="V902" s="119">
        <f t="shared" si="290"/>
        <v>335410</v>
      </c>
      <c r="W902" s="60">
        <f t="shared" ref="W902:W965" si="306">V902/C902</f>
        <v>0.3415580448065173</v>
      </c>
      <c r="X902" s="112">
        <f t="shared" ref="X902:X965" si="307">(I902+V902)/C902</f>
        <v>0.47499999999999998</v>
      </c>
      <c r="Y902" s="119">
        <f t="shared" si="291"/>
        <v>334910</v>
      </c>
      <c r="Z902" s="60">
        <f t="shared" ref="Z902:Z965" si="308">Y902/C902</f>
        <v>0.34104887983706722</v>
      </c>
      <c r="AA902" s="112">
        <f t="shared" ref="AA902:AA965" si="309">(I902+Y902)/C902</f>
        <v>0.4744908350305499</v>
      </c>
      <c r="AC902" s="90">
        <v>250410</v>
      </c>
      <c r="AD902" s="91">
        <f t="shared" si="292"/>
        <v>0.255</v>
      </c>
      <c r="AE902" s="92">
        <f t="shared" si="293"/>
        <v>0.38844195519348268</v>
      </c>
    </row>
    <row r="903" spans="1:31" x14ac:dyDescent="0.25">
      <c r="A903" s="66">
        <v>901000</v>
      </c>
      <c r="B903" s="84" t="s">
        <v>69</v>
      </c>
      <c r="C903" s="61">
        <v>983000</v>
      </c>
      <c r="D903" s="58">
        <f t="shared" si="294"/>
        <v>466925</v>
      </c>
      <c r="E903" s="58">
        <f t="shared" si="295"/>
        <v>129756.00000000001</v>
      </c>
      <c r="F903" s="58">
        <v>1000</v>
      </c>
      <c r="G903" s="58">
        <v>135</v>
      </c>
      <c r="H903" s="58">
        <v>281</v>
      </c>
      <c r="I903" s="58">
        <f t="shared" si="296"/>
        <v>131172</v>
      </c>
      <c r="J903" s="58">
        <f t="shared" si="297"/>
        <v>335753</v>
      </c>
      <c r="K903" s="58">
        <f t="shared" si="298"/>
        <v>335750</v>
      </c>
      <c r="L903" s="59">
        <f t="shared" si="299"/>
        <v>0.34155645981688709</v>
      </c>
      <c r="M903" s="60">
        <f t="shared" si="300"/>
        <v>0.47499694811800608</v>
      </c>
      <c r="O903" s="110">
        <v>252280.00000000003</v>
      </c>
      <c r="P903" s="59">
        <f t="shared" si="301"/>
        <v>0.25664292980671416</v>
      </c>
      <c r="Q903" s="60">
        <f t="shared" si="302"/>
        <v>0.39008341810783315</v>
      </c>
      <c r="R903" s="112">
        <f t="shared" si="303"/>
        <v>0.39059206510681588</v>
      </c>
      <c r="S903" s="119">
        <f t="shared" ref="S903:S966" si="310">ROUNDDOWN(C903*0.255,0)</f>
        <v>250665</v>
      </c>
      <c r="T903" s="60">
        <f t="shared" si="304"/>
        <v>0.255</v>
      </c>
      <c r="U903" s="112">
        <f t="shared" si="305"/>
        <v>0.38844048830111905</v>
      </c>
      <c r="V903" s="119">
        <f t="shared" ref="V903:V966" si="311">ROUNDDOWN(C903*0.475-I903,0)</f>
        <v>335753</v>
      </c>
      <c r="W903" s="60">
        <f t="shared" si="306"/>
        <v>0.34155951169888099</v>
      </c>
      <c r="X903" s="112">
        <f t="shared" si="307"/>
        <v>0.47499999999999998</v>
      </c>
      <c r="Y903" s="119">
        <f t="shared" ref="Y903:Y966" si="312">ROUNDDOWN(C903*0.475-I903-500,0)</f>
        <v>335253</v>
      </c>
      <c r="Z903" s="60">
        <f t="shared" si="308"/>
        <v>0.34105086469989826</v>
      </c>
      <c r="AA903" s="112">
        <f t="shared" si="309"/>
        <v>0.4744913530010173</v>
      </c>
      <c r="AC903" s="90">
        <v>250665</v>
      </c>
      <c r="AD903" s="91">
        <f t="shared" ref="AD903:AD966" si="313">AC903/C903</f>
        <v>0.255</v>
      </c>
      <c r="AE903" s="92">
        <f t="shared" ref="AE903:AE966" si="314">(I903+AC903)/C903</f>
        <v>0.38844048830111905</v>
      </c>
    </row>
    <row r="904" spans="1:31" x14ac:dyDescent="0.25">
      <c r="A904" s="66">
        <v>902000</v>
      </c>
      <c r="B904" s="84" t="s">
        <v>69</v>
      </c>
      <c r="C904" s="61">
        <v>984000</v>
      </c>
      <c r="D904" s="58">
        <f t="shared" si="294"/>
        <v>467400</v>
      </c>
      <c r="E904" s="58">
        <f t="shared" si="295"/>
        <v>129888.00000000001</v>
      </c>
      <c r="F904" s="58">
        <v>1000</v>
      </c>
      <c r="G904" s="58">
        <v>135</v>
      </c>
      <c r="H904" s="58">
        <v>281</v>
      </c>
      <c r="I904" s="58">
        <f t="shared" si="296"/>
        <v>131304</v>
      </c>
      <c r="J904" s="58">
        <f t="shared" si="297"/>
        <v>336096</v>
      </c>
      <c r="K904" s="58">
        <f t="shared" si="298"/>
        <v>336090</v>
      </c>
      <c r="L904" s="59">
        <f t="shared" si="299"/>
        <v>0.34155487804878049</v>
      </c>
      <c r="M904" s="60">
        <f t="shared" si="300"/>
        <v>0.4749939024390244</v>
      </c>
      <c r="O904" s="110">
        <v>252560.00000000003</v>
      </c>
      <c r="P904" s="59">
        <f t="shared" si="301"/>
        <v>0.25666666666666671</v>
      </c>
      <c r="Q904" s="60">
        <f t="shared" si="302"/>
        <v>0.39010569105691056</v>
      </c>
      <c r="R904" s="112">
        <f t="shared" si="303"/>
        <v>0.39061382113821136</v>
      </c>
      <c r="S904" s="119">
        <f t="shared" si="310"/>
        <v>250920</v>
      </c>
      <c r="T904" s="60">
        <f t="shared" si="304"/>
        <v>0.255</v>
      </c>
      <c r="U904" s="112">
        <f t="shared" si="305"/>
        <v>0.38843902439024391</v>
      </c>
      <c r="V904" s="119">
        <f t="shared" si="311"/>
        <v>336096</v>
      </c>
      <c r="W904" s="60">
        <f t="shared" si="306"/>
        <v>0.34156097560975612</v>
      </c>
      <c r="X904" s="112">
        <f t="shared" si="307"/>
        <v>0.47499999999999998</v>
      </c>
      <c r="Y904" s="119">
        <f t="shared" si="312"/>
        <v>335596</v>
      </c>
      <c r="Z904" s="60">
        <f t="shared" si="308"/>
        <v>0.34105284552845527</v>
      </c>
      <c r="AA904" s="112">
        <f t="shared" si="309"/>
        <v>0.47449186991869918</v>
      </c>
      <c r="AC904" s="90">
        <v>250920</v>
      </c>
      <c r="AD904" s="91">
        <f t="shared" si="313"/>
        <v>0.255</v>
      </c>
      <c r="AE904" s="92">
        <f t="shared" si="314"/>
        <v>0.38843902439024391</v>
      </c>
    </row>
    <row r="905" spans="1:31" x14ac:dyDescent="0.25">
      <c r="A905" s="66">
        <v>903000</v>
      </c>
      <c r="B905" s="84" t="s">
        <v>69</v>
      </c>
      <c r="C905" s="61">
        <v>986000</v>
      </c>
      <c r="D905" s="58">
        <f t="shared" si="294"/>
        <v>468350</v>
      </c>
      <c r="E905" s="58">
        <f t="shared" si="295"/>
        <v>130152.00000000001</v>
      </c>
      <c r="F905" s="58">
        <v>1000</v>
      </c>
      <c r="G905" s="58">
        <v>135</v>
      </c>
      <c r="H905" s="58">
        <v>281</v>
      </c>
      <c r="I905" s="58">
        <f t="shared" si="296"/>
        <v>131568</v>
      </c>
      <c r="J905" s="58">
        <f t="shared" si="297"/>
        <v>336782</v>
      </c>
      <c r="K905" s="58">
        <f t="shared" si="298"/>
        <v>336780</v>
      </c>
      <c r="L905" s="59">
        <f t="shared" si="299"/>
        <v>0.34156186612576067</v>
      </c>
      <c r="M905" s="60">
        <f t="shared" si="300"/>
        <v>0.47499797160243407</v>
      </c>
      <c r="O905" s="110">
        <v>252840.00000000003</v>
      </c>
      <c r="P905" s="59">
        <f t="shared" si="301"/>
        <v>0.25643002028397571</v>
      </c>
      <c r="Q905" s="60">
        <f t="shared" si="302"/>
        <v>0.38986612576064911</v>
      </c>
      <c r="R905" s="112">
        <f t="shared" si="303"/>
        <v>0.3903732251521298</v>
      </c>
      <c r="S905" s="119">
        <f t="shared" si="310"/>
        <v>251430</v>
      </c>
      <c r="T905" s="60">
        <f t="shared" si="304"/>
        <v>0.255</v>
      </c>
      <c r="U905" s="112">
        <f t="shared" si="305"/>
        <v>0.38843610547667345</v>
      </c>
      <c r="V905" s="119">
        <f t="shared" si="311"/>
        <v>336782</v>
      </c>
      <c r="W905" s="60">
        <f t="shared" si="306"/>
        <v>0.34156389452332658</v>
      </c>
      <c r="X905" s="112">
        <f t="shared" si="307"/>
        <v>0.47499999999999998</v>
      </c>
      <c r="Y905" s="119">
        <f t="shared" si="312"/>
        <v>336282</v>
      </c>
      <c r="Z905" s="60">
        <f t="shared" si="308"/>
        <v>0.34105679513184584</v>
      </c>
      <c r="AA905" s="112">
        <f t="shared" si="309"/>
        <v>0.47449290060851929</v>
      </c>
      <c r="AC905" s="90">
        <v>251430</v>
      </c>
      <c r="AD905" s="91">
        <f t="shared" si="313"/>
        <v>0.255</v>
      </c>
      <c r="AE905" s="92">
        <f t="shared" si="314"/>
        <v>0.38843610547667345</v>
      </c>
    </row>
    <row r="906" spans="1:31" x14ac:dyDescent="0.25">
      <c r="A906" s="66">
        <v>904000</v>
      </c>
      <c r="B906" s="84" t="s">
        <v>69</v>
      </c>
      <c r="C906" s="61">
        <v>987000</v>
      </c>
      <c r="D906" s="58">
        <f t="shared" si="294"/>
        <v>468825</v>
      </c>
      <c r="E906" s="58">
        <f t="shared" si="295"/>
        <v>130284.00000000001</v>
      </c>
      <c r="F906" s="58">
        <v>1000</v>
      </c>
      <c r="G906" s="58">
        <v>135</v>
      </c>
      <c r="H906" s="58">
        <v>281</v>
      </c>
      <c r="I906" s="58">
        <f t="shared" si="296"/>
        <v>131700</v>
      </c>
      <c r="J906" s="58">
        <f t="shared" si="297"/>
        <v>337125</v>
      </c>
      <c r="K906" s="58">
        <f t="shared" si="298"/>
        <v>337120</v>
      </c>
      <c r="L906" s="59">
        <f t="shared" si="299"/>
        <v>0.34156028368794328</v>
      </c>
      <c r="M906" s="60">
        <f t="shared" si="300"/>
        <v>0.47499493414387034</v>
      </c>
      <c r="O906" s="110">
        <v>253120.00000000003</v>
      </c>
      <c r="P906" s="59">
        <f t="shared" si="301"/>
        <v>0.25645390070921986</v>
      </c>
      <c r="Q906" s="60">
        <f t="shared" si="302"/>
        <v>0.38988855116514692</v>
      </c>
      <c r="R906" s="112">
        <f t="shared" si="303"/>
        <v>0.39039513677811549</v>
      </c>
      <c r="S906" s="119">
        <f t="shared" si="310"/>
        <v>251685</v>
      </c>
      <c r="T906" s="60">
        <f t="shared" si="304"/>
        <v>0.255</v>
      </c>
      <c r="U906" s="112">
        <f t="shared" si="305"/>
        <v>0.38843465045592707</v>
      </c>
      <c r="V906" s="119">
        <f t="shared" si="311"/>
        <v>337125</v>
      </c>
      <c r="W906" s="60">
        <f t="shared" si="306"/>
        <v>0.34156534954407297</v>
      </c>
      <c r="X906" s="112">
        <f t="shared" si="307"/>
        <v>0.47499999999999998</v>
      </c>
      <c r="Y906" s="119">
        <f t="shared" si="312"/>
        <v>336625</v>
      </c>
      <c r="Z906" s="60">
        <f t="shared" si="308"/>
        <v>0.34105876393110435</v>
      </c>
      <c r="AA906" s="112">
        <f t="shared" si="309"/>
        <v>0.47449341438703141</v>
      </c>
      <c r="AC906" s="90">
        <v>251685</v>
      </c>
      <c r="AD906" s="91">
        <f t="shared" si="313"/>
        <v>0.255</v>
      </c>
      <c r="AE906" s="92">
        <f t="shared" si="314"/>
        <v>0.38843465045592707</v>
      </c>
    </row>
    <row r="907" spans="1:31" x14ac:dyDescent="0.25">
      <c r="A907" s="66">
        <v>905000</v>
      </c>
      <c r="B907" s="84" t="s">
        <v>69</v>
      </c>
      <c r="C907" s="61">
        <v>988000</v>
      </c>
      <c r="D907" s="58">
        <f t="shared" si="294"/>
        <v>469300</v>
      </c>
      <c r="E907" s="58">
        <f t="shared" si="295"/>
        <v>130416.00000000001</v>
      </c>
      <c r="F907" s="58">
        <v>1000</v>
      </c>
      <c r="G907" s="58">
        <v>135</v>
      </c>
      <c r="H907" s="58">
        <v>281</v>
      </c>
      <c r="I907" s="58">
        <f t="shared" si="296"/>
        <v>131832</v>
      </c>
      <c r="J907" s="58">
        <f t="shared" si="297"/>
        <v>337468</v>
      </c>
      <c r="K907" s="58">
        <f t="shared" si="298"/>
        <v>337460</v>
      </c>
      <c r="L907" s="59">
        <f t="shared" si="299"/>
        <v>0.34155870445344128</v>
      </c>
      <c r="M907" s="60">
        <f t="shared" si="300"/>
        <v>0.47499190283400811</v>
      </c>
      <c r="O907" s="110">
        <v>253400.00000000003</v>
      </c>
      <c r="P907" s="59">
        <f t="shared" si="301"/>
        <v>0.25647773279352232</v>
      </c>
      <c r="Q907" s="60">
        <f t="shared" si="302"/>
        <v>0.38991093117408909</v>
      </c>
      <c r="R907" s="112">
        <f t="shared" si="303"/>
        <v>0.39041700404858298</v>
      </c>
      <c r="S907" s="119">
        <f t="shared" si="310"/>
        <v>251940</v>
      </c>
      <c r="T907" s="60">
        <f t="shared" si="304"/>
        <v>0.255</v>
      </c>
      <c r="U907" s="112">
        <f t="shared" si="305"/>
        <v>0.38843319838056678</v>
      </c>
      <c r="V907" s="119">
        <f t="shared" si="311"/>
        <v>337468</v>
      </c>
      <c r="W907" s="60">
        <f t="shared" si="306"/>
        <v>0.3415668016194332</v>
      </c>
      <c r="X907" s="112">
        <f t="shared" si="307"/>
        <v>0.47499999999999998</v>
      </c>
      <c r="Y907" s="119">
        <f t="shared" si="312"/>
        <v>336968</v>
      </c>
      <c r="Z907" s="60">
        <f t="shared" si="308"/>
        <v>0.34106072874493926</v>
      </c>
      <c r="AA907" s="112">
        <f t="shared" si="309"/>
        <v>0.47449392712550609</v>
      </c>
      <c r="AC907" s="90">
        <v>251940</v>
      </c>
      <c r="AD907" s="91">
        <f t="shared" si="313"/>
        <v>0.255</v>
      </c>
      <c r="AE907" s="92">
        <f t="shared" si="314"/>
        <v>0.38843319838056678</v>
      </c>
    </row>
    <row r="908" spans="1:31" x14ac:dyDescent="0.25">
      <c r="A908" s="66">
        <v>906000</v>
      </c>
      <c r="B908" s="84" t="s">
        <v>69</v>
      </c>
      <c r="C908" s="61">
        <v>989000</v>
      </c>
      <c r="D908" s="58">
        <f t="shared" si="294"/>
        <v>469775</v>
      </c>
      <c r="E908" s="58">
        <f t="shared" si="295"/>
        <v>130548.00000000001</v>
      </c>
      <c r="F908" s="58">
        <v>1000</v>
      </c>
      <c r="G908" s="58">
        <v>135</v>
      </c>
      <c r="H908" s="58">
        <v>281</v>
      </c>
      <c r="I908" s="58">
        <f t="shared" si="296"/>
        <v>131964</v>
      </c>
      <c r="J908" s="58">
        <f t="shared" si="297"/>
        <v>337811</v>
      </c>
      <c r="K908" s="58">
        <f t="shared" si="298"/>
        <v>337810</v>
      </c>
      <c r="L908" s="59">
        <f t="shared" si="299"/>
        <v>0.34156723963599595</v>
      </c>
      <c r="M908" s="60">
        <f t="shared" si="300"/>
        <v>0.47499898887765418</v>
      </c>
      <c r="O908" s="110">
        <v>253680.00000000003</v>
      </c>
      <c r="P908" s="59">
        <f t="shared" si="301"/>
        <v>0.25650151668351873</v>
      </c>
      <c r="Q908" s="60">
        <f t="shared" si="302"/>
        <v>0.38993326592517696</v>
      </c>
      <c r="R908" s="112">
        <f t="shared" si="303"/>
        <v>0.39043882709807887</v>
      </c>
      <c r="S908" s="119">
        <f t="shared" si="310"/>
        <v>252195</v>
      </c>
      <c r="T908" s="60">
        <f t="shared" si="304"/>
        <v>0.255</v>
      </c>
      <c r="U908" s="112">
        <f t="shared" si="305"/>
        <v>0.38843174924165824</v>
      </c>
      <c r="V908" s="119">
        <f t="shared" si="311"/>
        <v>337811</v>
      </c>
      <c r="W908" s="60">
        <f t="shared" si="306"/>
        <v>0.34156825075834174</v>
      </c>
      <c r="X908" s="112">
        <f t="shared" si="307"/>
        <v>0.47499999999999998</v>
      </c>
      <c r="Y908" s="119">
        <f t="shared" si="312"/>
        <v>337311</v>
      </c>
      <c r="Z908" s="60">
        <f t="shared" si="308"/>
        <v>0.34106268958543984</v>
      </c>
      <c r="AA908" s="112">
        <f t="shared" si="309"/>
        <v>0.47449443882709808</v>
      </c>
      <c r="AC908" s="90">
        <v>252195</v>
      </c>
      <c r="AD908" s="91">
        <f t="shared" si="313"/>
        <v>0.255</v>
      </c>
      <c r="AE908" s="92">
        <f t="shared" si="314"/>
        <v>0.38843174924165824</v>
      </c>
    </row>
    <row r="909" spans="1:31" x14ac:dyDescent="0.25">
      <c r="A909" s="66">
        <v>907000</v>
      </c>
      <c r="B909" s="84" t="s">
        <v>69</v>
      </c>
      <c r="C909" s="61">
        <v>990000</v>
      </c>
      <c r="D909" s="58">
        <f t="shared" si="294"/>
        <v>470250</v>
      </c>
      <c r="E909" s="58">
        <f t="shared" si="295"/>
        <v>130680.00000000001</v>
      </c>
      <c r="F909" s="58">
        <v>1000</v>
      </c>
      <c r="G909" s="58">
        <v>135</v>
      </c>
      <c r="H909" s="58">
        <v>281</v>
      </c>
      <c r="I909" s="58">
        <f t="shared" si="296"/>
        <v>132096</v>
      </c>
      <c r="J909" s="58">
        <f t="shared" si="297"/>
        <v>338154</v>
      </c>
      <c r="K909" s="58">
        <f t="shared" si="298"/>
        <v>338150</v>
      </c>
      <c r="L909" s="59">
        <f t="shared" si="299"/>
        <v>0.34156565656565657</v>
      </c>
      <c r="M909" s="60">
        <f t="shared" si="300"/>
        <v>0.47499595959595958</v>
      </c>
      <c r="O909" s="110">
        <v>253960.00000000003</v>
      </c>
      <c r="P909" s="59">
        <f t="shared" si="301"/>
        <v>0.25652525252525255</v>
      </c>
      <c r="Q909" s="60">
        <f t="shared" si="302"/>
        <v>0.38995555555555556</v>
      </c>
      <c r="R909" s="112">
        <f t="shared" si="303"/>
        <v>0.39046060606060606</v>
      </c>
      <c r="S909" s="119">
        <f t="shared" si="310"/>
        <v>252450</v>
      </c>
      <c r="T909" s="60">
        <f t="shared" si="304"/>
        <v>0.255</v>
      </c>
      <c r="U909" s="112">
        <f t="shared" si="305"/>
        <v>0.38843030303030301</v>
      </c>
      <c r="V909" s="119">
        <f t="shared" si="311"/>
        <v>338154</v>
      </c>
      <c r="W909" s="60">
        <f t="shared" si="306"/>
        <v>0.34156969696969697</v>
      </c>
      <c r="X909" s="112">
        <f t="shared" si="307"/>
        <v>0.47499999999999998</v>
      </c>
      <c r="Y909" s="119">
        <f t="shared" si="312"/>
        <v>337654</v>
      </c>
      <c r="Z909" s="60">
        <f t="shared" si="308"/>
        <v>0.34106464646464646</v>
      </c>
      <c r="AA909" s="112">
        <f t="shared" si="309"/>
        <v>0.47449494949494947</v>
      </c>
      <c r="AC909" s="90">
        <v>252450</v>
      </c>
      <c r="AD909" s="91">
        <f t="shared" si="313"/>
        <v>0.255</v>
      </c>
      <c r="AE909" s="92">
        <f t="shared" si="314"/>
        <v>0.38843030303030301</v>
      </c>
    </row>
    <row r="910" spans="1:31" x14ac:dyDescent="0.25">
      <c r="A910" s="66">
        <v>908000</v>
      </c>
      <c r="B910" s="84" t="s">
        <v>69</v>
      </c>
      <c r="C910" s="61">
        <v>991000</v>
      </c>
      <c r="D910" s="58">
        <f t="shared" si="294"/>
        <v>470725</v>
      </c>
      <c r="E910" s="58">
        <f t="shared" si="295"/>
        <v>130812.00000000001</v>
      </c>
      <c r="F910" s="58">
        <v>1000</v>
      </c>
      <c r="G910" s="58">
        <v>135</v>
      </c>
      <c r="H910" s="58">
        <v>281</v>
      </c>
      <c r="I910" s="58">
        <f t="shared" si="296"/>
        <v>132228</v>
      </c>
      <c r="J910" s="58">
        <f t="shared" si="297"/>
        <v>338497</v>
      </c>
      <c r="K910" s="58">
        <f t="shared" si="298"/>
        <v>338490</v>
      </c>
      <c r="L910" s="59">
        <f t="shared" si="299"/>
        <v>0.34156407669021188</v>
      </c>
      <c r="M910" s="60">
        <f t="shared" si="300"/>
        <v>0.47499293642785068</v>
      </c>
      <c r="O910" s="110">
        <v>254240.00000000003</v>
      </c>
      <c r="P910" s="59">
        <f t="shared" si="301"/>
        <v>0.25654894046417764</v>
      </c>
      <c r="Q910" s="60">
        <f t="shared" si="302"/>
        <v>0.38997780020181633</v>
      </c>
      <c r="R910" s="112">
        <f t="shared" si="303"/>
        <v>0.39048234106962665</v>
      </c>
      <c r="S910" s="119">
        <f t="shared" si="310"/>
        <v>252705</v>
      </c>
      <c r="T910" s="60">
        <f t="shared" si="304"/>
        <v>0.255</v>
      </c>
      <c r="U910" s="112">
        <f t="shared" si="305"/>
        <v>0.38842885973763874</v>
      </c>
      <c r="V910" s="119">
        <f t="shared" si="311"/>
        <v>338497</v>
      </c>
      <c r="W910" s="60">
        <f t="shared" si="306"/>
        <v>0.34157114026236124</v>
      </c>
      <c r="X910" s="112">
        <f t="shared" si="307"/>
        <v>0.47499999999999998</v>
      </c>
      <c r="Y910" s="119">
        <f t="shared" si="312"/>
        <v>337997</v>
      </c>
      <c r="Z910" s="60">
        <f t="shared" si="308"/>
        <v>0.34106659939455097</v>
      </c>
      <c r="AA910" s="112">
        <f t="shared" si="309"/>
        <v>0.47449545913218971</v>
      </c>
      <c r="AC910" s="90">
        <v>252705</v>
      </c>
      <c r="AD910" s="91">
        <f t="shared" si="313"/>
        <v>0.255</v>
      </c>
      <c r="AE910" s="92">
        <f t="shared" si="314"/>
        <v>0.38842885973763874</v>
      </c>
    </row>
    <row r="911" spans="1:31" x14ac:dyDescent="0.25">
      <c r="A911" s="66">
        <v>909000</v>
      </c>
      <c r="B911" s="84" t="s">
        <v>69</v>
      </c>
      <c r="C911" s="61">
        <v>992000</v>
      </c>
      <c r="D911" s="58">
        <f t="shared" si="294"/>
        <v>471200</v>
      </c>
      <c r="E911" s="58">
        <f t="shared" si="295"/>
        <v>130944.00000000001</v>
      </c>
      <c r="F911" s="58">
        <v>1000</v>
      </c>
      <c r="G911" s="58">
        <v>135</v>
      </c>
      <c r="H911" s="58">
        <v>281</v>
      </c>
      <c r="I911" s="58">
        <f t="shared" si="296"/>
        <v>132360</v>
      </c>
      <c r="J911" s="58">
        <f t="shared" si="297"/>
        <v>338840</v>
      </c>
      <c r="K911" s="58">
        <f t="shared" si="298"/>
        <v>338840</v>
      </c>
      <c r="L911" s="59">
        <f t="shared" si="299"/>
        <v>0.34157258064516127</v>
      </c>
      <c r="M911" s="60">
        <f t="shared" si="300"/>
        <v>0.47499999999999998</v>
      </c>
      <c r="O911" s="110">
        <v>254520.00000000003</v>
      </c>
      <c r="P911" s="59">
        <f t="shared" si="301"/>
        <v>0.25657258064516131</v>
      </c>
      <c r="Q911" s="60">
        <f t="shared" si="302"/>
        <v>0.39</v>
      </c>
      <c r="R911" s="112">
        <f t="shared" si="303"/>
        <v>0.39050403225806452</v>
      </c>
      <c r="S911" s="119">
        <f t="shared" si="310"/>
        <v>252960</v>
      </c>
      <c r="T911" s="60">
        <f t="shared" si="304"/>
        <v>0.255</v>
      </c>
      <c r="U911" s="112">
        <f t="shared" si="305"/>
        <v>0.38842741935483871</v>
      </c>
      <c r="V911" s="119">
        <f t="shared" si="311"/>
        <v>338840</v>
      </c>
      <c r="W911" s="60">
        <f t="shared" si="306"/>
        <v>0.34157258064516127</v>
      </c>
      <c r="X911" s="112">
        <f t="shared" si="307"/>
        <v>0.47499999999999998</v>
      </c>
      <c r="Y911" s="119">
        <f t="shared" si="312"/>
        <v>338340</v>
      </c>
      <c r="Z911" s="60">
        <f t="shared" si="308"/>
        <v>0.34106854838709677</v>
      </c>
      <c r="AA911" s="112">
        <f t="shared" si="309"/>
        <v>0.47449596774193548</v>
      </c>
      <c r="AC911" s="90">
        <v>252960</v>
      </c>
      <c r="AD911" s="91">
        <f t="shared" si="313"/>
        <v>0.255</v>
      </c>
      <c r="AE911" s="92">
        <f t="shared" si="314"/>
        <v>0.38842741935483871</v>
      </c>
    </row>
    <row r="912" spans="1:31" x14ac:dyDescent="0.25">
      <c r="A912" s="66">
        <v>910000</v>
      </c>
      <c r="B912" s="84" t="s">
        <v>69</v>
      </c>
      <c r="C912" s="61">
        <v>993000</v>
      </c>
      <c r="D912" s="58">
        <f t="shared" si="294"/>
        <v>471675</v>
      </c>
      <c r="E912" s="58">
        <f t="shared" si="295"/>
        <v>131076</v>
      </c>
      <c r="F912" s="58">
        <v>1000</v>
      </c>
      <c r="G912" s="58">
        <v>135</v>
      </c>
      <c r="H912" s="58">
        <v>281</v>
      </c>
      <c r="I912" s="58">
        <f t="shared" si="296"/>
        <v>132492</v>
      </c>
      <c r="J912" s="58">
        <f t="shared" si="297"/>
        <v>339183</v>
      </c>
      <c r="K912" s="58">
        <f t="shared" si="298"/>
        <v>339180</v>
      </c>
      <c r="L912" s="59">
        <f t="shared" si="299"/>
        <v>0.34157099697885196</v>
      </c>
      <c r="M912" s="60">
        <f t="shared" si="300"/>
        <v>0.47499697885196374</v>
      </c>
      <c r="O912" s="110">
        <v>254800.00000000003</v>
      </c>
      <c r="P912" s="59">
        <f t="shared" si="301"/>
        <v>0.25659617321248746</v>
      </c>
      <c r="Q912" s="60">
        <f t="shared" si="302"/>
        <v>0.39002215508559918</v>
      </c>
      <c r="R912" s="112">
        <f t="shared" si="303"/>
        <v>0.39052567975830815</v>
      </c>
      <c r="S912" s="119">
        <f t="shared" si="310"/>
        <v>253215</v>
      </c>
      <c r="T912" s="60">
        <f t="shared" si="304"/>
        <v>0.255</v>
      </c>
      <c r="U912" s="112">
        <f t="shared" si="305"/>
        <v>0.38842598187311178</v>
      </c>
      <c r="V912" s="119">
        <f t="shared" si="311"/>
        <v>339183</v>
      </c>
      <c r="W912" s="60">
        <f t="shared" si="306"/>
        <v>0.3415740181268882</v>
      </c>
      <c r="X912" s="112">
        <f t="shared" si="307"/>
        <v>0.47499999999999998</v>
      </c>
      <c r="Y912" s="119">
        <f t="shared" si="312"/>
        <v>338683</v>
      </c>
      <c r="Z912" s="60">
        <f t="shared" si="308"/>
        <v>0.34107049345417928</v>
      </c>
      <c r="AA912" s="112">
        <f t="shared" si="309"/>
        <v>0.47449647532729106</v>
      </c>
      <c r="AC912" s="90">
        <v>253215</v>
      </c>
      <c r="AD912" s="91">
        <f t="shared" si="313"/>
        <v>0.255</v>
      </c>
      <c r="AE912" s="92">
        <f t="shared" si="314"/>
        <v>0.38842598187311178</v>
      </c>
    </row>
    <row r="913" spans="1:31" x14ac:dyDescent="0.25">
      <c r="A913" s="66">
        <v>911000</v>
      </c>
      <c r="B913" s="84" t="s">
        <v>69</v>
      </c>
      <c r="C913" s="61">
        <v>994000</v>
      </c>
      <c r="D913" s="58">
        <f t="shared" si="294"/>
        <v>472150</v>
      </c>
      <c r="E913" s="58">
        <f t="shared" si="295"/>
        <v>131208</v>
      </c>
      <c r="F913" s="58">
        <v>1000</v>
      </c>
      <c r="G913" s="58">
        <v>135</v>
      </c>
      <c r="H913" s="58">
        <v>281</v>
      </c>
      <c r="I913" s="58">
        <f t="shared" si="296"/>
        <v>132624</v>
      </c>
      <c r="J913" s="58">
        <f t="shared" si="297"/>
        <v>339526</v>
      </c>
      <c r="K913" s="58">
        <f t="shared" si="298"/>
        <v>339520</v>
      </c>
      <c r="L913" s="59">
        <f t="shared" si="299"/>
        <v>0.34156941649899397</v>
      </c>
      <c r="M913" s="60">
        <f t="shared" si="300"/>
        <v>0.4749939637826962</v>
      </c>
      <c r="O913" s="110">
        <v>255080.00000000003</v>
      </c>
      <c r="P913" s="59">
        <f t="shared" si="301"/>
        <v>0.25661971830985919</v>
      </c>
      <c r="Q913" s="60">
        <f t="shared" si="302"/>
        <v>0.39004426559356137</v>
      </c>
      <c r="R913" s="112">
        <f t="shared" si="303"/>
        <v>0.39054728370221325</v>
      </c>
      <c r="S913" s="119">
        <f t="shared" si="310"/>
        <v>253470</v>
      </c>
      <c r="T913" s="60">
        <f t="shared" si="304"/>
        <v>0.255</v>
      </c>
      <c r="U913" s="112">
        <f t="shared" si="305"/>
        <v>0.38842454728370224</v>
      </c>
      <c r="V913" s="119">
        <f t="shared" si="311"/>
        <v>339526</v>
      </c>
      <c r="W913" s="60">
        <f t="shared" si="306"/>
        <v>0.3415754527162978</v>
      </c>
      <c r="X913" s="112">
        <f t="shared" si="307"/>
        <v>0.47499999999999998</v>
      </c>
      <c r="Y913" s="119">
        <f t="shared" si="312"/>
        <v>339026</v>
      </c>
      <c r="Z913" s="60">
        <f t="shared" si="308"/>
        <v>0.34107243460764586</v>
      </c>
      <c r="AA913" s="112">
        <f t="shared" si="309"/>
        <v>0.47449698189134809</v>
      </c>
      <c r="AC913" s="90">
        <v>253470</v>
      </c>
      <c r="AD913" s="91">
        <f t="shared" si="313"/>
        <v>0.255</v>
      </c>
      <c r="AE913" s="92">
        <f t="shared" si="314"/>
        <v>0.38842454728370224</v>
      </c>
    </row>
    <row r="914" spans="1:31" x14ac:dyDescent="0.25">
      <c r="A914" s="66">
        <v>912000</v>
      </c>
      <c r="B914" s="84" t="s">
        <v>69</v>
      </c>
      <c r="C914" s="61">
        <v>995000</v>
      </c>
      <c r="D914" s="58">
        <f t="shared" si="294"/>
        <v>472625</v>
      </c>
      <c r="E914" s="58">
        <f t="shared" si="295"/>
        <v>131340</v>
      </c>
      <c r="F914" s="58">
        <v>1000</v>
      </c>
      <c r="G914" s="58">
        <v>135</v>
      </c>
      <c r="H914" s="58">
        <v>281</v>
      </c>
      <c r="I914" s="58">
        <f t="shared" si="296"/>
        <v>132756</v>
      </c>
      <c r="J914" s="58">
        <f t="shared" si="297"/>
        <v>339869</v>
      </c>
      <c r="K914" s="58">
        <f t="shared" si="298"/>
        <v>339860</v>
      </c>
      <c r="L914" s="59">
        <f t="shared" si="299"/>
        <v>0.34156783919597988</v>
      </c>
      <c r="M914" s="60">
        <f t="shared" si="300"/>
        <v>0.47499095477386932</v>
      </c>
      <c r="O914" s="110">
        <v>255360.00000000003</v>
      </c>
      <c r="P914" s="59">
        <f t="shared" si="301"/>
        <v>0.25664321608040203</v>
      </c>
      <c r="Q914" s="60">
        <f t="shared" si="302"/>
        <v>0.39006633165829147</v>
      </c>
      <c r="R914" s="112">
        <f t="shared" si="303"/>
        <v>0.39056884422110555</v>
      </c>
      <c r="S914" s="119">
        <f t="shared" si="310"/>
        <v>253725</v>
      </c>
      <c r="T914" s="60">
        <f t="shared" si="304"/>
        <v>0.255</v>
      </c>
      <c r="U914" s="112">
        <f t="shared" si="305"/>
        <v>0.38842311557788944</v>
      </c>
      <c r="V914" s="119">
        <f t="shared" si="311"/>
        <v>339869</v>
      </c>
      <c r="W914" s="60">
        <f t="shared" si="306"/>
        <v>0.34157688442211054</v>
      </c>
      <c r="X914" s="112">
        <f t="shared" si="307"/>
        <v>0.47499999999999998</v>
      </c>
      <c r="Y914" s="119">
        <f t="shared" si="312"/>
        <v>339369</v>
      </c>
      <c r="Z914" s="60">
        <f t="shared" si="308"/>
        <v>0.34107437185929651</v>
      </c>
      <c r="AA914" s="112">
        <f t="shared" si="309"/>
        <v>0.47449748743718595</v>
      </c>
      <c r="AC914" s="90">
        <v>253725</v>
      </c>
      <c r="AD914" s="91">
        <f t="shared" si="313"/>
        <v>0.255</v>
      </c>
      <c r="AE914" s="92">
        <f t="shared" si="314"/>
        <v>0.38842311557788944</v>
      </c>
    </row>
    <row r="915" spans="1:31" x14ac:dyDescent="0.25">
      <c r="A915" s="66">
        <v>913000</v>
      </c>
      <c r="B915" s="84" t="s">
        <v>69</v>
      </c>
      <c r="C915" s="61">
        <v>996000</v>
      </c>
      <c r="D915" s="58">
        <f t="shared" si="294"/>
        <v>473100</v>
      </c>
      <c r="E915" s="58">
        <f t="shared" si="295"/>
        <v>131472</v>
      </c>
      <c r="F915" s="58">
        <v>1000</v>
      </c>
      <c r="G915" s="58">
        <v>135</v>
      </c>
      <c r="H915" s="58">
        <v>281</v>
      </c>
      <c r="I915" s="58">
        <f t="shared" si="296"/>
        <v>132888</v>
      </c>
      <c r="J915" s="58">
        <f t="shared" si="297"/>
        <v>340212</v>
      </c>
      <c r="K915" s="58">
        <f t="shared" si="298"/>
        <v>340210</v>
      </c>
      <c r="L915" s="59">
        <f t="shared" si="299"/>
        <v>0.34157630522088356</v>
      </c>
      <c r="M915" s="60">
        <f t="shared" si="300"/>
        <v>0.47499799196787151</v>
      </c>
      <c r="O915" s="110">
        <v>255640.00000000003</v>
      </c>
      <c r="P915" s="59">
        <f t="shared" si="301"/>
        <v>0.25666666666666671</v>
      </c>
      <c r="Q915" s="60">
        <f t="shared" si="302"/>
        <v>0.39008835341365461</v>
      </c>
      <c r="R915" s="112">
        <f t="shared" si="303"/>
        <v>0.39059036144578313</v>
      </c>
      <c r="S915" s="119">
        <f t="shared" si="310"/>
        <v>253980</v>
      </c>
      <c r="T915" s="60">
        <f t="shared" si="304"/>
        <v>0.255</v>
      </c>
      <c r="U915" s="112">
        <f t="shared" si="305"/>
        <v>0.38842168674698796</v>
      </c>
      <c r="V915" s="119">
        <f t="shared" si="311"/>
        <v>340212</v>
      </c>
      <c r="W915" s="60">
        <f t="shared" si="306"/>
        <v>0.34157831325301202</v>
      </c>
      <c r="X915" s="112">
        <f t="shared" si="307"/>
        <v>0.47499999999999998</v>
      </c>
      <c r="Y915" s="119">
        <f t="shared" si="312"/>
        <v>339712</v>
      </c>
      <c r="Z915" s="60">
        <f t="shared" si="308"/>
        <v>0.34107630522088356</v>
      </c>
      <c r="AA915" s="112">
        <f t="shared" si="309"/>
        <v>0.47449799196787151</v>
      </c>
      <c r="AC915" s="90">
        <v>253980</v>
      </c>
      <c r="AD915" s="91">
        <f t="shared" si="313"/>
        <v>0.255</v>
      </c>
      <c r="AE915" s="92">
        <f t="shared" si="314"/>
        <v>0.38842168674698796</v>
      </c>
    </row>
    <row r="916" spans="1:31" x14ac:dyDescent="0.25">
      <c r="A916" s="66">
        <v>914000</v>
      </c>
      <c r="B916" s="84" t="s">
        <v>69</v>
      </c>
      <c r="C916" s="61">
        <v>998000</v>
      </c>
      <c r="D916" s="58">
        <f t="shared" si="294"/>
        <v>474050</v>
      </c>
      <c r="E916" s="58">
        <f t="shared" si="295"/>
        <v>131736</v>
      </c>
      <c r="F916" s="58">
        <v>1000</v>
      </c>
      <c r="G916" s="58">
        <v>135</v>
      </c>
      <c r="H916" s="58">
        <v>281</v>
      </c>
      <c r="I916" s="58">
        <f t="shared" si="296"/>
        <v>133152</v>
      </c>
      <c r="J916" s="58">
        <f t="shared" si="297"/>
        <v>340898</v>
      </c>
      <c r="K916" s="58">
        <f t="shared" si="298"/>
        <v>340890</v>
      </c>
      <c r="L916" s="59">
        <f t="shared" si="299"/>
        <v>0.34157314629258517</v>
      </c>
      <c r="M916" s="60">
        <f t="shared" si="300"/>
        <v>0.47499198396793585</v>
      </c>
      <c r="O916" s="110">
        <v>255920.00000000003</v>
      </c>
      <c r="P916" s="59">
        <f t="shared" si="301"/>
        <v>0.25643286573146296</v>
      </c>
      <c r="Q916" s="60">
        <f t="shared" si="302"/>
        <v>0.38985170340681363</v>
      </c>
      <c r="R916" s="112">
        <f t="shared" si="303"/>
        <v>0.39035270541082162</v>
      </c>
      <c r="S916" s="119">
        <f t="shared" si="310"/>
        <v>254490</v>
      </c>
      <c r="T916" s="60">
        <f t="shared" si="304"/>
        <v>0.255</v>
      </c>
      <c r="U916" s="112">
        <f t="shared" si="305"/>
        <v>0.38841883767535068</v>
      </c>
      <c r="V916" s="119">
        <f t="shared" si="311"/>
        <v>340898</v>
      </c>
      <c r="W916" s="60">
        <f t="shared" si="306"/>
        <v>0.3415811623246493</v>
      </c>
      <c r="X916" s="112">
        <f t="shared" si="307"/>
        <v>0.47499999999999998</v>
      </c>
      <c r="Y916" s="119">
        <f t="shared" si="312"/>
        <v>340398</v>
      </c>
      <c r="Z916" s="60">
        <f t="shared" si="308"/>
        <v>0.34108016032064126</v>
      </c>
      <c r="AA916" s="112">
        <f t="shared" si="309"/>
        <v>0.47449899799599199</v>
      </c>
      <c r="AC916" s="90">
        <v>254490</v>
      </c>
      <c r="AD916" s="91">
        <f t="shared" si="313"/>
        <v>0.255</v>
      </c>
      <c r="AE916" s="92">
        <f t="shared" si="314"/>
        <v>0.38841883767535068</v>
      </c>
    </row>
    <row r="917" spans="1:31" x14ac:dyDescent="0.25">
      <c r="A917" s="66">
        <v>915000</v>
      </c>
      <c r="B917" s="84" t="s">
        <v>69</v>
      </c>
      <c r="C917" s="61">
        <v>999000</v>
      </c>
      <c r="D917" s="58">
        <f t="shared" si="294"/>
        <v>474525</v>
      </c>
      <c r="E917" s="58">
        <f t="shared" si="295"/>
        <v>131868</v>
      </c>
      <c r="F917" s="58">
        <v>1000</v>
      </c>
      <c r="G917" s="58">
        <v>135</v>
      </c>
      <c r="H917" s="58">
        <v>281</v>
      </c>
      <c r="I917" s="58">
        <f t="shared" si="296"/>
        <v>133284</v>
      </c>
      <c r="J917" s="58">
        <f t="shared" si="297"/>
        <v>341241</v>
      </c>
      <c r="K917" s="58">
        <f t="shared" si="298"/>
        <v>341240</v>
      </c>
      <c r="L917" s="59">
        <f t="shared" si="299"/>
        <v>0.34158158158158158</v>
      </c>
      <c r="M917" s="60">
        <f t="shared" si="300"/>
        <v>0.474998998998999</v>
      </c>
      <c r="O917" s="110">
        <v>256200.00000000003</v>
      </c>
      <c r="P917" s="59">
        <f t="shared" si="301"/>
        <v>0.25645645645645648</v>
      </c>
      <c r="Q917" s="60">
        <f t="shared" si="302"/>
        <v>0.3898738738738739</v>
      </c>
      <c r="R917" s="112">
        <f t="shared" si="303"/>
        <v>0.39037437437437439</v>
      </c>
      <c r="S917" s="119">
        <f t="shared" si="310"/>
        <v>254745</v>
      </c>
      <c r="T917" s="60">
        <f t="shared" si="304"/>
        <v>0.255</v>
      </c>
      <c r="U917" s="112">
        <f t="shared" si="305"/>
        <v>0.38841741741741742</v>
      </c>
      <c r="V917" s="119">
        <f t="shared" si="311"/>
        <v>341241</v>
      </c>
      <c r="W917" s="60">
        <f t="shared" si="306"/>
        <v>0.34158258258258256</v>
      </c>
      <c r="X917" s="112">
        <f t="shared" si="307"/>
        <v>0.47499999999999998</v>
      </c>
      <c r="Y917" s="119">
        <f t="shared" si="312"/>
        <v>340741</v>
      </c>
      <c r="Z917" s="60">
        <f t="shared" si="308"/>
        <v>0.34108208208208207</v>
      </c>
      <c r="AA917" s="112">
        <f t="shared" si="309"/>
        <v>0.47449949949949949</v>
      </c>
      <c r="AC917" s="90">
        <v>254745</v>
      </c>
      <c r="AD917" s="91">
        <f t="shared" si="313"/>
        <v>0.255</v>
      </c>
      <c r="AE917" s="92">
        <f t="shared" si="314"/>
        <v>0.38841741741741742</v>
      </c>
    </row>
    <row r="918" spans="1:31" x14ac:dyDescent="0.25">
      <c r="A918" s="66">
        <v>916000</v>
      </c>
      <c r="B918" s="84" t="s">
        <v>69</v>
      </c>
      <c r="C918" s="61">
        <v>1000000</v>
      </c>
      <c r="D918" s="58">
        <f t="shared" si="294"/>
        <v>475000</v>
      </c>
      <c r="E918" s="58">
        <f t="shared" si="295"/>
        <v>132000</v>
      </c>
      <c r="F918" s="58">
        <v>1000</v>
      </c>
      <c r="G918" s="58">
        <v>135</v>
      </c>
      <c r="H918" s="58">
        <v>281</v>
      </c>
      <c r="I918" s="58">
        <f t="shared" si="296"/>
        <v>133416</v>
      </c>
      <c r="J918" s="58">
        <f t="shared" si="297"/>
        <v>341584</v>
      </c>
      <c r="K918" s="58">
        <f t="shared" si="298"/>
        <v>341580</v>
      </c>
      <c r="L918" s="59">
        <f t="shared" si="299"/>
        <v>0.34157999999999999</v>
      </c>
      <c r="M918" s="60">
        <f t="shared" si="300"/>
        <v>0.47499599999999997</v>
      </c>
      <c r="O918" s="110">
        <v>256480.00000000003</v>
      </c>
      <c r="P918" s="59">
        <f t="shared" si="301"/>
        <v>0.25648000000000004</v>
      </c>
      <c r="Q918" s="60">
        <f t="shared" si="302"/>
        <v>0.38989600000000002</v>
      </c>
      <c r="R918" s="112">
        <f t="shared" si="303"/>
        <v>0.39039600000000002</v>
      </c>
      <c r="S918" s="119">
        <f t="shared" si="310"/>
        <v>255000</v>
      </c>
      <c r="T918" s="60">
        <f t="shared" si="304"/>
        <v>0.255</v>
      </c>
      <c r="U918" s="112">
        <f t="shared" si="305"/>
        <v>0.38841599999999998</v>
      </c>
      <c r="V918" s="119">
        <f t="shared" si="311"/>
        <v>341584</v>
      </c>
      <c r="W918" s="60">
        <f t="shared" si="306"/>
        <v>0.341584</v>
      </c>
      <c r="X918" s="112">
        <f t="shared" si="307"/>
        <v>0.47499999999999998</v>
      </c>
      <c r="Y918" s="119">
        <f t="shared" si="312"/>
        <v>341084</v>
      </c>
      <c r="Z918" s="60">
        <f t="shared" si="308"/>
        <v>0.341084</v>
      </c>
      <c r="AA918" s="112">
        <f t="shared" si="309"/>
        <v>0.47449999999999998</v>
      </c>
      <c r="AC918" s="90">
        <v>255000</v>
      </c>
      <c r="AD918" s="91">
        <f t="shared" si="313"/>
        <v>0.255</v>
      </c>
      <c r="AE918" s="92">
        <f t="shared" si="314"/>
        <v>0.38841599999999998</v>
      </c>
    </row>
    <row r="919" spans="1:31" x14ac:dyDescent="0.25">
      <c r="A919" s="66">
        <v>917000</v>
      </c>
      <c r="B919" s="84" t="s">
        <v>69</v>
      </c>
      <c r="C919" s="61">
        <v>1001000</v>
      </c>
      <c r="D919" s="58">
        <f t="shared" si="294"/>
        <v>475475</v>
      </c>
      <c r="E919" s="58">
        <f t="shared" si="295"/>
        <v>132132</v>
      </c>
      <c r="F919" s="58">
        <v>1000</v>
      </c>
      <c r="G919" s="58">
        <v>135</v>
      </c>
      <c r="H919" s="58">
        <v>281</v>
      </c>
      <c r="I919" s="58">
        <f t="shared" si="296"/>
        <v>133548</v>
      </c>
      <c r="J919" s="58">
        <f t="shared" si="297"/>
        <v>341927</v>
      </c>
      <c r="K919" s="58">
        <f t="shared" si="298"/>
        <v>341920</v>
      </c>
      <c r="L919" s="59">
        <f t="shared" si="299"/>
        <v>0.34157842157842155</v>
      </c>
      <c r="M919" s="60">
        <f t="shared" si="300"/>
        <v>0.47499300699300701</v>
      </c>
      <c r="O919" s="110">
        <v>256760.00000000003</v>
      </c>
      <c r="P919" s="59">
        <f t="shared" si="301"/>
        <v>0.25650349650349652</v>
      </c>
      <c r="Q919" s="60">
        <f t="shared" si="302"/>
        <v>0.38991808191808192</v>
      </c>
      <c r="R919" s="112">
        <f t="shared" si="303"/>
        <v>0.3904175824175824</v>
      </c>
      <c r="S919" s="119">
        <f t="shared" si="310"/>
        <v>255255</v>
      </c>
      <c r="T919" s="60">
        <f t="shared" si="304"/>
        <v>0.255</v>
      </c>
      <c r="U919" s="112">
        <f t="shared" si="305"/>
        <v>0.3884145854145854</v>
      </c>
      <c r="V919" s="119">
        <f t="shared" si="311"/>
        <v>341927</v>
      </c>
      <c r="W919" s="60">
        <f t="shared" si="306"/>
        <v>0.34158541458541458</v>
      </c>
      <c r="X919" s="112">
        <f t="shared" si="307"/>
        <v>0.47499999999999998</v>
      </c>
      <c r="Y919" s="119">
        <f t="shared" si="312"/>
        <v>341427</v>
      </c>
      <c r="Z919" s="60">
        <f t="shared" si="308"/>
        <v>0.3410859140859141</v>
      </c>
      <c r="AA919" s="112">
        <f t="shared" si="309"/>
        <v>0.4745004995004995</v>
      </c>
      <c r="AC919" s="90">
        <v>255255</v>
      </c>
      <c r="AD919" s="91">
        <f t="shared" si="313"/>
        <v>0.255</v>
      </c>
      <c r="AE919" s="92">
        <f t="shared" si="314"/>
        <v>0.3884145854145854</v>
      </c>
    </row>
    <row r="920" spans="1:31" x14ac:dyDescent="0.25">
      <c r="A920" s="66">
        <v>918000</v>
      </c>
      <c r="B920" s="84" t="s">
        <v>69</v>
      </c>
      <c r="C920" s="61">
        <v>1002000</v>
      </c>
      <c r="D920" s="58">
        <f t="shared" si="294"/>
        <v>475950</v>
      </c>
      <c r="E920" s="58">
        <f t="shared" si="295"/>
        <v>132264</v>
      </c>
      <c r="F920" s="58">
        <v>1000</v>
      </c>
      <c r="G920" s="58">
        <v>135</v>
      </c>
      <c r="H920" s="58">
        <v>281</v>
      </c>
      <c r="I920" s="58">
        <f t="shared" si="296"/>
        <v>133680</v>
      </c>
      <c r="J920" s="58">
        <f t="shared" si="297"/>
        <v>342270</v>
      </c>
      <c r="K920" s="58">
        <f t="shared" si="298"/>
        <v>342270</v>
      </c>
      <c r="L920" s="59">
        <f t="shared" si="299"/>
        <v>0.34158682634730542</v>
      </c>
      <c r="M920" s="60">
        <f t="shared" si="300"/>
        <v>0.47499999999999998</v>
      </c>
      <c r="O920" s="110">
        <v>257040.00000000003</v>
      </c>
      <c r="P920" s="59">
        <f t="shared" si="301"/>
        <v>0.25652694610778448</v>
      </c>
      <c r="Q920" s="60">
        <f t="shared" si="302"/>
        <v>0.38994011976047904</v>
      </c>
      <c r="R920" s="112">
        <f t="shared" si="303"/>
        <v>0.39043912175648704</v>
      </c>
      <c r="S920" s="119">
        <f t="shared" si="310"/>
        <v>255510</v>
      </c>
      <c r="T920" s="60">
        <f t="shared" si="304"/>
        <v>0.255</v>
      </c>
      <c r="U920" s="112">
        <f t="shared" si="305"/>
        <v>0.38841317365269462</v>
      </c>
      <c r="V920" s="119">
        <f t="shared" si="311"/>
        <v>342270</v>
      </c>
      <c r="W920" s="60">
        <f t="shared" si="306"/>
        <v>0.34158682634730542</v>
      </c>
      <c r="X920" s="112">
        <f t="shared" si="307"/>
        <v>0.47499999999999998</v>
      </c>
      <c r="Y920" s="119">
        <f t="shared" si="312"/>
        <v>341770</v>
      </c>
      <c r="Z920" s="60">
        <f t="shared" si="308"/>
        <v>0.34108782435129742</v>
      </c>
      <c r="AA920" s="112">
        <f t="shared" si="309"/>
        <v>0.47450099800399204</v>
      </c>
      <c r="AC920" s="90">
        <v>255510</v>
      </c>
      <c r="AD920" s="91">
        <f t="shared" si="313"/>
        <v>0.255</v>
      </c>
      <c r="AE920" s="92">
        <f t="shared" si="314"/>
        <v>0.38841317365269462</v>
      </c>
    </row>
    <row r="921" spans="1:31" x14ac:dyDescent="0.25">
      <c r="A921" s="66">
        <v>919000</v>
      </c>
      <c r="B921" s="84" t="s">
        <v>69</v>
      </c>
      <c r="C921" s="61">
        <v>1003000</v>
      </c>
      <c r="D921" s="58">
        <f t="shared" si="294"/>
        <v>476425</v>
      </c>
      <c r="E921" s="58">
        <f t="shared" si="295"/>
        <v>132396</v>
      </c>
      <c r="F921" s="58">
        <v>1000</v>
      </c>
      <c r="G921" s="58">
        <v>135</v>
      </c>
      <c r="H921" s="58">
        <v>281</v>
      </c>
      <c r="I921" s="58">
        <f t="shared" si="296"/>
        <v>133812</v>
      </c>
      <c r="J921" s="58">
        <f t="shared" si="297"/>
        <v>342613</v>
      </c>
      <c r="K921" s="58">
        <f t="shared" si="298"/>
        <v>342610</v>
      </c>
      <c r="L921" s="59">
        <f t="shared" si="299"/>
        <v>0.34158524426719838</v>
      </c>
      <c r="M921" s="60">
        <f t="shared" si="300"/>
        <v>0.47499700897308078</v>
      </c>
      <c r="O921" s="110">
        <v>257320.00000000003</v>
      </c>
      <c r="P921" s="59">
        <f t="shared" si="301"/>
        <v>0.25655034895314061</v>
      </c>
      <c r="Q921" s="60">
        <f t="shared" si="302"/>
        <v>0.38996211365902295</v>
      </c>
      <c r="R921" s="112">
        <f t="shared" si="303"/>
        <v>0.39046061814556332</v>
      </c>
      <c r="S921" s="119">
        <f t="shared" si="310"/>
        <v>255765</v>
      </c>
      <c r="T921" s="60">
        <f t="shared" si="304"/>
        <v>0.255</v>
      </c>
      <c r="U921" s="112">
        <f t="shared" si="305"/>
        <v>0.38841176470588235</v>
      </c>
      <c r="V921" s="119">
        <f t="shared" si="311"/>
        <v>342613</v>
      </c>
      <c r="W921" s="60">
        <f t="shared" si="306"/>
        <v>0.34158823529411764</v>
      </c>
      <c r="X921" s="112">
        <f t="shared" si="307"/>
        <v>0.47499999999999998</v>
      </c>
      <c r="Y921" s="119">
        <f t="shared" si="312"/>
        <v>342113</v>
      </c>
      <c r="Z921" s="60">
        <f t="shared" si="308"/>
        <v>0.34108973080757726</v>
      </c>
      <c r="AA921" s="112">
        <f t="shared" si="309"/>
        <v>0.4745014955134596</v>
      </c>
      <c r="AC921" s="90">
        <v>255765</v>
      </c>
      <c r="AD921" s="91">
        <f t="shared" si="313"/>
        <v>0.255</v>
      </c>
      <c r="AE921" s="92">
        <f t="shared" si="314"/>
        <v>0.38841176470588235</v>
      </c>
    </row>
    <row r="922" spans="1:31" x14ac:dyDescent="0.25">
      <c r="A922" s="66">
        <v>920000</v>
      </c>
      <c r="B922" s="84" t="s">
        <v>69</v>
      </c>
      <c r="C922" s="61">
        <v>1004000</v>
      </c>
      <c r="D922" s="58">
        <f t="shared" si="294"/>
        <v>476900</v>
      </c>
      <c r="E922" s="58">
        <f t="shared" si="295"/>
        <v>132528</v>
      </c>
      <c r="F922" s="58">
        <v>1000</v>
      </c>
      <c r="G922" s="58">
        <v>135</v>
      </c>
      <c r="H922" s="58">
        <v>281</v>
      </c>
      <c r="I922" s="58">
        <f t="shared" si="296"/>
        <v>133944</v>
      </c>
      <c r="J922" s="58">
        <f t="shared" si="297"/>
        <v>342956</v>
      </c>
      <c r="K922" s="58">
        <f t="shared" si="298"/>
        <v>342950</v>
      </c>
      <c r="L922" s="59">
        <f t="shared" si="299"/>
        <v>0.34158366533864543</v>
      </c>
      <c r="M922" s="60">
        <f t="shared" si="300"/>
        <v>0.47499402390438245</v>
      </c>
      <c r="O922" s="110">
        <v>257600.00000000003</v>
      </c>
      <c r="P922" s="59">
        <f t="shared" si="301"/>
        <v>0.25657370517928291</v>
      </c>
      <c r="Q922" s="60">
        <f t="shared" si="302"/>
        <v>0.38998406374501993</v>
      </c>
      <c r="R922" s="112">
        <f t="shared" si="303"/>
        <v>0.39048207171314742</v>
      </c>
      <c r="S922" s="119">
        <f t="shared" si="310"/>
        <v>256020</v>
      </c>
      <c r="T922" s="60">
        <f t="shared" si="304"/>
        <v>0.255</v>
      </c>
      <c r="U922" s="112">
        <f t="shared" si="305"/>
        <v>0.38841035856573708</v>
      </c>
      <c r="V922" s="119">
        <f t="shared" si="311"/>
        <v>342956</v>
      </c>
      <c r="W922" s="60">
        <f t="shared" si="306"/>
        <v>0.34158964143426296</v>
      </c>
      <c r="X922" s="112">
        <f t="shared" si="307"/>
        <v>0.47499999999999998</v>
      </c>
      <c r="Y922" s="119">
        <f t="shared" si="312"/>
        <v>342456</v>
      </c>
      <c r="Z922" s="60">
        <f t="shared" si="308"/>
        <v>0.34109163346613547</v>
      </c>
      <c r="AA922" s="112">
        <f t="shared" si="309"/>
        <v>0.47450199203187249</v>
      </c>
      <c r="AC922" s="90">
        <v>256020</v>
      </c>
      <c r="AD922" s="91">
        <f t="shared" si="313"/>
        <v>0.255</v>
      </c>
      <c r="AE922" s="92">
        <f t="shared" si="314"/>
        <v>0.38841035856573708</v>
      </c>
    </row>
    <row r="923" spans="1:31" x14ac:dyDescent="0.25">
      <c r="A923" s="66">
        <v>921000</v>
      </c>
      <c r="B923" s="84" t="s">
        <v>69</v>
      </c>
      <c r="C923" s="61">
        <v>1005000</v>
      </c>
      <c r="D923" s="58">
        <f t="shared" si="294"/>
        <v>477375</v>
      </c>
      <c r="E923" s="58">
        <f t="shared" si="295"/>
        <v>132660</v>
      </c>
      <c r="F923" s="58">
        <v>1000</v>
      </c>
      <c r="G923" s="58">
        <v>135</v>
      </c>
      <c r="H923" s="58">
        <v>281</v>
      </c>
      <c r="I923" s="58">
        <f t="shared" si="296"/>
        <v>134076</v>
      </c>
      <c r="J923" s="58">
        <f t="shared" si="297"/>
        <v>343299</v>
      </c>
      <c r="K923" s="58">
        <f t="shared" si="298"/>
        <v>343290</v>
      </c>
      <c r="L923" s="59">
        <f t="shared" si="299"/>
        <v>0.34158208955223879</v>
      </c>
      <c r="M923" s="60">
        <f t="shared" si="300"/>
        <v>0.47499104477611942</v>
      </c>
      <c r="O923" s="110">
        <v>257880.00000000003</v>
      </c>
      <c r="P923" s="59">
        <f t="shared" si="301"/>
        <v>0.25659701492537318</v>
      </c>
      <c r="Q923" s="60">
        <f t="shared" si="302"/>
        <v>0.39000597014925376</v>
      </c>
      <c r="R923" s="112">
        <f t="shared" si="303"/>
        <v>0.39050348258706469</v>
      </c>
      <c r="S923" s="119">
        <f t="shared" si="310"/>
        <v>256275</v>
      </c>
      <c r="T923" s="60">
        <f t="shared" si="304"/>
        <v>0.255</v>
      </c>
      <c r="U923" s="112">
        <f t="shared" si="305"/>
        <v>0.38840895522388058</v>
      </c>
      <c r="V923" s="119">
        <f t="shared" si="311"/>
        <v>343299</v>
      </c>
      <c r="W923" s="60">
        <f t="shared" si="306"/>
        <v>0.3415910447761194</v>
      </c>
      <c r="X923" s="112">
        <f t="shared" si="307"/>
        <v>0.47499999999999998</v>
      </c>
      <c r="Y923" s="119">
        <f t="shared" si="312"/>
        <v>342799</v>
      </c>
      <c r="Z923" s="60">
        <f t="shared" si="308"/>
        <v>0.34109353233830847</v>
      </c>
      <c r="AA923" s="112">
        <f t="shared" si="309"/>
        <v>0.47450248756218905</v>
      </c>
      <c r="AC923" s="90">
        <v>256275</v>
      </c>
      <c r="AD923" s="91">
        <f t="shared" si="313"/>
        <v>0.255</v>
      </c>
      <c r="AE923" s="92">
        <f t="shared" si="314"/>
        <v>0.38840895522388058</v>
      </c>
    </row>
    <row r="924" spans="1:31" x14ac:dyDescent="0.25">
      <c r="A924" s="66">
        <v>922000</v>
      </c>
      <c r="B924" s="84" t="s">
        <v>69</v>
      </c>
      <c r="C924" s="61">
        <v>1006000</v>
      </c>
      <c r="D924" s="58">
        <f t="shared" si="294"/>
        <v>477850</v>
      </c>
      <c r="E924" s="58">
        <f t="shared" si="295"/>
        <v>132792</v>
      </c>
      <c r="F924" s="58">
        <v>1000</v>
      </c>
      <c r="G924" s="58">
        <v>135</v>
      </c>
      <c r="H924" s="58">
        <v>281</v>
      </c>
      <c r="I924" s="58">
        <f t="shared" si="296"/>
        <v>134208</v>
      </c>
      <c r="J924" s="58">
        <f t="shared" si="297"/>
        <v>343642</v>
      </c>
      <c r="K924" s="58">
        <f t="shared" si="298"/>
        <v>343640</v>
      </c>
      <c r="L924" s="59">
        <f t="shared" si="299"/>
        <v>0.34159045725646126</v>
      </c>
      <c r="M924" s="60">
        <f t="shared" si="300"/>
        <v>0.47499801192842944</v>
      </c>
      <c r="O924" s="110">
        <v>258160.00000000003</v>
      </c>
      <c r="P924" s="59">
        <f t="shared" si="301"/>
        <v>0.25662027833001994</v>
      </c>
      <c r="Q924" s="60">
        <f t="shared" si="302"/>
        <v>0.39002783300198807</v>
      </c>
      <c r="R924" s="112">
        <f t="shared" si="303"/>
        <v>0.39052485089463218</v>
      </c>
      <c r="S924" s="119">
        <f t="shared" si="310"/>
        <v>256530</v>
      </c>
      <c r="T924" s="60">
        <f t="shared" si="304"/>
        <v>0.255</v>
      </c>
      <c r="U924" s="112">
        <f t="shared" si="305"/>
        <v>0.38840755467196819</v>
      </c>
      <c r="V924" s="119">
        <f t="shared" si="311"/>
        <v>343642</v>
      </c>
      <c r="W924" s="60">
        <f t="shared" si="306"/>
        <v>0.34159244532803179</v>
      </c>
      <c r="X924" s="112">
        <f t="shared" si="307"/>
        <v>0.47499999999999998</v>
      </c>
      <c r="Y924" s="119">
        <f t="shared" si="312"/>
        <v>343142</v>
      </c>
      <c r="Z924" s="60">
        <f t="shared" si="308"/>
        <v>0.34109542743538768</v>
      </c>
      <c r="AA924" s="112">
        <f t="shared" si="309"/>
        <v>0.47450298210735586</v>
      </c>
      <c r="AC924" s="90">
        <v>256530</v>
      </c>
      <c r="AD924" s="91">
        <f t="shared" si="313"/>
        <v>0.255</v>
      </c>
      <c r="AE924" s="92">
        <f t="shared" si="314"/>
        <v>0.38840755467196819</v>
      </c>
    </row>
    <row r="925" spans="1:31" x14ac:dyDescent="0.25">
      <c r="A925" s="66">
        <v>923000</v>
      </c>
      <c r="B925" s="84" t="s">
        <v>69</v>
      </c>
      <c r="C925" s="61">
        <v>1007000</v>
      </c>
      <c r="D925" s="58">
        <f t="shared" si="294"/>
        <v>478325</v>
      </c>
      <c r="E925" s="58">
        <f t="shared" si="295"/>
        <v>132924</v>
      </c>
      <c r="F925" s="58">
        <v>1000</v>
      </c>
      <c r="G925" s="58">
        <v>135</v>
      </c>
      <c r="H925" s="58">
        <v>281</v>
      </c>
      <c r="I925" s="58">
        <f t="shared" si="296"/>
        <v>134340</v>
      </c>
      <c r="J925" s="58">
        <f t="shared" si="297"/>
        <v>343985</v>
      </c>
      <c r="K925" s="58">
        <f t="shared" si="298"/>
        <v>343980</v>
      </c>
      <c r="L925" s="59">
        <f t="shared" si="299"/>
        <v>0.34158887785501491</v>
      </c>
      <c r="M925" s="60">
        <f t="shared" si="300"/>
        <v>0.47499503475670307</v>
      </c>
      <c r="O925" s="110">
        <v>258440.00000000003</v>
      </c>
      <c r="P925" s="59">
        <f t="shared" si="301"/>
        <v>0.25664349553128107</v>
      </c>
      <c r="Q925" s="60">
        <f t="shared" si="302"/>
        <v>0.39004965243296924</v>
      </c>
      <c r="R925" s="112">
        <f t="shared" si="303"/>
        <v>0.39054617676266135</v>
      </c>
      <c r="S925" s="119">
        <f t="shared" si="310"/>
        <v>256785</v>
      </c>
      <c r="T925" s="60">
        <f t="shared" si="304"/>
        <v>0.255</v>
      </c>
      <c r="U925" s="112">
        <f t="shared" si="305"/>
        <v>0.38840615690168817</v>
      </c>
      <c r="V925" s="119">
        <f t="shared" si="311"/>
        <v>343985</v>
      </c>
      <c r="W925" s="60">
        <f t="shared" si="306"/>
        <v>0.34159384309831181</v>
      </c>
      <c r="X925" s="112">
        <f t="shared" si="307"/>
        <v>0.47499999999999998</v>
      </c>
      <c r="Y925" s="119">
        <f t="shared" si="312"/>
        <v>343485</v>
      </c>
      <c r="Z925" s="60">
        <f t="shared" si="308"/>
        <v>0.34109731876861965</v>
      </c>
      <c r="AA925" s="112">
        <f t="shared" si="309"/>
        <v>0.47450347567030787</v>
      </c>
      <c r="AC925" s="90">
        <v>256785</v>
      </c>
      <c r="AD925" s="91">
        <f t="shared" si="313"/>
        <v>0.255</v>
      </c>
      <c r="AE925" s="92">
        <f t="shared" si="314"/>
        <v>0.38840615690168817</v>
      </c>
    </row>
    <row r="926" spans="1:31" x14ac:dyDescent="0.25">
      <c r="A926" s="66">
        <v>924000</v>
      </c>
      <c r="B926" s="84" t="s">
        <v>69</v>
      </c>
      <c r="C926" s="61">
        <v>1008000</v>
      </c>
      <c r="D926" s="58">
        <f t="shared" si="294"/>
        <v>478800</v>
      </c>
      <c r="E926" s="58">
        <f t="shared" si="295"/>
        <v>133056</v>
      </c>
      <c r="F926" s="58">
        <v>1000</v>
      </c>
      <c r="G926" s="58">
        <v>135</v>
      </c>
      <c r="H926" s="58">
        <v>281</v>
      </c>
      <c r="I926" s="58">
        <f t="shared" si="296"/>
        <v>134472</v>
      </c>
      <c r="J926" s="58">
        <f t="shared" si="297"/>
        <v>344328</v>
      </c>
      <c r="K926" s="58">
        <f t="shared" si="298"/>
        <v>344320</v>
      </c>
      <c r="L926" s="59">
        <f t="shared" si="299"/>
        <v>0.34158730158730161</v>
      </c>
      <c r="M926" s="60">
        <f t="shared" si="300"/>
        <v>0.47499206349206347</v>
      </c>
      <c r="O926" s="110">
        <v>258720.00000000003</v>
      </c>
      <c r="P926" s="59">
        <f t="shared" si="301"/>
        <v>0.25666666666666671</v>
      </c>
      <c r="Q926" s="60">
        <f t="shared" si="302"/>
        <v>0.39007142857142857</v>
      </c>
      <c r="R926" s="112">
        <f t="shared" si="303"/>
        <v>0.39056746031746031</v>
      </c>
      <c r="S926" s="119">
        <f t="shared" si="310"/>
        <v>257040</v>
      </c>
      <c r="T926" s="60">
        <f t="shared" si="304"/>
        <v>0.255</v>
      </c>
      <c r="U926" s="112">
        <f t="shared" si="305"/>
        <v>0.38840476190476192</v>
      </c>
      <c r="V926" s="119">
        <f t="shared" si="311"/>
        <v>344328</v>
      </c>
      <c r="W926" s="60">
        <f t="shared" si="306"/>
        <v>0.34159523809523812</v>
      </c>
      <c r="X926" s="112">
        <f t="shared" si="307"/>
        <v>0.47499999999999998</v>
      </c>
      <c r="Y926" s="119">
        <f t="shared" si="312"/>
        <v>343828</v>
      </c>
      <c r="Z926" s="60">
        <f t="shared" si="308"/>
        <v>0.34109920634920637</v>
      </c>
      <c r="AA926" s="112">
        <f t="shared" si="309"/>
        <v>0.47450396825396823</v>
      </c>
      <c r="AC926" s="90">
        <v>257040</v>
      </c>
      <c r="AD926" s="91">
        <f t="shared" si="313"/>
        <v>0.255</v>
      </c>
      <c r="AE926" s="92">
        <f t="shared" si="314"/>
        <v>0.38840476190476192</v>
      </c>
    </row>
    <row r="927" spans="1:31" x14ac:dyDescent="0.25">
      <c r="A927" s="66">
        <v>925000</v>
      </c>
      <c r="B927" s="84" t="s">
        <v>69</v>
      </c>
      <c r="C927" s="61">
        <v>1010000</v>
      </c>
      <c r="D927" s="58">
        <f t="shared" si="294"/>
        <v>479750</v>
      </c>
      <c r="E927" s="58">
        <f t="shared" si="295"/>
        <v>133320</v>
      </c>
      <c r="F927" s="58">
        <v>1000</v>
      </c>
      <c r="G927" s="58">
        <v>135</v>
      </c>
      <c r="H927" s="58">
        <v>281</v>
      </c>
      <c r="I927" s="58">
        <f t="shared" si="296"/>
        <v>134736</v>
      </c>
      <c r="J927" s="58">
        <f t="shared" si="297"/>
        <v>345014</v>
      </c>
      <c r="K927" s="58">
        <f t="shared" si="298"/>
        <v>345010</v>
      </c>
      <c r="L927" s="59">
        <f t="shared" si="299"/>
        <v>0.34159405940594062</v>
      </c>
      <c r="M927" s="60">
        <f t="shared" si="300"/>
        <v>0.47499603960396042</v>
      </c>
      <c r="O927" s="110">
        <v>259000.00000000003</v>
      </c>
      <c r="P927" s="59">
        <f t="shared" si="301"/>
        <v>0.25643564356435644</v>
      </c>
      <c r="Q927" s="60">
        <f t="shared" si="302"/>
        <v>0.38983762376237624</v>
      </c>
      <c r="R927" s="112">
        <f t="shared" si="303"/>
        <v>0.39033267326732674</v>
      </c>
      <c r="S927" s="119">
        <f t="shared" si="310"/>
        <v>257550</v>
      </c>
      <c r="T927" s="60">
        <f t="shared" si="304"/>
        <v>0.255</v>
      </c>
      <c r="U927" s="112">
        <f t="shared" si="305"/>
        <v>0.3884019801980198</v>
      </c>
      <c r="V927" s="119">
        <f t="shared" si="311"/>
        <v>345014</v>
      </c>
      <c r="W927" s="60">
        <f t="shared" si="306"/>
        <v>0.34159801980198018</v>
      </c>
      <c r="X927" s="112">
        <f t="shared" si="307"/>
        <v>0.47499999999999998</v>
      </c>
      <c r="Y927" s="119">
        <f t="shared" si="312"/>
        <v>344514</v>
      </c>
      <c r="Z927" s="60">
        <f t="shared" si="308"/>
        <v>0.34110297029702968</v>
      </c>
      <c r="AA927" s="112">
        <f t="shared" si="309"/>
        <v>0.47450495049504948</v>
      </c>
      <c r="AC927" s="90">
        <v>257550</v>
      </c>
      <c r="AD927" s="91">
        <f t="shared" si="313"/>
        <v>0.255</v>
      </c>
      <c r="AE927" s="92">
        <f t="shared" si="314"/>
        <v>0.3884019801980198</v>
      </c>
    </row>
    <row r="928" spans="1:31" x14ac:dyDescent="0.25">
      <c r="A928" s="66">
        <v>926000</v>
      </c>
      <c r="B928" s="84" t="s">
        <v>69</v>
      </c>
      <c r="C928" s="61">
        <v>1011000</v>
      </c>
      <c r="D928" s="58">
        <f t="shared" si="294"/>
        <v>480225</v>
      </c>
      <c r="E928" s="58">
        <f t="shared" si="295"/>
        <v>133452</v>
      </c>
      <c r="F928" s="58">
        <v>1000</v>
      </c>
      <c r="G928" s="58">
        <v>135</v>
      </c>
      <c r="H928" s="58">
        <v>281</v>
      </c>
      <c r="I928" s="58">
        <f t="shared" si="296"/>
        <v>134868</v>
      </c>
      <c r="J928" s="58">
        <f t="shared" si="297"/>
        <v>345357</v>
      </c>
      <c r="K928" s="58">
        <f t="shared" si="298"/>
        <v>345350</v>
      </c>
      <c r="L928" s="59">
        <f t="shared" si="299"/>
        <v>0.34159248269040554</v>
      </c>
      <c r="M928" s="60">
        <f t="shared" si="300"/>
        <v>0.47499307616221564</v>
      </c>
      <c r="O928" s="110">
        <v>259280.00000000003</v>
      </c>
      <c r="P928" s="59">
        <f t="shared" si="301"/>
        <v>0.25645895153313553</v>
      </c>
      <c r="Q928" s="60">
        <f t="shared" si="302"/>
        <v>0.38985954500494557</v>
      </c>
      <c r="R928" s="112">
        <f t="shared" si="303"/>
        <v>0.39035410484668642</v>
      </c>
      <c r="S928" s="119">
        <f t="shared" si="310"/>
        <v>257805</v>
      </c>
      <c r="T928" s="60">
        <f t="shared" si="304"/>
        <v>0.255</v>
      </c>
      <c r="U928" s="112">
        <f t="shared" si="305"/>
        <v>0.38840059347181011</v>
      </c>
      <c r="V928" s="119">
        <f t="shared" si="311"/>
        <v>345357</v>
      </c>
      <c r="W928" s="60">
        <f t="shared" si="306"/>
        <v>0.34159940652818993</v>
      </c>
      <c r="X928" s="112">
        <f t="shared" si="307"/>
        <v>0.47499999999999998</v>
      </c>
      <c r="Y928" s="119">
        <f t="shared" si="312"/>
        <v>344857</v>
      </c>
      <c r="Z928" s="60">
        <f t="shared" si="308"/>
        <v>0.34110484668644908</v>
      </c>
      <c r="AA928" s="112">
        <f t="shared" si="309"/>
        <v>0.47450544015825913</v>
      </c>
      <c r="AC928" s="90">
        <v>257805</v>
      </c>
      <c r="AD928" s="91">
        <f t="shared" si="313"/>
        <v>0.255</v>
      </c>
      <c r="AE928" s="92">
        <f t="shared" si="314"/>
        <v>0.38840059347181011</v>
      </c>
    </row>
    <row r="929" spans="1:31" x14ac:dyDescent="0.25">
      <c r="A929" s="66">
        <v>927000</v>
      </c>
      <c r="B929" s="84" t="s">
        <v>69</v>
      </c>
      <c r="C929" s="61">
        <v>1012000</v>
      </c>
      <c r="D929" s="58">
        <f t="shared" si="294"/>
        <v>480700</v>
      </c>
      <c r="E929" s="58">
        <f t="shared" si="295"/>
        <v>133584</v>
      </c>
      <c r="F929" s="58">
        <v>1000</v>
      </c>
      <c r="G929" s="58">
        <v>135</v>
      </c>
      <c r="H929" s="58">
        <v>281</v>
      </c>
      <c r="I929" s="58">
        <f t="shared" si="296"/>
        <v>135000</v>
      </c>
      <c r="J929" s="58">
        <f t="shared" si="297"/>
        <v>345700</v>
      </c>
      <c r="K929" s="58">
        <f t="shared" si="298"/>
        <v>345700</v>
      </c>
      <c r="L929" s="59">
        <f t="shared" si="299"/>
        <v>0.34160079051383402</v>
      </c>
      <c r="M929" s="60">
        <f t="shared" si="300"/>
        <v>0.47499999999999998</v>
      </c>
      <c r="O929" s="110">
        <v>259560.00000000003</v>
      </c>
      <c r="P929" s="59">
        <f t="shared" si="301"/>
        <v>0.25648221343873523</v>
      </c>
      <c r="Q929" s="60">
        <f t="shared" si="302"/>
        <v>0.38988142292490119</v>
      </c>
      <c r="R929" s="112">
        <f t="shared" si="303"/>
        <v>0.39037549407114625</v>
      </c>
      <c r="S929" s="119">
        <f t="shared" si="310"/>
        <v>258060</v>
      </c>
      <c r="T929" s="60">
        <f t="shared" si="304"/>
        <v>0.255</v>
      </c>
      <c r="U929" s="112">
        <f t="shared" si="305"/>
        <v>0.38839920948616602</v>
      </c>
      <c r="V929" s="119">
        <f t="shared" si="311"/>
        <v>345700</v>
      </c>
      <c r="W929" s="60">
        <f t="shared" si="306"/>
        <v>0.34160079051383402</v>
      </c>
      <c r="X929" s="112">
        <f t="shared" si="307"/>
        <v>0.47499999999999998</v>
      </c>
      <c r="Y929" s="119">
        <f t="shared" si="312"/>
        <v>345200</v>
      </c>
      <c r="Z929" s="60">
        <f t="shared" si="308"/>
        <v>0.34110671936758891</v>
      </c>
      <c r="AA929" s="112">
        <f t="shared" si="309"/>
        <v>0.47450592885375492</v>
      </c>
      <c r="AC929" s="90">
        <v>258060</v>
      </c>
      <c r="AD929" s="91">
        <f t="shared" si="313"/>
        <v>0.255</v>
      </c>
      <c r="AE929" s="92">
        <f t="shared" si="314"/>
        <v>0.38839920948616602</v>
      </c>
    </row>
    <row r="930" spans="1:31" x14ac:dyDescent="0.25">
      <c r="A930" s="66">
        <v>928000</v>
      </c>
      <c r="B930" s="84" t="s">
        <v>69</v>
      </c>
      <c r="C930" s="61">
        <v>1013000</v>
      </c>
      <c r="D930" s="58">
        <f t="shared" si="294"/>
        <v>481175</v>
      </c>
      <c r="E930" s="58">
        <f t="shared" si="295"/>
        <v>133716</v>
      </c>
      <c r="F930" s="58">
        <v>1000</v>
      </c>
      <c r="G930" s="58">
        <v>135</v>
      </c>
      <c r="H930" s="58">
        <v>281</v>
      </c>
      <c r="I930" s="58">
        <f t="shared" si="296"/>
        <v>135132</v>
      </c>
      <c r="J930" s="58">
        <f t="shared" si="297"/>
        <v>346043</v>
      </c>
      <c r="K930" s="58">
        <f t="shared" si="298"/>
        <v>346040</v>
      </c>
      <c r="L930" s="59">
        <f t="shared" si="299"/>
        <v>0.34159921026653506</v>
      </c>
      <c r="M930" s="60">
        <f t="shared" si="300"/>
        <v>0.47499703849950642</v>
      </c>
      <c r="O930" s="110">
        <v>259840.00000000003</v>
      </c>
      <c r="P930" s="59">
        <f t="shared" si="301"/>
        <v>0.2565054294175716</v>
      </c>
      <c r="Q930" s="60">
        <f t="shared" si="302"/>
        <v>0.38990325765054296</v>
      </c>
      <c r="R930" s="112">
        <f t="shared" si="303"/>
        <v>0.3903968410661402</v>
      </c>
      <c r="S930" s="119">
        <f t="shared" si="310"/>
        <v>258315</v>
      </c>
      <c r="T930" s="60">
        <f t="shared" si="304"/>
        <v>0.255</v>
      </c>
      <c r="U930" s="112">
        <f t="shared" si="305"/>
        <v>0.38839782823297136</v>
      </c>
      <c r="V930" s="119">
        <f t="shared" si="311"/>
        <v>346043</v>
      </c>
      <c r="W930" s="60">
        <f t="shared" si="306"/>
        <v>0.34160217176702862</v>
      </c>
      <c r="X930" s="112">
        <f t="shared" si="307"/>
        <v>0.47499999999999998</v>
      </c>
      <c r="Y930" s="119">
        <f t="shared" si="312"/>
        <v>345543</v>
      </c>
      <c r="Z930" s="60">
        <f t="shared" si="308"/>
        <v>0.34110858835143137</v>
      </c>
      <c r="AA930" s="112">
        <f t="shared" si="309"/>
        <v>0.47450641658440279</v>
      </c>
      <c r="AC930" s="90">
        <v>258315</v>
      </c>
      <c r="AD930" s="91">
        <f t="shared" si="313"/>
        <v>0.255</v>
      </c>
      <c r="AE930" s="92">
        <f t="shared" si="314"/>
        <v>0.38839782823297136</v>
      </c>
    </row>
    <row r="931" spans="1:31" x14ac:dyDescent="0.25">
      <c r="A931" s="66">
        <v>929000</v>
      </c>
      <c r="B931" s="84" t="s">
        <v>69</v>
      </c>
      <c r="C931" s="61">
        <v>1014000</v>
      </c>
      <c r="D931" s="58">
        <f t="shared" si="294"/>
        <v>481650</v>
      </c>
      <c r="E931" s="58">
        <f t="shared" si="295"/>
        <v>133848</v>
      </c>
      <c r="F931" s="58">
        <v>1000</v>
      </c>
      <c r="G931" s="58">
        <v>135</v>
      </c>
      <c r="H931" s="58">
        <v>281</v>
      </c>
      <c r="I931" s="58">
        <f t="shared" si="296"/>
        <v>135264</v>
      </c>
      <c r="J931" s="58">
        <f t="shared" si="297"/>
        <v>346386</v>
      </c>
      <c r="K931" s="58">
        <f t="shared" si="298"/>
        <v>346380</v>
      </c>
      <c r="L931" s="59">
        <f t="shared" si="299"/>
        <v>0.34159763313609465</v>
      </c>
      <c r="M931" s="60">
        <f t="shared" si="300"/>
        <v>0.4749940828402367</v>
      </c>
      <c r="O931" s="110">
        <v>260120.00000000003</v>
      </c>
      <c r="P931" s="59">
        <f t="shared" si="301"/>
        <v>0.25652859960552271</v>
      </c>
      <c r="Q931" s="60">
        <f t="shared" si="302"/>
        <v>0.38992504930966471</v>
      </c>
      <c r="R931" s="112">
        <f t="shared" si="303"/>
        <v>0.39041814595660751</v>
      </c>
      <c r="S931" s="119">
        <f t="shared" si="310"/>
        <v>258570</v>
      </c>
      <c r="T931" s="60">
        <f t="shared" si="304"/>
        <v>0.255</v>
      </c>
      <c r="U931" s="112">
        <f t="shared" si="305"/>
        <v>0.388396449704142</v>
      </c>
      <c r="V931" s="119">
        <f t="shared" si="311"/>
        <v>346386</v>
      </c>
      <c r="W931" s="60">
        <f t="shared" si="306"/>
        <v>0.34160355029585798</v>
      </c>
      <c r="X931" s="112">
        <f t="shared" si="307"/>
        <v>0.47499999999999998</v>
      </c>
      <c r="Y931" s="119">
        <f t="shared" si="312"/>
        <v>345886</v>
      </c>
      <c r="Z931" s="60">
        <f t="shared" si="308"/>
        <v>0.34111045364891518</v>
      </c>
      <c r="AA931" s="112">
        <f t="shared" si="309"/>
        <v>0.47450690335305717</v>
      </c>
      <c r="AC931" s="90">
        <v>258570</v>
      </c>
      <c r="AD931" s="91">
        <f t="shared" si="313"/>
        <v>0.255</v>
      </c>
      <c r="AE931" s="92">
        <f t="shared" si="314"/>
        <v>0.388396449704142</v>
      </c>
    </row>
    <row r="932" spans="1:31" x14ac:dyDescent="0.25">
      <c r="A932" s="66">
        <v>930000</v>
      </c>
      <c r="B932" s="84" t="s">
        <v>69</v>
      </c>
      <c r="C932" s="61">
        <v>1015000</v>
      </c>
      <c r="D932" s="58">
        <f t="shared" si="294"/>
        <v>482125</v>
      </c>
      <c r="E932" s="58">
        <f t="shared" si="295"/>
        <v>133980</v>
      </c>
      <c r="F932" s="58">
        <v>1000</v>
      </c>
      <c r="G932" s="58">
        <v>135</v>
      </c>
      <c r="H932" s="58">
        <v>281</v>
      </c>
      <c r="I932" s="58">
        <f t="shared" si="296"/>
        <v>135396</v>
      </c>
      <c r="J932" s="58">
        <f t="shared" si="297"/>
        <v>346729</v>
      </c>
      <c r="K932" s="58">
        <f t="shared" si="298"/>
        <v>346720</v>
      </c>
      <c r="L932" s="59">
        <f t="shared" si="299"/>
        <v>0.34159605911330049</v>
      </c>
      <c r="M932" s="60">
        <f t="shared" si="300"/>
        <v>0.47499113300492612</v>
      </c>
      <c r="O932" s="110">
        <v>260400.00000000003</v>
      </c>
      <c r="P932" s="59">
        <f t="shared" si="301"/>
        <v>0.25655172413793104</v>
      </c>
      <c r="Q932" s="60">
        <f t="shared" si="302"/>
        <v>0.38994679802955667</v>
      </c>
      <c r="R932" s="112">
        <f t="shared" si="303"/>
        <v>0.39043940886699507</v>
      </c>
      <c r="S932" s="119">
        <f t="shared" si="310"/>
        <v>258825</v>
      </c>
      <c r="T932" s="60">
        <f t="shared" si="304"/>
        <v>0.255</v>
      </c>
      <c r="U932" s="112">
        <f t="shared" si="305"/>
        <v>0.38839507389162564</v>
      </c>
      <c r="V932" s="119">
        <f t="shared" si="311"/>
        <v>346729</v>
      </c>
      <c r="W932" s="60">
        <f t="shared" si="306"/>
        <v>0.3416049261083744</v>
      </c>
      <c r="X932" s="112">
        <f t="shared" si="307"/>
        <v>0.47499999999999998</v>
      </c>
      <c r="Y932" s="119">
        <f t="shared" si="312"/>
        <v>346229</v>
      </c>
      <c r="Z932" s="60">
        <f t="shared" si="308"/>
        <v>0.34111231527093594</v>
      </c>
      <c r="AA932" s="112">
        <f t="shared" si="309"/>
        <v>0.47450738916256158</v>
      </c>
      <c r="AC932" s="90">
        <v>258825</v>
      </c>
      <c r="AD932" s="91">
        <f t="shared" si="313"/>
        <v>0.255</v>
      </c>
      <c r="AE932" s="92">
        <f t="shared" si="314"/>
        <v>0.38839507389162564</v>
      </c>
    </row>
    <row r="933" spans="1:31" x14ac:dyDescent="0.25">
      <c r="A933" s="66">
        <v>931000</v>
      </c>
      <c r="B933" s="84" t="s">
        <v>69</v>
      </c>
      <c r="C933" s="61">
        <v>1016000</v>
      </c>
      <c r="D933" s="58">
        <f t="shared" si="294"/>
        <v>482600</v>
      </c>
      <c r="E933" s="58">
        <f t="shared" si="295"/>
        <v>134112</v>
      </c>
      <c r="F933" s="58">
        <v>1000</v>
      </c>
      <c r="G933" s="58">
        <v>135</v>
      </c>
      <c r="H933" s="58">
        <v>281</v>
      </c>
      <c r="I933" s="58">
        <f t="shared" si="296"/>
        <v>135528</v>
      </c>
      <c r="J933" s="58">
        <f t="shared" si="297"/>
        <v>347072</v>
      </c>
      <c r="K933" s="58">
        <f t="shared" si="298"/>
        <v>347070</v>
      </c>
      <c r="L933" s="59">
        <f t="shared" si="299"/>
        <v>0.34160433070866142</v>
      </c>
      <c r="M933" s="60">
        <f t="shared" si="300"/>
        <v>0.47499803149606301</v>
      </c>
      <c r="O933" s="110">
        <v>260680.00000000003</v>
      </c>
      <c r="P933" s="59">
        <f t="shared" si="301"/>
        <v>0.25657480314960635</v>
      </c>
      <c r="Q933" s="60">
        <f t="shared" si="302"/>
        <v>0.38996850393700788</v>
      </c>
      <c r="R933" s="112">
        <f t="shared" si="303"/>
        <v>0.39046062992125985</v>
      </c>
      <c r="S933" s="119">
        <f t="shared" si="310"/>
        <v>259080</v>
      </c>
      <c r="T933" s="60">
        <f t="shared" si="304"/>
        <v>0.255</v>
      </c>
      <c r="U933" s="112">
        <f t="shared" si="305"/>
        <v>0.3883937007874016</v>
      </c>
      <c r="V933" s="119">
        <f t="shared" si="311"/>
        <v>347072</v>
      </c>
      <c r="W933" s="60">
        <f t="shared" si="306"/>
        <v>0.34160629921259844</v>
      </c>
      <c r="X933" s="112">
        <f t="shared" si="307"/>
        <v>0.47499999999999998</v>
      </c>
      <c r="Y933" s="119">
        <f t="shared" si="312"/>
        <v>346572</v>
      </c>
      <c r="Z933" s="60">
        <f t="shared" si="308"/>
        <v>0.34111417322834647</v>
      </c>
      <c r="AA933" s="112">
        <f t="shared" si="309"/>
        <v>0.47450787401574801</v>
      </c>
      <c r="AC933" s="90">
        <v>259080</v>
      </c>
      <c r="AD933" s="91">
        <f t="shared" si="313"/>
        <v>0.255</v>
      </c>
      <c r="AE933" s="92">
        <f t="shared" si="314"/>
        <v>0.3883937007874016</v>
      </c>
    </row>
    <row r="934" spans="1:31" x14ac:dyDescent="0.25">
      <c r="A934" s="66">
        <v>932000</v>
      </c>
      <c r="B934" s="84" t="s">
        <v>69</v>
      </c>
      <c r="C934" s="61">
        <v>1017000</v>
      </c>
      <c r="D934" s="58">
        <f t="shared" si="294"/>
        <v>483075</v>
      </c>
      <c r="E934" s="58">
        <f t="shared" si="295"/>
        <v>134244</v>
      </c>
      <c r="F934" s="58">
        <v>1000</v>
      </c>
      <c r="G934" s="58">
        <v>135</v>
      </c>
      <c r="H934" s="58">
        <v>281</v>
      </c>
      <c r="I934" s="58">
        <f t="shared" si="296"/>
        <v>135660</v>
      </c>
      <c r="J934" s="58">
        <f t="shared" si="297"/>
        <v>347415</v>
      </c>
      <c r="K934" s="58">
        <f t="shared" si="298"/>
        <v>347410</v>
      </c>
      <c r="L934" s="59">
        <f t="shared" si="299"/>
        <v>0.34160275319567357</v>
      </c>
      <c r="M934" s="60">
        <f t="shared" si="300"/>
        <v>0.47499508357915438</v>
      </c>
      <c r="O934" s="110">
        <v>260960.00000000003</v>
      </c>
      <c r="P934" s="59">
        <f t="shared" si="301"/>
        <v>0.25659783677482795</v>
      </c>
      <c r="Q934" s="60">
        <f t="shared" si="302"/>
        <v>0.38999016715830875</v>
      </c>
      <c r="R934" s="112">
        <f t="shared" si="303"/>
        <v>0.39048180924287118</v>
      </c>
      <c r="S934" s="119">
        <f t="shared" si="310"/>
        <v>259335</v>
      </c>
      <c r="T934" s="60">
        <f t="shared" si="304"/>
        <v>0.255</v>
      </c>
      <c r="U934" s="112">
        <f t="shared" si="305"/>
        <v>0.38839233038348081</v>
      </c>
      <c r="V934" s="119">
        <f t="shared" si="311"/>
        <v>347415</v>
      </c>
      <c r="W934" s="60">
        <f t="shared" si="306"/>
        <v>0.34160766961651917</v>
      </c>
      <c r="X934" s="112">
        <f t="shared" si="307"/>
        <v>0.47499999999999998</v>
      </c>
      <c r="Y934" s="119">
        <f t="shared" si="312"/>
        <v>346915</v>
      </c>
      <c r="Z934" s="60">
        <f t="shared" si="308"/>
        <v>0.34111602753195674</v>
      </c>
      <c r="AA934" s="112">
        <f t="shared" si="309"/>
        <v>0.47450835791543755</v>
      </c>
      <c r="AC934" s="90">
        <v>259335</v>
      </c>
      <c r="AD934" s="91">
        <f t="shared" si="313"/>
        <v>0.255</v>
      </c>
      <c r="AE934" s="92">
        <f t="shared" si="314"/>
        <v>0.38839233038348081</v>
      </c>
    </row>
    <row r="935" spans="1:31" x14ac:dyDescent="0.25">
      <c r="A935" s="66">
        <v>933000</v>
      </c>
      <c r="B935" s="84" t="s">
        <v>69</v>
      </c>
      <c r="C935" s="61">
        <v>1018000</v>
      </c>
      <c r="D935" s="58">
        <f t="shared" si="294"/>
        <v>483550</v>
      </c>
      <c r="E935" s="58">
        <f t="shared" si="295"/>
        <v>134376</v>
      </c>
      <c r="F935" s="58">
        <v>1000</v>
      </c>
      <c r="G935" s="58">
        <v>135</v>
      </c>
      <c r="H935" s="58">
        <v>281</v>
      </c>
      <c r="I935" s="58">
        <f t="shared" si="296"/>
        <v>135792</v>
      </c>
      <c r="J935" s="58">
        <f t="shared" si="297"/>
        <v>347758</v>
      </c>
      <c r="K935" s="58">
        <f t="shared" si="298"/>
        <v>347750</v>
      </c>
      <c r="L935" s="59">
        <f t="shared" si="299"/>
        <v>0.34160117878192536</v>
      </c>
      <c r="M935" s="60">
        <f t="shared" si="300"/>
        <v>0.47499214145383106</v>
      </c>
      <c r="O935" s="110">
        <v>261240.00000000003</v>
      </c>
      <c r="P935" s="59">
        <f t="shared" si="301"/>
        <v>0.25662082514734774</v>
      </c>
      <c r="Q935" s="60">
        <f t="shared" si="302"/>
        <v>0.39001178781925344</v>
      </c>
      <c r="R935" s="112">
        <f t="shared" si="303"/>
        <v>0.39050294695481336</v>
      </c>
      <c r="S935" s="119">
        <f t="shared" si="310"/>
        <v>259590</v>
      </c>
      <c r="T935" s="60">
        <f t="shared" si="304"/>
        <v>0.255</v>
      </c>
      <c r="U935" s="112">
        <f t="shared" si="305"/>
        <v>0.3883909626719057</v>
      </c>
      <c r="V935" s="119">
        <f t="shared" si="311"/>
        <v>347758</v>
      </c>
      <c r="W935" s="60">
        <f t="shared" si="306"/>
        <v>0.34160903732809428</v>
      </c>
      <c r="X935" s="112">
        <f t="shared" si="307"/>
        <v>0.47499999999999998</v>
      </c>
      <c r="Y935" s="119">
        <f t="shared" si="312"/>
        <v>347258</v>
      </c>
      <c r="Z935" s="60">
        <f t="shared" si="308"/>
        <v>0.34111787819253436</v>
      </c>
      <c r="AA935" s="112">
        <f t="shared" si="309"/>
        <v>0.47450884086444006</v>
      </c>
      <c r="AC935" s="90">
        <v>259590</v>
      </c>
      <c r="AD935" s="91">
        <f t="shared" si="313"/>
        <v>0.255</v>
      </c>
      <c r="AE935" s="92">
        <f t="shared" si="314"/>
        <v>0.3883909626719057</v>
      </c>
    </row>
    <row r="936" spans="1:31" x14ac:dyDescent="0.25">
      <c r="A936" s="66">
        <v>934000</v>
      </c>
      <c r="B936" s="84" t="s">
        <v>69</v>
      </c>
      <c r="C936" s="61">
        <v>1019000</v>
      </c>
      <c r="D936" s="58">
        <f t="shared" si="294"/>
        <v>484025</v>
      </c>
      <c r="E936" s="58">
        <f t="shared" si="295"/>
        <v>134508</v>
      </c>
      <c r="F936" s="58">
        <v>1000</v>
      </c>
      <c r="G936" s="58">
        <v>135</v>
      </c>
      <c r="H936" s="58">
        <v>281</v>
      </c>
      <c r="I936" s="58">
        <f t="shared" si="296"/>
        <v>135924</v>
      </c>
      <c r="J936" s="58">
        <f t="shared" si="297"/>
        <v>348101</v>
      </c>
      <c r="K936" s="58">
        <f t="shared" si="298"/>
        <v>348100</v>
      </c>
      <c r="L936" s="59">
        <f t="shared" si="299"/>
        <v>0.34160942100098135</v>
      </c>
      <c r="M936" s="60">
        <f t="shared" si="300"/>
        <v>0.47499901864573113</v>
      </c>
      <c r="O936" s="110">
        <v>261520.00000000003</v>
      </c>
      <c r="P936" s="59">
        <f t="shared" si="301"/>
        <v>0.25664376840039255</v>
      </c>
      <c r="Q936" s="60">
        <f t="shared" si="302"/>
        <v>0.39003336604514227</v>
      </c>
      <c r="R936" s="112">
        <f t="shared" si="303"/>
        <v>0.39052404317958783</v>
      </c>
      <c r="S936" s="119">
        <f t="shared" si="310"/>
        <v>259845</v>
      </c>
      <c r="T936" s="60">
        <f t="shared" si="304"/>
        <v>0.255</v>
      </c>
      <c r="U936" s="112">
        <f t="shared" si="305"/>
        <v>0.38838959764474973</v>
      </c>
      <c r="V936" s="119">
        <f t="shared" si="311"/>
        <v>348101</v>
      </c>
      <c r="W936" s="60">
        <f t="shared" si="306"/>
        <v>0.34161040235525025</v>
      </c>
      <c r="X936" s="112">
        <f t="shared" si="307"/>
        <v>0.47499999999999998</v>
      </c>
      <c r="Y936" s="119">
        <f t="shared" si="312"/>
        <v>347601</v>
      </c>
      <c r="Z936" s="60">
        <f t="shared" si="308"/>
        <v>0.34111972522080469</v>
      </c>
      <c r="AA936" s="112">
        <f t="shared" si="309"/>
        <v>0.47450932286555447</v>
      </c>
      <c r="AC936" s="90">
        <v>259845</v>
      </c>
      <c r="AD936" s="91">
        <f t="shared" si="313"/>
        <v>0.255</v>
      </c>
      <c r="AE936" s="92">
        <f t="shared" si="314"/>
        <v>0.38838959764474973</v>
      </c>
    </row>
    <row r="937" spans="1:31" x14ac:dyDescent="0.25">
      <c r="A937" s="66">
        <v>935000</v>
      </c>
      <c r="B937" s="84" t="s">
        <v>69</v>
      </c>
      <c r="C937" s="61">
        <v>1020000</v>
      </c>
      <c r="D937" s="58">
        <f t="shared" si="294"/>
        <v>484500</v>
      </c>
      <c r="E937" s="58">
        <f t="shared" si="295"/>
        <v>134640</v>
      </c>
      <c r="F937" s="58">
        <v>1000</v>
      </c>
      <c r="G937" s="58">
        <v>135</v>
      </c>
      <c r="H937" s="58">
        <v>281</v>
      </c>
      <c r="I937" s="58">
        <f t="shared" si="296"/>
        <v>136056</v>
      </c>
      <c r="J937" s="58">
        <f t="shared" si="297"/>
        <v>348444</v>
      </c>
      <c r="K937" s="58">
        <f t="shared" si="298"/>
        <v>348440</v>
      </c>
      <c r="L937" s="59">
        <f t="shared" si="299"/>
        <v>0.3416078431372549</v>
      </c>
      <c r="M937" s="60">
        <f t="shared" si="300"/>
        <v>0.47499607843137254</v>
      </c>
      <c r="O937" s="110">
        <v>261800.00000000003</v>
      </c>
      <c r="P937" s="59">
        <f t="shared" si="301"/>
        <v>0.25666666666666671</v>
      </c>
      <c r="Q937" s="60">
        <f t="shared" si="302"/>
        <v>0.39005490196078429</v>
      </c>
      <c r="R937" s="112">
        <f t="shared" si="303"/>
        <v>0.39054509803921567</v>
      </c>
      <c r="S937" s="119">
        <f t="shared" si="310"/>
        <v>260100</v>
      </c>
      <c r="T937" s="60">
        <f t="shared" si="304"/>
        <v>0.255</v>
      </c>
      <c r="U937" s="112">
        <f t="shared" si="305"/>
        <v>0.38838823529411765</v>
      </c>
      <c r="V937" s="119">
        <f t="shared" si="311"/>
        <v>348444</v>
      </c>
      <c r="W937" s="60">
        <f t="shared" si="306"/>
        <v>0.34161176470588234</v>
      </c>
      <c r="X937" s="112">
        <f t="shared" si="307"/>
        <v>0.47499999999999998</v>
      </c>
      <c r="Y937" s="119">
        <f t="shared" si="312"/>
        <v>347944</v>
      </c>
      <c r="Z937" s="60">
        <f t="shared" si="308"/>
        <v>0.34112156862745097</v>
      </c>
      <c r="AA937" s="112">
        <f t="shared" si="309"/>
        <v>0.47450980392156861</v>
      </c>
      <c r="AC937" s="90">
        <v>260100</v>
      </c>
      <c r="AD937" s="91">
        <f t="shared" si="313"/>
        <v>0.255</v>
      </c>
      <c r="AE937" s="92">
        <f t="shared" si="314"/>
        <v>0.38838823529411765</v>
      </c>
    </row>
    <row r="938" spans="1:31" x14ac:dyDescent="0.25">
      <c r="A938" s="66">
        <v>936000</v>
      </c>
      <c r="B938" s="84" t="s">
        <v>69</v>
      </c>
      <c r="C938" s="61">
        <v>1022000</v>
      </c>
      <c r="D938" s="58">
        <f t="shared" si="294"/>
        <v>485450</v>
      </c>
      <c r="E938" s="58">
        <f t="shared" si="295"/>
        <v>134904</v>
      </c>
      <c r="F938" s="58">
        <v>1000</v>
      </c>
      <c r="G938" s="58">
        <v>135</v>
      </c>
      <c r="H938" s="58">
        <v>281</v>
      </c>
      <c r="I938" s="58">
        <f t="shared" si="296"/>
        <v>136320</v>
      </c>
      <c r="J938" s="58">
        <f t="shared" si="297"/>
        <v>349130</v>
      </c>
      <c r="K938" s="58">
        <f t="shared" si="298"/>
        <v>349130</v>
      </c>
      <c r="L938" s="59">
        <f t="shared" si="299"/>
        <v>0.34161448140900197</v>
      </c>
      <c r="M938" s="60">
        <f t="shared" si="300"/>
        <v>0.47499999999999998</v>
      </c>
      <c r="O938" s="110">
        <v>262080.00000000003</v>
      </c>
      <c r="P938" s="59">
        <f t="shared" si="301"/>
        <v>0.2564383561643836</v>
      </c>
      <c r="Q938" s="60">
        <f t="shared" si="302"/>
        <v>0.38982387475538161</v>
      </c>
      <c r="R938" s="112">
        <f t="shared" si="303"/>
        <v>0.39031311154598824</v>
      </c>
      <c r="S938" s="119">
        <f t="shared" si="310"/>
        <v>260610</v>
      </c>
      <c r="T938" s="60">
        <f t="shared" si="304"/>
        <v>0.255</v>
      </c>
      <c r="U938" s="112">
        <f t="shared" si="305"/>
        <v>0.38838551859099807</v>
      </c>
      <c r="V938" s="119">
        <f t="shared" si="311"/>
        <v>349130</v>
      </c>
      <c r="W938" s="60">
        <f t="shared" si="306"/>
        <v>0.34161448140900197</v>
      </c>
      <c r="X938" s="112">
        <f t="shared" si="307"/>
        <v>0.47499999999999998</v>
      </c>
      <c r="Y938" s="119">
        <f t="shared" si="312"/>
        <v>348630</v>
      </c>
      <c r="Z938" s="60">
        <f t="shared" si="308"/>
        <v>0.34112524461839533</v>
      </c>
      <c r="AA938" s="112">
        <f t="shared" si="309"/>
        <v>0.47451076320939334</v>
      </c>
      <c r="AC938" s="90">
        <v>260610</v>
      </c>
      <c r="AD938" s="91">
        <f t="shared" si="313"/>
        <v>0.255</v>
      </c>
      <c r="AE938" s="92">
        <f t="shared" si="314"/>
        <v>0.38838551859099807</v>
      </c>
    </row>
    <row r="939" spans="1:31" x14ac:dyDescent="0.25">
      <c r="A939" s="66">
        <v>937000</v>
      </c>
      <c r="B939" s="84" t="s">
        <v>69</v>
      </c>
      <c r="C939" s="61">
        <v>1023000</v>
      </c>
      <c r="D939" s="58">
        <f t="shared" si="294"/>
        <v>485925</v>
      </c>
      <c r="E939" s="58">
        <f t="shared" si="295"/>
        <v>135036</v>
      </c>
      <c r="F939" s="58">
        <v>1000</v>
      </c>
      <c r="G939" s="58">
        <v>135</v>
      </c>
      <c r="H939" s="58">
        <v>281</v>
      </c>
      <c r="I939" s="58">
        <f t="shared" si="296"/>
        <v>136452</v>
      </c>
      <c r="J939" s="58">
        <f t="shared" si="297"/>
        <v>349473</v>
      </c>
      <c r="K939" s="58">
        <f t="shared" si="298"/>
        <v>349470</v>
      </c>
      <c r="L939" s="59">
        <f t="shared" si="299"/>
        <v>0.34161290322580645</v>
      </c>
      <c r="M939" s="60">
        <f t="shared" si="300"/>
        <v>0.47499706744868037</v>
      </c>
      <c r="O939" s="110">
        <v>262360</v>
      </c>
      <c r="P939" s="59">
        <f t="shared" si="301"/>
        <v>0.25646138807429131</v>
      </c>
      <c r="Q939" s="60">
        <f t="shared" si="302"/>
        <v>0.38984555229716522</v>
      </c>
      <c r="R939" s="112">
        <f t="shared" si="303"/>
        <v>0.3903343108504399</v>
      </c>
      <c r="S939" s="119">
        <f t="shared" si="310"/>
        <v>260865</v>
      </c>
      <c r="T939" s="60">
        <f t="shared" si="304"/>
        <v>0.255</v>
      </c>
      <c r="U939" s="112">
        <f t="shared" si="305"/>
        <v>0.38838416422287392</v>
      </c>
      <c r="V939" s="119">
        <f t="shared" si="311"/>
        <v>349473</v>
      </c>
      <c r="W939" s="60">
        <f t="shared" si="306"/>
        <v>0.34161583577712612</v>
      </c>
      <c r="X939" s="112">
        <f t="shared" si="307"/>
        <v>0.47499999999999998</v>
      </c>
      <c r="Y939" s="119">
        <f t="shared" si="312"/>
        <v>348973</v>
      </c>
      <c r="Z939" s="60">
        <f t="shared" si="308"/>
        <v>0.34112707722385144</v>
      </c>
      <c r="AA939" s="112">
        <f t="shared" si="309"/>
        <v>0.4745112414467253</v>
      </c>
      <c r="AC939" s="90">
        <v>260865</v>
      </c>
      <c r="AD939" s="91">
        <f t="shared" si="313"/>
        <v>0.255</v>
      </c>
      <c r="AE939" s="92">
        <f t="shared" si="314"/>
        <v>0.38838416422287392</v>
      </c>
    </row>
    <row r="940" spans="1:31" x14ac:dyDescent="0.25">
      <c r="A940" s="66">
        <v>938000</v>
      </c>
      <c r="B940" s="84" t="s">
        <v>69</v>
      </c>
      <c r="C940" s="61">
        <v>1024000</v>
      </c>
      <c r="D940" s="58">
        <f t="shared" si="294"/>
        <v>486400</v>
      </c>
      <c r="E940" s="58">
        <f t="shared" si="295"/>
        <v>135168</v>
      </c>
      <c r="F940" s="58">
        <v>1000</v>
      </c>
      <c r="G940" s="58">
        <v>135</v>
      </c>
      <c r="H940" s="58">
        <v>281</v>
      </c>
      <c r="I940" s="58">
        <f t="shared" si="296"/>
        <v>136584</v>
      </c>
      <c r="J940" s="58">
        <f t="shared" si="297"/>
        <v>349816</v>
      </c>
      <c r="K940" s="58">
        <f t="shared" si="298"/>
        <v>349810</v>
      </c>
      <c r="L940" s="59">
        <f t="shared" si="299"/>
        <v>0.341611328125</v>
      </c>
      <c r="M940" s="60">
        <f t="shared" si="300"/>
        <v>0.47499414062500001</v>
      </c>
      <c r="O940" s="110">
        <v>262640</v>
      </c>
      <c r="P940" s="59">
        <f t="shared" si="301"/>
        <v>0.25648437499999999</v>
      </c>
      <c r="Q940" s="60">
        <f t="shared" si="302"/>
        <v>0.38986718749999999</v>
      </c>
      <c r="R940" s="112">
        <f t="shared" si="303"/>
        <v>0.39035546874999999</v>
      </c>
      <c r="S940" s="119">
        <f t="shared" si="310"/>
        <v>261120</v>
      </c>
      <c r="T940" s="60">
        <f t="shared" si="304"/>
        <v>0.255</v>
      </c>
      <c r="U940" s="112">
        <f t="shared" si="305"/>
        <v>0.38838281250000001</v>
      </c>
      <c r="V940" s="119">
        <f t="shared" si="311"/>
        <v>349816</v>
      </c>
      <c r="W940" s="60">
        <f t="shared" si="306"/>
        <v>0.34161718749999997</v>
      </c>
      <c r="X940" s="112">
        <f t="shared" si="307"/>
        <v>0.47499999999999998</v>
      </c>
      <c r="Y940" s="119">
        <f t="shared" si="312"/>
        <v>349316</v>
      </c>
      <c r="Z940" s="60">
        <f t="shared" si="308"/>
        <v>0.34112890624999997</v>
      </c>
      <c r="AA940" s="112">
        <f t="shared" si="309"/>
        <v>0.47451171874999998</v>
      </c>
      <c r="AC940" s="90">
        <v>261120</v>
      </c>
      <c r="AD940" s="91">
        <f t="shared" si="313"/>
        <v>0.255</v>
      </c>
      <c r="AE940" s="92">
        <f t="shared" si="314"/>
        <v>0.38838281250000001</v>
      </c>
    </row>
    <row r="941" spans="1:31" x14ac:dyDescent="0.25">
      <c r="A941" s="66">
        <v>939000</v>
      </c>
      <c r="B941" s="84" t="s">
        <v>69</v>
      </c>
      <c r="C941" s="61">
        <v>1025000</v>
      </c>
      <c r="D941" s="58">
        <f t="shared" si="294"/>
        <v>486875</v>
      </c>
      <c r="E941" s="58">
        <f t="shared" si="295"/>
        <v>135300</v>
      </c>
      <c r="F941" s="58">
        <v>1000</v>
      </c>
      <c r="G941" s="58">
        <v>135</v>
      </c>
      <c r="H941" s="58">
        <v>281</v>
      </c>
      <c r="I941" s="58">
        <f t="shared" si="296"/>
        <v>136716</v>
      </c>
      <c r="J941" s="58">
        <f t="shared" si="297"/>
        <v>350159</v>
      </c>
      <c r="K941" s="58">
        <f t="shared" si="298"/>
        <v>350150</v>
      </c>
      <c r="L941" s="59">
        <f t="shared" si="299"/>
        <v>0.341609756097561</v>
      </c>
      <c r="M941" s="60">
        <f t="shared" si="300"/>
        <v>0.47499121951219514</v>
      </c>
      <c r="O941" s="110">
        <v>262920</v>
      </c>
      <c r="P941" s="59">
        <f t="shared" si="301"/>
        <v>0.2565073170731707</v>
      </c>
      <c r="Q941" s="60">
        <f t="shared" si="302"/>
        <v>0.3898887804878049</v>
      </c>
      <c r="R941" s="112">
        <f t="shared" si="303"/>
        <v>0.39037658536585368</v>
      </c>
      <c r="S941" s="119">
        <f t="shared" si="310"/>
        <v>261375</v>
      </c>
      <c r="T941" s="60">
        <f t="shared" si="304"/>
        <v>0.255</v>
      </c>
      <c r="U941" s="112">
        <f t="shared" si="305"/>
        <v>0.38838146341463414</v>
      </c>
      <c r="V941" s="119">
        <f t="shared" si="311"/>
        <v>350159</v>
      </c>
      <c r="W941" s="60">
        <f t="shared" si="306"/>
        <v>0.34161853658536584</v>
      </c>
      <c r="X941" s="112">
        <f t="shared" si="307"/>
        <v>0.47499999999999998</v>
      </c>
      <c r="Y941" s="119">
        <f t="shared" si="312"/>
        <v>349659</v>
      </c>
      <c r="Z941" s="60">
        <f t="shared" si="308"/>
        <v>0.34113073170731706</v>
      </c>
      <c r="AA941" s="112">
        <f t="shared" si="309"/>
        <v>0.4745121951219512</v>
      </c>
      <c r="AC941" s="90">
        <v>261375</v>
      </c>
      <c r="AD941" s="91">
        <f t="shared" si="313"/>
        <v>0.255</v>
      </c>
      <c r="AE941" s="92">
        <f t="shared" si="314"/>
        <v>0.38838146341463414</v>
      </c>
    </row>
    <row r="942" spans="1:31" x14ac:dyDescent="0.25">
      <c r="A942" s="66">
        <v>940000</v>
      </c>
      <c r="B942" s="84" t="s">
        <v>69</v>
      </c>
      <c r="C942" s="61">
        <v>1026000</v>
      </c>
      <c r="D942" s="58">
        <f t="shared" si="294"/>
        <v>487350</v>
      </c>
      <c r="E942" s="58">
        <f t="shared" si="295"/>
        <v>135432</v>
      </c>
      <c r="F942" s="58">
        <v>1000</v>
      </c>
      <c r="G942" s="58">
        <v>135</v>
      </c>
      <c r="H942" s="58">
        <v>281</v>
      </c>
      <c r="I942" s="58">
        <f t="shared" si="296"/>
        <v>136848</v>
      </c>
      <c r="J942" s="58">
        <f t="shared" si="297"/>
        <v>350502</v>
      </c>
      <c r="K942" s="58">
        <f t="shared" si="298"/>
        <v>350500</v>
      </c>
      <c r="L942" s="59">
        <f t="shared" si="299"/>
        <v>0.34161793372319688</v>
      </c>
      <c r="M942" s="60">
        <f t="shared" si="300"/>
        <v>0.4749980506822612</v>
      </c>
      <c r="O942" s="110">
        <v>263200</v>
      </c>
      <c r="P942" s="59">
        <f t="shared" si="301"/>
        <v>0.25653021442495128</v>
      </c>
      <c r="Q942" s="60">
        <f t="shared" si="302"/>
        <v>0.3899103313840156</v>
      </c>
      <c r="R942" s="112">
        <f t="shared" si="303"/>
        <v>0.39039766081871347</v>
      </c>
      <c r="S942" s="119">
        <f t="shared" si="310"/>
        <v>261630</v>
      </c>
      <c r="T942" s="60">
        <f t="shared" si="304"/>
        <v>0.255</v>
      </c>
      <c r="U942" s="112">
        <f t="shared" si="305"/>
        <v>0.38838011695906433</v>
      </c>
      <c r="V942" s="119">
        <f t="shared" si="311"/>
        <v>350502</v>
      </c>
      <c r="W942" s="60">
        <f t="shared" si="306"/>
        <v>0.34161988304093566</v>
      </c>
      <c r="X942" s="112">
        <f t="shared" si="307"/>
        <v>0.47499999999999998</v>
      </c>
      <c r="Y942" s="119">
        <f t="shared" si="312"/>
        <v>350002</v>
      </c>
      <c r="Z942" s="60">
        <f t="shared" si="308"/>
        <v>0.34113255360623784</v>
      </c>
      <c r="AA942" s="112">
        <f t="shared" si="309"/>
        <v>0.47451267056530216</v>
      </c>
      <c r="AC942" s="90">
        <v>261630</v>
      </c>
      <c r="AD942" s="91">
        <f t="shared" si="313"/>
        <v>0.255</v>
      </c>
      <c r="AE942" s="92">
        <f t="shared" si="314"/>
        <v>0.38838011695906433</v>
      </c>
    </row>
    <row r="943" spans="1:31" x14ac:dyDescent="0.25">
      <c r="A943" s="66">
        <v>941000</v>
      </c>
      <c r="B943" s="84" t="s">
        <v>69</v>
      </c>
      <c r="C943" s="61">
        <v>1027000</v>
      </c>
      <c r="D943" s="58">
        <f t="shared" si="294"/>
        <v>487825</v>
      </c>
      <c r="E943" s="58">
        <f t="shared" si="295"/>
        <v>135564</v>
      </c>
      <c r="F943" s="58">
        <v>1000</v>
      </c>
      <c r="G943" s="58">
        <v>135</v>
      </c>
      <c r="H943" s="58">
        <v>281</v>
      </c>
      <c r="I943" s="58">
        <f t="shared" si="296"/>
        <v>136980</v>
      </c>
      <c r="J943" s="58">
        <f t="shared" si="297"/>
        <v>350845</v>
      </c>
      <c r="K943" s="58">
        <f t="shared" si="298"/>
        <v>350840</v>
      </c>
      <c r="L943" s="59">
        <f t="shared" si="299"/>
        <v>0.34161635832521908</v>
      </c>
      <c r="M943" s="60">
        <f t="shared" si="300"/>
        <v>0.47499513145082767</v>
      </c>
      <c r="O943" s="110">
        <v>263480</v>
      </c>
      <c r="P943" s="59">
        <f t="shared" si="301"/>
        <v>0.25655306718597859</v>
      </c>
      <c r="Q943" s="60">
        <f t="shared" si="302"/>
        <v>0.38993184031158717</v>
      </c>
      <c r="R943" s="112">
        <f t="shared" si="303"/>
        <v>0.39041869522882183</v>
      </c>
      <c r="S943" s="119">
        <f t="shared" si="310"/>
        <v>261885</v>
      </c>
      <c r="T943" s="60">
        <f t="shared" si="304"/>
        <v>0.255</v>
      </c>
      <c r="U943" s="112">
        <f t="shared" si="305"/>
        <v>0.38837877312560859</v>
      </c>
      <c r="V943" s="119">
        <f t="shared" si="311"/>
        <v>350845</v>
      </c>
      <c r="W943" s="60">
        <f t="shared" si="306"/>
        <v>0.34162122687439145</v>
      </c>
      <c r="X943" s="112">
        <f t="shared" si="307"/>
        <v>0.47499999999999998</v>
      </c>
      <c r="Y943" s="119">
        <f t="shared" si="312"/>
        <v>350345</v>
      </c>
      <c r="Z943" s="60">
        <f t="shared" si="308"/>
        <v>0.34113437195715679</v>
      </c>
      <c r="AA943" s="112">
        <f t="shared" si="309"/>
        <v>0.47451314508276532</v>
      </c>
      <c r="AC943" s="90">
        <v>261885</v>
      </c>
      <c r="AD943" s="91">
        <f t="shared" si="313"/>
        <v>0.255</v>
      </c>
      <c r="AE943" s="92">
        <f t="shared" si="314"/>
        <v>0.38837877312560859</v>
      </c>
    </row>
    <row r="944" spans="1:31" x14ac:dyDescent="0.25">
      <c r="A944" s="66">
        <v>942000</v>
      </c>
      <c r="B944" s="84" t="s">
        <v>69</v>
      </c>
      <c r="C944" s="61">
        <v>1028000</v>
      </c>
      <c r="D944" s="58">
        <f t="shared" si="294"/>
        <v>488300</v>
      </c>
      <c r="E944" s="58">
        <f t="shared" si="295"/>
        <v>135696</v>
      </c>
      <c r="F944" s="58">
        <v>1000</v>
      </c>
      <c r="G944" s="58">
        <v>135</v>
      </c>
      <c r="H944" s="58">
        <v>281</v>
      </c>
      <c r="I944" s="58">
        <f t="shared" si="296"/>
        <v>137112</v>
      </c>
      <c r="J944" s="58">
        <f t="shared" si="297"/>
        <v>351188</v>
      </c>
      <c r="K944" s="58">
        <f t="shared" si="298"/>
        <v>351180</v>
      </c>
      <c r="L944" s="59">
        <f t="shared" si="299"/>
        <v>0.3416147859922179</v>
      </c>
      <c r="M944" s="60">
        <f t="shared" si="300"/>
        <v>0.47499221789883267</v>
      </c>
      <c r="O944" s="110">
        <v>263760</v>
      </c>
      <c r="P944" s="59">
        <f t="shared" si="301"/>
        <v>0.25657587548638133</v>
      </c>
      <c r="Q944" s="60">
        <f t="shared" si="302"/>
        <v>0.38995330739299611</v>
      </c>
      <c r="R944" s="112">
        <f t="shared" si="303"/>
        <v>0.3904396887159533</v>
      </c>
      <c r="S944" s="119">
        <f t="shared" si="310"/>
        <v>262140</v>
      </c>
      <c r="T944" s="60">
        <f t="shared" si="304"/>
        <v>0.255</v>
      </c>
      <c r="U944" s="112">
        <f t="shared" si="305"/>
        <v>0.38837743190661478</v>
      </c>
      <c r="V944" s="119">
        <f t="shared" si="311"/>
        <v>351188</v>
      </c>
      <c r="W944" s="60">
        <f t="shared" si="306"/>
        <v>0.3416225680933852</v>
      </c>
      <c r="X944" s="112">
        <f t="shared" si="307"/>
        <v>0.47499999999999998</v>
      </c>
      <c r="Y944" s="119">
        <f t="shared" si="312"/>
        <v>350688</v>
      </c>
      <c r="Z944" s="60">
        <f t="shared" si="308"/>
        <v>0.34113618677042801</v>
      </c>
      <c r="AA944" s="112">
        <f t="shared" si="309"/>
        <v>0.47451361867704278</v>
      </c>
      <c r="AC944" s="90">
        <v>262140</v>
      </c>
      <c r="AD944" s="91">
        <f t="shared" si="313"/>
        <v>0.255</v>
      </c>
      <c r="AE944" s="92">
        <f t="shared" si="314"/>
        <v>0.38837743190661478</v>
      </c>
    </row>
    <row r="945" spans="1:31" x14ac:dyDescent="0.25">
      <c r="A945" s="66">
        <v>943000</v>
      </c>
      <c r="B945" s="84" t="s">
        <v>69</v>
      </c>
      <c r="C945" s="61">
        <v>1029000</v>
      </c>
      <c r="D945" s="58">
        <f t="shared" si="294"/>
        <v>488775</v>
      </c>
      <c r="E945" s="58">
        <f t="shared" si="295"/>
        <v>135828</v>
      </c>
      <c r="F945" s="58">
        <v>1000</v>
      </c>
      <c r="G945" s="58">
        <v>135</v>
      </c>
      <c r="H945" s="58">
        <v>281</v>
      </c>
      <c r="I945" s="58">
        <f t="shared" si="296"/>
        <v>137244</v>
      </c>
      <c r="J945" s="58">
        <f t="shared" si="297"/>
        <v>351531</v>
      </c>
      <c r="K945" s="58">
        <f t="shared" si="298"/>
        <v>351530</v>
      </c>
      <c r="L945" s="59">
        <f t="shared" si="299"/>
        <v>0.34162293488824103</v>
      </c>
      <c r="M945" s="60">
        <f t="shared" si="300"/>
        <v>0.47499902818270168</v>
      </c>
      <c r="O945" s="110">
        <v>264040</v>
      </c>
      <c r="P945" s="59">
        <f t="shared" si="301"/>
        <v>0.25659863945578232</v>
      </c>
      <c r="Q945" s="60">
        <f t="shared" si="302"/>
        <v>0.38997473275024297</v>
      </c>
      <c r="R945" s="112">
        <f t="shared" si="303"/>
        <v>0.39046064139941689</v>
      </c>
      <c r="S945" s="119">
        <f t="shared" si="310"/>
        <v>262395</v>
      </c>
      <c r="T945" s="60">
        <f t="shared" si="304"/>
        <v>0.255</v>
      </c>
      <c r="U945" s="112">
        <f t="shared" si="305"/>
        <v>0.38837609329446066</v>
      </c>
      <c r="V945" s="119">
        <f t="shared" si="311"/>
        <v>351531</v>
      </c>
      <c r="W945" s="60">
        <f t="shared" si="306"/>
        <v>0.34162390670553938</v>
      </c>
      <c r="X945" s="112">
        <f t="shared" si="307"/>
        <v>0.47499999999999998</v>
      </c>
      <c r="Y945" s="119">
        <f t="shared" si="312"/>
        <v>351031</v>
      </c>
      <c r="Z945" s="60">
        <f t="shared" si="308"/>
        <v>0.34113799805636541</v>
      </c>
      <c r="AA945" s="112">
        <f t="shared" si="309"/>
        <v>0.47451409135082606</v>
      </c>
      <c r="AC945" s="90">
        <v>262395</v>
      </c>
      <c r="AD945" s="91">
        <f t="shared" si="313"/>
        <v>0.255</v>
      </c>
      <c r="AE945" s="92">
        <f t="shared" si="314"/>
        <v>0.38837609329446066</v>
      </c>
    </row>
    <row r="946" spans="1:31" x14ac:dyDescent="0.25">
      <c r="A946" s="66">
        <v>944000</v>
      </c>
      <c r="B946" s="84" t="s">
        <v>69</v>
      </c>
      <c r="C946" s="61">
        <v>1030000</v>
      </c>
      <c r="D946" s="58">
        <f t="shared" si="294"/>
        <v>489250</v>
      </c>
      <c r="E946" s="58">
        <f t="shared" si="295"/>
        <v>135960</v>
      </c>
      <c r="F946" s="58">
        <v>1000</v>
      </c>
      <c r="G946" s="58">
        <v>135</v>
      </c>
      <c r="H946" s="58">
        <v>281</v>
      </c>
      <c r="I946" s="58">
        <f t="shared" si="296"/>
        <v>137376</v>
      </c>
      <c r="J946" s="58">
        <f t="shared" si="297"/>
        <v>351874</v>
      </c>
      <c r="K946" s="58">
        <f t="shared" si="298"/>
        <v>351870</v>
      </c>
      <c r="L946" s="59">
        <f t="shared" si="299"/>
        <v>0.34162135922330095</v>
      </c>
      <c r="M946" s="60">
        <f t="shared" si="300"/>
        <v>0.47499611650485435</v>
      </c>
      <c r="O946" s="110">
        <v>264320</v>
      </c>
      <c r="P946" s="59">
        <f t="shared" si="301"/>
        <v>0.25662135922330098</v>
      </c>
      <c r="Q946" s="60">
        <f t="shared" si="302"/>
        <v>0.38999611650485438</v>
      </c>
      <c r="R946" s="112">
        <f t="shared" si="303"/>
        <v>0.39048155339805823</v>
      </c>
      <c r="S946" s="119">
        <f t="shared" si="310"/>
        <v>262650</v>
      </c>
      <c r="T946" s="60">
        <f t="shared" si="304"/>
        <v>0.255</v>
      </c>
      <c r="U946" s="112">
        <f t="shared" si="305"/>
        <v>0.38837475728155341</v>
      </c>
      <c r="V946" s="119">
        <f t="shared" si="311"/>
        <v>351874</v>
      </c>
      <c r="W946" s="60">
        <f t="shared" si="306"/>
        <v>0.34162524271844658</v>
      </c>
      <c r="X946" s="112">
        <f t="shared" si="307"/>
        <v>0.47499999999999998</v>
      </c>
      <c r="Y946" s="119">
        <f t="shared" si="312"/>
        <v>351374</v>
      </c>
      <c r="Z946" s="60">
        <f t="shared" si="308"/>
        <v>0.34113980582524273</v>
      </c>
      <c r="AA946" s="112">
        <f t="shared" si="309"/>
        <v>0.47451456310679613</v>
      </c>
      <c r="AC946" s="90">
        <v>262650</v>
      </c>
      <c r="AD946" s="91">
        <f t="shared" si="313"/>
        <v>0.255</v>
      </c>
      <c r="AE946" s="92">
        <f t="shared" si="314"/>
        <v>0.38837475728155341</v>
      </c>
    </row>
    <row r="947" spans="1:31" x14ac:dyDescent="0.25">
      <c r="A947" s="66">
        <v>945000</v>
      </c>
      <c r="B947" s="84" t="s">
        <v>69</v>
      </c>
      <c r="C947" s="61">
        <v>1031000</v>
      </c>
      <c r="D947" s="58">
        <f t="shared" si="294"/>
        <v>489725</v>
      </c>
      <c r="E947" s="58">
        <f t="shared" si="295"/>
        <v>136092</v>
      </c>
      <c r="F947" s="58">
        <v>1000</v>
      </c>
      <c r="G947" s="58">
        <v>135</v>
      </c>
      <c r="H947" s="58">
        <v>281</v>
      </c>
      <c r="I947" s="58">
        <f t="shared" si="296"/>
        <v>137508</v>
      </c>
      <c r="J947" s="58">
        <f t="shared" si="297"/>
        <v>352217</v>
      </c>
      <c r="K947" s="58">
        <f t="shared" si="298"/>
        <v>352210</v>
      </c>
      <c r="L947" s="59">
        <f t="shared" si="299"/>
        <v>0.34161978661493697</v>
      </c>
      <c r="M947" s="60">
        <f t="shared" si="300"/>
        <v>0.47499321047526671</v>
      </c>
      <c r="O947" s="110">
        <v>264600</v>
      </c>
      <c r="P947" s="59">
        <f t="shared" si="301"/>
        <v>0.25664403491755577</v>
      </c>
      <c r="Q947" s="60">
        <f t="shared" si="302"/>
        <v>0.39001745877788557</v>
      </c>
      <c r="R947" s="112">
        <f t="shared" si="303"/>
        <v>0.39050242483026187</v>
      </c>
      <c r="S947" s="119">
        <f t="shared" si="310"/>
        <v>262905</v>
      </c>
      <c r="T947" s="60">
        <f t="shared" si="304"/>
        <v>0.255</v>
      </c>
      <c r="U947" s="112">
        <f t="shared" si="305"/>
        <v>0.3883734238603298</v>
      </c>
      <c r="V947" s="119">
        <f t="shared" si="311"/>
        <v>352217</v>
      </c>
      <c r="W947" s="60">
        <f t="shared" si="306"/>
        <v>0.34162657613967023</v>
      </c>
      <c r="X947" s="112">
        <f t="shared" si="307"/>
        <v>0.47499999999999998</v>
      </c>
      <c r="Y947" s="119">
        <f t="shared" si="312"/>
        <v>351717</v>
      </c>
      <c r="Z947" s="60">
        <f t="shared" si="308"/>
        <v>0.34114161008729388</v>
      </c>
      <c r="AA947" s="112">
        <f t="shared" si="309"/>
        <v>0.47451503394762368</v>
      </c>
      <c r="AC947" s="90">
        <v>262905</v>
      </c>
      <c r="AD947" s="91">
        <f t="shared" si="313"/>
        <v>0.255</v>
      </c>
      <c r="AE947" s="92">
        <f t="shared" si="314"/>
        <v>0.3883734238603298</v>
      </c>
    </row>
    <row r="948" spans="1:31" x14ac:dyDescent="0.25">
      <c r="A948" s="66">
        <v>946000</v>
      </c>
      <c r="B948" s="84" t="s">
        <v>69</v>
      </c>
      <c r="C948" s="61">
        <v>1032000</v>
      </c>
      <c r="D948" s="58">
        <f t="shared" si="294"/>
        <v>490200</v>
      </c>
      <c r="E948" s="58">
        <f t="shared" si="295"/>
        <v>136224</v>
      </c>
      <c r="F948" s="58">
        <v>1000</v>
      </c>
      <c r="G948" s="58">
        <v>135</v>
      </c>
      <c r="H948" s="58">
        <v>281</v>
      </c>
      <c r="I948" s="58">
        <f t="shared" si="296"/>
        <v>137640</v>
      </c>
      <c r="J948" s="58">
        <f t="shared" si="297"/>
        <v>352560</v>
      </c>
      <c r="K948" s="58">
        <f t="shared" si="298"/>
        <v>352560</v>
      </c>
      <c r="L948" s="59">
        <f t="shared" si="299"/>
        <v>0.34162790697674417</v>
      </c>
      <c r="M948" s="60">
        <f t="shared" si="300"/>
        <v>0.47499999999999998</v>
      </c>
      <c r="O948" s="110">
        <v>264880</v>
      </c>
      <c r="P948" s="59">
        <f t="shared" si="301"/>
        <v>0.25666666666666665</v>
      </c>
      <c r="Q948" s="60">
        <f t="shared" si="302"/>
        <v>0.39003875968992247</v>
      </c>
      <c r="R948" s="112">
        <f t="shared" si="303"/>
        <v>0.39052325581395347</v>
      </c>
      <c r="S948" s="119">
        <f t="shared" si="310"/>
        <v>263160</v>
      </c>
      <c r="T948" s="60">
        <f t="shared" si="304"/>
        <v>0.255</v>
      </c>
      <c r="U948" s="112">
        <f t="shared" si="305"/>
        <v>0.38837209302325582</v>
      </c>
      <c r="V948" s="119">
        <f t="shared" si="311"/>
        <v>352560</v>
      </c>
      <c r="W948" s="60">
        <f t="shared" si="306"/>
        <v>0.34162790697674417</v>
      </c>
      <c r="X948" s="112">
        <f t="shared" si="307"/>
        <v>0.47499999999999998</v>
      </c>
      <c r="Y948" s="119">
        <f t="shared" si="312"/>
        <v>352060</v>
      </c>
      <c r="Z948" s="60">
        <f t="shared" si="308"/>
        <v>0.34114341085271316</v>
      </c>
      <c r="AA948" s="112">
        <f t="shared" si="309"/>
        <v>0.47451550387596897</v>
      </c>
      <c r="AC948" s="90">
        <v>263160</v>
      </c>
      <c r="AD948" s="91">
        <f t="shared" si="313"/>
        <v>0.255</v>
      </c>
      <c r="AE948" s="92">
        <f t="shared" si="314"/>
        <v>0.38837209302325582</v>
      </c>
    </row>
    <row r="949" spans="1:31" x14ac:dyDescent="0.25">
      <c r="A949" s="66">
        <v>947000</v>
      </c>
      <c r="B949" s="84" t="s">
        <v>69</v>
      </c>
      <c r="C949" s="61">
        <v>1034000</v>
      </c>
      <c r="D949" s="58">
        <f t="shared" si="294"/>
        <v>491150</v>
      </c>
      <c r="E949" s="58">
        <f t="shared" si="295"/>
        <v>136488</v>
      </c>
      <c r="F949" s="58">
        <v>1000</v>
      </c>
      <c r="G949" s="58">
        <v>135</v>
      </c>
      <c r="H949" s="58">
        <v>281</v>
      </c>
      <c r="I949" s="58">
        <f t="shared" si="296"/>
        <v>137904</v>
      </c>
      <c r="J949" s="58">
        <f t="shared" si="297"/>
        <v>353246</v>
      </c>
      <c r="K949" s="58">
        <f t="shared" si="298"/>
        <v>353240</v>
      </c>
      <c r="L949" s="59">
        <f t="shared" si="299"/>
        <v>0.34162475822050292</v>
      </c>
      <c r="M949" s="60">
        <f t="shared" si="300"/>
        <v>0.47499419729206965</v>
      </c>
      <c r="O949" s="110">
        <v>265160</v>
      </c>
      <c r="P949" s="59">
        <f t="shared" si="301"/>
        <v>0.25644100580270796</v>
      </c>
      <c r="Q949" s="60">
        <f t="shared" si="302"/>
        <v>0.38981044487427469</v>
      </c>
      <c r="R949" s="112">
        <f t="shared" si="303"/>
        <v>0.39029400386847196</v>
      </c>
      <c r="S949" s="119">
        <f t="shared" si="310"/>
        <v>263670</v>
      </c>
      <c r="T949" s="60">
        <f t="shared" si="304"/>
        <v>0.255</v>
      </c>
      <c r="U949" s="112">
        <f t="shared" si="305"/>
        <v>0.38836943907156674</v>
      </c>
      <c r="V949" s="119">
        <f t="shared" si="311"/>
        <v>353246</v>
      </c>
      <c r="W949" s="60">
        <f t="shared" si="306"/>
        <v>0.34163056092843325</v>
      </c>
      <c r="X949" s="112">
        <f t="shared" si="307"/>
        <v>0.47499999999999998</v>
      </c>
      <c r="Y949" s="119">
        <f t="shared" si="312"/>
        <v>352746</v>
      </c>
      <c r="Z949" s="60">
        <f t="shared" si="308"/>
        <v>0.34114700193423597</v>
      </c>
      <c r="AA949" s="112">
        <f t="shared" si="309"/>
        <v>0.4745164410058027</v>
      </c>
      <c r="AC949" s="90">
        <v>263670</v>
      </c>
      <c r="AD949" s="91">
        <f t="shared" si="313"/>
        <v>0.255</v>
      </c>
      <c r="AE949" s="92">
        <f t="shared" si="314"/>
        <v>0.38836943907156674</v>
      </c>
    </row>
    <row r="950" spans="1:31" x14ac:dyDescent="0.25">
      <c r="A950" s="66">
        <v>948000</v>
      </c>
      <c r="B950" s="84" t="s">
        <v>69</v>
      </c>
      <c r="C950" s="61">
        <v>1035000</v>
      </c>
      <c r="D950" s="58">
        <f t="shared" si="294"/>
        <v>491625</v>
      </c>
      <c r="E950" s="58">
        <f t="shared" si="295"/>
        <v>136620</v>
      </c>
      <c r="F950" s="58">
        <v>1000</v>
      </c>
      <c r="G950" s="58">
        <v>135</v>
      </c>
      <c r="H950" s="58">
        <v>281</v>
      </c>
      <c r="I950" s="58">
        <f t="shared" si="296"/>
        <v>138036</v>
      </c>
      <c r="J950" s="58">
        <f t="shared" si="297"/>
        <v>353589</v>
      </c>
      <c r="K950" s="58">
        <f t="shared" si="298"/>
        <v>353580</v>
      </c>
      <c r="L950" s="59">
        <f t="shared" si="299"/>
        <v>0.34162318840579708</v>
      </c>
      <c r="M950" s="60">
        <f t="shared" si="300"/>
        <v>0.4749913043478261</v>
      </c>
      <c r="O950" s="110">
        <v>265440</v>
      </c>
      <c r="P950" s="59">
        <f t="shared" si="301"/>
        <v>0.25646376811594201</v>
      </c>
      <c r="Q950" s="60">
        <f t="shared" si="302"/>
        <v>0.38983188405797103</v>
      </c>
      <c r="R950" s="112">
        <f t="shared" si="303"/>
        <v>0.39031497584541064</v>
      </c>
      <c r="S950" s="119">
        <f t="shared" si="310"/>
        <v>263925</v>
      </c>
      <c r="T950" s="60">
        <f t="shared" si="304"/>
        <v>0.255</v>
      </c>
      <c r="U950" s="112">
        <f t="shared" si="305"/>
        <v>0.38836811594202897</v>
      </c>
      <c r="V950" s="119">
        <f t="shared" si="311"/>
        <v>353589</v>
      </c>
      <c r="W950" s="60">
        <f t="shared" si="306"/>
        <v>0.34163188405797101</v>
      </c>
      <c r="X950" s="112">
        <f t="shared" si="307"/>
        <v>0.47499999999999998</v>
      </c>
      <c r="Y950" s="119">
        <f t="shared" si="312"/>
        <v>353089</v>
      </c>
      <c r="Z950" s="60">
        <f t="shared" si="308"/>
        <v>0.34114879227053141</v>
      </c>
      <c r="AA950" s="112">
        <f t="shared" si="309"/>
        <v>0.47451690821256037</v>
      </c>
      <c r="AC950" s="90">
        <v>263925</v>
      </c>
      <c r="AD950" s="91">
        <f t="shared" si="313"/>
        <v>0.255</v>
      </c>
      <c r="AE950" s="92">
        <f t="shared" si="314"/>
        <v>0.38836811594202897</v>
      </c>
    </row>
    <row r="951" spans="1:31" x14ac:dyDescent="0.25">
      <c r="A951" s="66">
        <v>949000</v>
      </c>
      <c r="B951" s="84" t="s">
        <v>69</v>
      </c>
      <c r="C951" s="61">
        <v>1036000</v>
      </c>
      <c r="D951" s="58">
        <f t="shared" si="294"/>
        <v>492100</v>
      </c>
      <c r="E951" s="58">
        <f t="shared" si="295"/>
        <v>136752</v>
      </c>
      <c r="F951" s="58">
        <v>1000</v>
      </c>
      <c r="G951" s="58">
        <v>135</v>
      </c>
      <c r="H951" s="58">
        <v>281</v>
      </c>
      <c r="I951" s="58">
        <f t="shared" si="296"/>
        <v>138168</v>
      </c>
      <c r="J951" s="58">
        <f t="shared" si="297"/>
        <v>353932</v>
      </c>
      <c r="K951" s="58">
        <f t="shared" si="298"/>
        <v>353930</v>
      </c>
      <c r="L951" s="59">
        <f t="shared" si="299"/>
        <v>0.34163127413127414</v>
      </c>
      <c r="M951" s="60">
        <f t="shared" si="300"/>
        <v>0.4749980694980695</v>
      </c>
      <c r="O951" s="110">
        <v>265720</v>
      </c>
      <c r="P951" s="59">
        <f t="shared" si="301"/>
        <v>0.25648648648648648</v>
      </c>
      <c r="Q951" s="60">
        <f t="shared" si="302"/>
        <v>0.38985328185328183</v>
      </c>
      <c r="R951" s="112">
        <f t="shared" si="303"/>
        <v>0.39033590733590734</v>
      </c>
      <c r="S951" s="119">
        <f t="shared" si="310"/>
        <v>264180</v>
      </c>
      <c r="T951" s="60">
        <f t="shared" si="304"/>
        <v>0.255</v>
      </c>
      <c r="U951" s="112">
        <f t="shared" si="305"/>
        <v>0.38836679536679536</v>
      </c>
      <c r="V951" s="119">
        <f t="shared" si="311"/>
        <v>353932</v>
      </c>
      <c r="W951" s="60">
        <f t="shared" si="306"/>
        <v>0.34163320463320462</v>
      </c>
      <c r="X951" s="112">
        <f t="shared" si="307"/>
        <v>0.47499999999999998</v>
      </c>
      <c r="Y951" s="119">
        <f t="shared" si="312"/>
        <v>353432</v>
      </c>
      <c r="Z951" s="60">
        <f t="shared" si="308"/>
        <v>0.34115057915057917</v>
      </c>
      <c r="AA951" s="112">
        <f t="shared" si="309"/>
        <v>0.47451737451737452</v>
      </c>
      <c r="AC951" s="90">
        <v>264180</v>
      </c>
      <c r="AD951" s="91">
        <f t="shared" si="313"/>
        <v>0.255</v>
      </c>
      <c r="AE951" s="92">
        <f t="shared" si="314"/>
        <v>0.38836679536679536</v>
      </c>
    </row>
    <row r="952" spans="1:31" x14ac:dyDescent="0.25">
      <c r="A952" s="66">
        <v>950000</v>
      </c>
      <c r="B952" s="84" t="s">
        <v>69</v>
      </c>
      <c r="C952" s="61">
        <v>1037000</v>
      </c>
      <c r="D952" s="58">
        <f t="shared" si="294"/>
        <v>492575</v>
      </c>
      <c r="E952" s="58">
        <f t="shared" si="295"/>
        <v>136884</v>
      </c>
      <c r="F952" s="58">
        <v>1000</v>
      </c>
      <c r="G952" s="58">
        <v>135</v>
      </c>
      <c r="H952" s="58">
        <v>281</v>
      </c>
      <c r="I952" s="58">
        <f t="shared" si="296"/>
        <v>138300</v>
      </c>
      <c r="J952" s="58">
        <f t="shared" si="297"/>
        <v>354275</v>
      </c>
      <c r="K952" s="58">
        <f t="shared" si="298"/>
        <v>354270</v>
      </c>
      <c r="L952" s="59">
        <f t="shared" si="299"/>
        <v>0.34162970106075219</v>
      </c>
      <c r="M952" s="60">
        <f t="shared" si="300"/>
        <v>0.47499517839922856</v>
      </c>
      <c r="O952" s="110">
        <v>266000</v>
      </c>
      <c r="P952" s="59">
        <f t="shared" si="301"/>
        <v>0.25650916104146576</v>
      </c>
      <c r="Q952" s="60">
        <f t="shared" si="302"/>
        <v>0.38987463837994213</v>
      </c>
      <c r="R952" s="112">
        <f t="shared" si="303"/>
        <v>0.39035679845708776</v>
      </c>
      <c r="S952" s="119">
        <f t="shared" si="310"/>
        <v>264435</v>
      </c>
      <c r="T952" s="60">
        <f t="shared" si="304"/>
        <v>0.255</v>
      </c>
      <c r="U952" s="112">
        <f t="shared" si="305"/>
        <v>0.38836547733847637</v>
      </c>
      <c r="V952" s="119">
        <f t="shared" si="311"/>
        <v>354275</v>
      </c>
      <c r="W952" s="60">
        <f t="shared" si="306"/>
        <v>0.34163452266152361</v>
      </c>
      <c r="X952" s="112">
        <f t="shared" si="307"/>
        <v>0.47499999999999998</v>
      </c>
      <c r="Y952" s="119">
        <f t="shared" si="312"/>
        <v>353775</v>
      </c>
      <c r="Z952" s="60">
        <f t="shared" si="308"/>
        <v>0.34115236258437803</v>
      </c>
      <c r="AA952" s="112">
        <f t="shared" si="309"/>
        <v>0.4745178399228544</v>
      </c>
      <c r="AC952" s="90">
        <v>264435</v>
      </c>
      <c r="AD952" s="91">
        <f t="shared" si="313"/>
        <v>0.255</v>
      </c>
      <c r="AE952" s="92">
        <f t="shared" si="314"/>
        <v>0.38836547733847637</v>
      </c>
    </row>
    <row r="953" spans="1:31" x14ac:dyDescent="0.25">
      <c r="A953" s="66">
        <v>951000</v>
      </c>
      <c r="B953" s="84" t="s">
        <v>69</v>
      </c>
      <c r="C953" s="61">
        <v>1038000</v>
      </c>
      <c r="D953" s="58">
        <f t="shared" si="294"/>
        <v>493050</v>
      </c>
      <c r="E953" s="58">
        <f t="shared" si="295"/>
        <v>137016</v>
      </c>
      <c r="F953" s="58">
        <v>1000</v>
      </c>
      <c r="G953" s="58">
        <v>135</v>
      </c>
      <c r="H953" s="58">
        <v>281</v>
      </c>
      <c r="I953" s="58">
        <f t="shared" si="296"/>
        <v>138432</v>
      </c>
      <c r="J953" s="58">
        <f t="shared" si="297"/>
        <v>354618</v>
      </c>
      <c r="K953" s="58">
        <f t="shared" si="298"/>
        <v>354610</v>
      </c>
      <c r="L953" s="59">
        <f t="shared" si="299"/>
        <v>0.3416281310211946</v>
      </c>
      <c r="M953" s="60">
        <f t="shared" si="300"/>
        <v>0.47499229287090561</v>
      </c>
      <c r="O953" s="110">
        <v>266280</v>
      </c>
      <c r="P953" s="59">
        <f t="shared" si="301"/>
        <v>0.25653179190751446</v>
      </c>
      <c r="Q953" s="60">
        <f t="shared" si="302"/>
        <v>0.38989595375722541</v>
      </c>
      <c r="R953" s="112">
        <f t="shared" si="303"/>
        <v>0.39037764932562619</v>
      </c>
      <c r="S953" s="119">
        <f t="shared" si="310"/>
        <v>264690</v>
      </c>
      <c r="T953" s="60">
        <f t="shared" si="304"/>
        <v>0.255</v>
      </c>
      <c r="U953" s="112">
        <f t="shared" si="305"/>
        <v>0.38836416184971101</v>
      </c>
      <c r="V953" s="119">
        <f t="shared" si="311"/>
        <v>354618</v>
      </c>
      <c r="W953" s="60">
        <f t="shared" si="306"/>
        <v>0.34163583815028903</v>
      </c>
      <c r="X953" s="112">
        <f t="shared" si="307"/>
        <v>0.47499999999999998</v>
      </c>
      <c r="Y953" s="119">
        <f t="shared" si="312"/>
        <v>354118</v>
      </c>
      <c r="Z953" s="60">
        <f t="shared" si="308"/>
        <v>0.34115414258188825</v>
      </c>
      <c r="AA953" s="112">
        <f t="shared" si="309"/>
        <v>0.4745183044315992</v>
      </c>
      <c r="AC953" s="90">
        <v>264690</v>
      </c>
      <c r="AD953" s="91">
        <f t="shared" si="313"/>
        <v>0.255</v>
      </c>
      <c r="AE953" s="92">
        <f t="shared" si="314"/>
        <v>0.38836416184971101</v>
      </c>
    </row>
    <row r="954" spans="1:31" x14ac:dyDescent="0.25">
      <c r="A954" s="66">
        <v>952000</v>
      </c>
      <c r="B954" s="84" t="s">
        <v>69</v>
      </c>
      <c r="C954" s="61">
        <v>1039000</v>
      </c>
      <c r="D954" s="58">
        <f t="shared" si="294"/>
        <v>493525</v>
      </c>
      <c r="E954" s="58">
        <f t="shared" si="295"/>
        <v>137148</v>
      </c>
      <c r="F954" s="58">
        <v>1000</v>
      </c>
      <c r="G954" s="58">
        <v>135</v>
      </c>
      <c r="H954" s="58">
        <v>281</v>
      </c>
      <c r="I954" s="58">
        <f t="shared" si="296"/>
        <v>138564</v>
      </c>
      <c r="J954" s="58">
        <f t="shared" si="297"/>
        <v>354961</v>
      </c>
      <c r="K954" s="58">
        <f t="shared" si="298"/>
        <v>354960</v>
      </c>
      <c r="L954" s="59">
        <f t="shared" si="299"/>
        <v>0.34163618864292589</v>
      </c>
      <c r="M954" s="60">
        <f t="shared" si="300"/>
        <v>0.47499903753609241</v>
      </c>
      <c r="O954" s="110">
        <v>266560</v>
      </c>
      <c r="P954" s="59">
        <f t="shared" si="301"/>
        <v>0.25655437921077962</v>
      </c>
      <c r="Q954" s="60">
        <f t="shared" si="302"/>
        <v>0.38991722810394608</v>
      </c>
      <c r="R954" s="112">
        <f t="shared" si="303"/>
        <v>0.39039846005774781</v>
      </c>
      <c r="S954" s="119">
        <f t="shared" si="310"/>
        <v>264945</v>
      </c>
      <c r="T954" s="60">
        <f t="shared" si="304"/>
        <v>0.255</v>
      </c>
      <c r="U954" s="112">
        <f t="shared" si="305"/>
        <v>0.38836284889316652</v>
      </c>
      <c r="V954" s="119">
        <f t="shared" si="311"/>
        <v>354961</v>
      </c>
      <c r="W954" s="60">
        <f t="shared" si="306"/>
        <v>0.34163715110683351</v>
      </c>
      <c r="X954" s="112">
        <f t="shared" si="307"/>
        <v>0.47499999999999998</v>
      </c>
      <c r="Y954" s="119">
        <f t="shared" si="312"/>
        <v>354461</v>
      </c>
      <c r="Z954" s="60">
        <f t="shared" si="308"/>
        <v>0.34115591915303178</v>
      </c>
      <c r="AA954" s="112">
        <f t="shared" si="309"/>
        <v>0.47451876804619825</v>
      </c>
      <c r="AC954" s="90">
        <v>264945</v>
      </c>
      <c r="AD954" s="91">
        <f t="shared" si="313"/>
        <v>0.255</v>
      </c>
      <c r="AE954" s="92">
        <f t="shared" si="314"/>
        <v>0.38836284889316652</v>
      </c>
    </row>
    <row r="955" spans="1:31" x14ac:dyDescent="0.25">
      <c r="A955" s="66">
        <v>953000</v>
      </c>
      <c r="B955" s="84" t="s">
        <v>69</v>
      </c>
      <c r="C955" s="61">
        <v>1040000</v>
      </c>
      <c r="D955" s="58">
        <f t="shared" si="294"/>
        <v>494000</v>
      </c>
      <c r="E955" s="58">
        <f t="shared" si="295"/>
        <v>137280</v>
      </c>
      <c r="F955" s="58">
        <v>1000</v>
      </c>
      <c r="G955" s="58">
        <v>135</v>
      </c>
      <c r="H955" s="58">
        <v>281</v>
      </c>
      <c r="I955" s="58">
        <f t="shared" si="296"/>
        <v>138696</v>
      </c>
      <c r="J955" s="58">
        <f t="shared" si="297"/>
        <v>355304</v>
      </c>
      <c r="K955" s="58">
        <f t="shared" si="298"/>
        <v>355300</v>
      </c>
      <c r="L955" s="59">
        <f t="shared" si="299"/>
        <v>0.34163461538461537</v>
      </c>
      <c r="M955" s="60">
        <f t="shared" si="300"/>
        <v>0.47499615384615385</v>
      </c>
      <c r="O955" s="110">
        <v>266840</v>
      </c>
      <c r="P955" s="59">
        <f t="shared" si="301"/>
        <v>0.25657692307692309</v>
      </c>
      <c r="Q955" s="60">
        <f t="shared" si="302"/>
        <v>0.38993846153846151</v>
      </c>
      <c r="R955" s="112">
        <f t="shared" si="303"/>
        <v>0.3904192307692308</v>
      </c>
      <c r="S955" s="119">
        <f t="shared" si="310"/>
        <v>265200</v>
      </c>
      <c r="T955" s="60">
        <f t="shared" si="304"/>
        <v>0.255</v>
      </c>
      <c r="U955" s="112">
        <f t="shared" si="305"/>
        <v>0.38836153846153848</v>
      </c>
      <c r="V955" s="119">
        <f t="shared" si="311"/>
        <v>355304</v>
      </c>
      <c r="W955" s="60">
        <f t="shared" si="306"/>
        <v>0.34163846153846156</v>
      </c>
      <c r="X955" s="112">
        <f t="shared" si="307"/>
        <v>0.47499999999999998</v>
      </c>
      <c r="Y955" s="119">
        <f t="shared" si="312"/>
        <v>354804</v>
      </c>
      <c r="Z955" s="60">
        <f t="shared" si="308"/>
        <v>0.34115769230769233</v>
      </c>
      <c r="AA955" s="112">
        <f t="shared" si="309"/>
        <v>0.47451923076923075</v>
      </c>
      <c r="AC955" s="90">
        <v>265200</v>
      </c>
      <c r="AD955" s="91">
        <f t="shared" si="313"/>
        <v>0.255</v>
      </c>
      <c r="AE955" s="92">
        <f t="shared" si="314"/>
        <v>0.38836153846153848</v>
      </c>
    </row>
    <row r="956" spans="1:31" x14ac:dyDescent="0.25">
      <c r="A956" s="66">
        <v>954000</v>
      </c>
      <c r="B956" s="84" t="s">
        <v>69</v>
      </c>
      <c r="C956" s="61">
        <v>1041000</v>
      </c>
      <c r="D956" s="58">
        <f t="shared" si="294"/>
        <v>494475</v>
      </c>
      <c r="E956" s="58">
        <f t="shared" si="295"/>
        <v>137412</v>
      </c>
      <c r="F956" s="58">
        <v>1000</v>
      </c>
      <c r="G956" s="58">
        <v>135</v>
      </c>
      <c r="H956" s="58">
        <v>281</v>
      </c>
      <c r="I956" s="58">
        <f t="shared" si="296"/>
        <v>138828</v>
      </c>
      <c r="J956" s="58">
        <f t="shared" si="297"/>
        <v>355647</v>
      </c>
      <c r="K956" s="58">
        <f t="shared" si="298"/>
        <v>355640</v>
      </c>
      <c r="L956" s="59">
        <f t="shared" si="299"/>
        <v>0.34163304514889531</v>
      </c>
      <c r="M956" s="60">
        <f t="shared" si="300"/>
        <v>0.47499327569644573</v>
      </c>
      <c r="O956" s="110">
        <v>267120</v>
      </c>
      <c r="P956" s="59">
        <f t="shared" si="301"/>
        <v>0.25659942363112392</v>
      </c>
      <c r="Q956" s="60">
        <f t="shared" si="302"/>
        <v>0.38995965417867434</v>
      </c>
      <c r="R956" s="112">
        <f t="shared" si="303"/>
        <v>0.39043996157540828</v>
      </c>
      <c r="S956" s="119">
        <f t="shared" si="310"/>
        <v>265455</v>
      </c>
      <c r="T956" s="60">
        <f t="shared" si="304"/>
        <v>0.255</v>
      </c>
      <c r="U956" s="112">
        <f t="shared" si="305"/>
        <v>0.38836023054755042</v>
      </c>
      <c r="V956" s="119">
        <f t="shared" si="311"/>
        <v>355647</v>
      </c>
      <c r="W956" s="60">
        <f t="shared" si="306"/>
        <v>0.34163976945244956</v>
      </c>
      <c r="X956" s="112">
        <f t="shared" si="307"/>
        <v>0.47499999999999998</v>
      </c>
      <c r="Y956" s="119">
        <f t="shared" si="312"/>
        <v>355147</v>
      </c>
      <c r="Z956" s="60">
        <f t="shared" si="308"/>
        <v>0.34115946205571568</v>
      </c>
      <c r="AA956" s="112">
        <f t="shared" si="309"/>
        <v>0.4745196926032661</v>
      </c>
      <c r="AC956" s="90">
        <v>265455</v>
      </c>
      <c r="AD956" s="91">
        <f t="shared" si="313"/>
        <v>0.255</v>
      </c>
      <c r="AE956" s="92">
        <f t="shared" si="314"/>
        <v>0.38836023054755042</v>
      </c>
    </row>
    <row r="957" spans="1:31" x14ac:dyDescent="0.25">
      <c r="A957" s="66">
        <v>955000</v>
      </c>
      <c r="B957" s="84" t="s">
        <v>69</v>
      </c>
      <c r="C957" s="61">
        <v>1042000</v>
      </c>
      <c r="D957" s="58">
        <f t="shared" si="294"/>
        <v>494950</v>
      </c>
      <c r="E957" s="58">
        <f t="shared" si="295"/>
        <v>137544</v>
      </c>
      <c r="F957" s="58">
        <v>1000</v>
      </c>
      <c r="G957" s="58">
        <v>135</v>
      </c>
      <c r="H957" s="58">
        <v>281</v>
      </c>
      <c r="I957" s="58">
        <f t="shared" si="296"/>
        <v>138960</v>
      </c>
      <c r="J957" s="58">
        <f t="shared" si="297"/>
        <v>355990</v>
      </c>
      <c r="K957" s="58">
        <f t="shared" si="298"/>
        <v>355990</v>
      </c>
      <c r="L957" s="59">
        <f t="shared" si="299"/>
        <v>0.34164107485604606</v>
      </c>
      <c r="M957" s="60">
        <f t="shared" si="300"/>
        <v>0.47499999999999998</v>
      </c>
      <c r="O957" s="110">
        <v>267400</v>
      </c>
      <c r="P957" s="59">
        <f t="shared" si="301"/>
        <v>0.25662188099808059</v>
      </c>
      <c r="Q957" s="60">
        <f t="shared" si="302"/>
        <v>0.38998080614203456</v>
      </c>
      <c r="R957" s="112">
        <f t="shared" si="303"/>
        <v>0.3904606525911708</v>
      </c>
      <c r="S957" s="119">
        <f t="shared" si="310"/>
        <v>265710</v>
      </c>
      <c r="T957" s="60">
        <f t="shared" si="304"/>
        <v>0.255</v>
      </c>
      <c r="U957" s="112">
        <f t="shared" si="305"/>
        <v>0.38835892514395393</v>
      </c>
      <c r="V957" s="119">
        <f t="shared" si="311"/>
        <v>355990</v>
      </c>
      <c r="W957" s="60">
        <f t="shared" si="306"/>
        <v>0.34164107485604606</v>
      </c>
      <c r="X957" s="112">
        <f t="shared" si="307"/>
        <v>0.47499999999999998</v>
      </c>
      <c r="Y957" s="119">
        <f t="shared" si="312"/>
        <v>355490</v>
      </c>
      <c r="Z957" s="60">
        <f t="shared" si="308"/>
        <v>0.34116122840690977</v>
      </c>
      <c r="AA957" s="112">
        <f t="shared" si="309"/>
        <v>0.47452015355086374</v>
      </c>
      <c r="AC957" s="90">
        <v>265710</v>
      </c>
      <c r="AD957" s="91">
        <f t="shared" si="313"/>
        <v>0.255</v>
      </c>
      <c r="AE957" s="92">
        <f t="shared" si="314"/>
        <v>0.38835892514395393</v>
      </c>
    </row>
    <row r="958" spans="1:31" x14ac:dyDescent="0.25">
      <c r="A958" s="66">
        <v>956000</v>
      </c>
      <c r="B958" s="84" t="s">
        <v>69</v>
      </c>
      <c r="C958" s="61">
        <v>1043000</v>
      </c>
      <c r="D958" s="58">
        <f t="shared" si="294"/>
        <v>495425</v>
      </c>
      <c r="E958" s="58">
        <f t="shared" si="295"/>
        <v>137676</v>
      </c>
      <c r="F958" s="58">
        <v>1000</v>
      </c>
      <c r="G958" s="58">
        <v>135</v>
      </c>
      <c r="H958" s="58">
        <v>281</v>
      </c>
      <c r="I958" s="58">
        <f t="shared" si="296"/>
        <v>139092</v>
      </c>
      <c r="J958" s="58">
        <f t="shared" si="297"/>
        <v>356333</v>
      </c>
      <c r="K958" s="58">
        <f t="shared" si="298"/>
        <v>356330</v>
      </c>
      <c r="L958" s="59">
        <f t="shared" si="299"/>
        <v>0.34163950143815913</v>
      </c>
      <c r="M958" s="60">
        <f t="shared" si="300"/>
        <v>0.47499712368168745</v>
      </c>
      <c r="O958" s="110">
        <v>267680</v>
      </c>
      <c r="P958" s="59">
        <f t="shared" si="301"/>
        <v>0.25664429530201344</v>
      </c>
      <c r="Q958" s="60">
        <f t="shared" si="302"/>
        <v>0.3900019175455417</v>
      </c>
      <c r="R958" s="112">
        <f t="shared" si="303"/>
        <v>0.39048130393096836</v>
      </c>
      <c r="S958" s="119">
        <f t="shared" si="310"/>
        <v>265965</v>
      </c>
      <c r="T958" s="60">
        <f t="shared" si="304"/>
        <v>0.255</v>
      </c>
      <c r="U958" s="112">
        <f t="shared" si="305"/>
        <v>0.38835762224352827</v>
      </c>
      <c r="V958" s="119">
        <f t="shared" si="311"/>
        <v>356333</v>
      </c>
      <c r="W958" s="60">
        <f t="shared" si="306"/>
        <v>0.34164237775647172</v>
      </c>
      <c r="X958" s="112">
        <f t="shared" si="307"/>
        <v>0.47499999999999998</v>
      </c>
      <c r="Y958" s="119">
        <f t="shared" si="312"/>
        <v>355833</v>
      </c>
      <c r="Z958" s="60">
        <f t="shared" si="308"/>
        <v>0.34116299137104505</v>
      </c>
      <c r="AA958" s="112">
        <f t="shared" si="309"/>
        <v>0.47452061361457337</v>
      </c>
      <c r="AC958" s="90">
        <v>265965</v>
      </c>
      <c r="AD958" s="91">
        <f t="shared" si="313"/>
        <v>0.255</v>
      </c>
      <c r="AE958" s="92">
        <f t="shared" si="314"/>
        <v>0.38835762224352827</v>
      </c>
    </row>
    <row r="959" spans="1:31" x14ac:dyDescent="0.25">
      <c r="A959" s="66">
        <v>957000</v>
      </c>
      <c r="B959" s="84" t="s">
        <v>69</v>
      </c>
      <c r="C959" s="61">
        <v>1044000</v>
      </c>
      <c r="D959" s="58">
        <f t="shared" si="294"/>
        <v>495900</v>
      </c>
      <c r="E959" s="58">
        <f t="shared" si="295"/>
        <v>137808</v>
      </c>
      <c r="F959" s="58">
        <v>1000</v>
      </c>
      <c r="G959" s="58">
        <v>135</v>
      </c>
      <c r="H959" s="58">
        <v>281</v>
      </c>
      <c r="I959" s="58">
        <f t="shared" si="296"/>
        <v>139224</v>
      </c>
      <c r="J959" s="58">
        <f t="shared" si="297"/>
        <v>356676</v>
      </c>
      <c r="K959" s="58">
        <f t="shared" si="298"/>
        <v>356670</v>
      </c>
      <c r="L959" s="59">
        <f t="shared" si="299"/>
        <v>0.34163793103448276</v>
      </c>
      <c r="M959" s="60">
        <f t="shared" si="300"/>
        <v>0.47499425287356323</v>
      </c>
      <c r="O959" s="110">
        <v>267960</v>
      </c>
      <c r="P959" s="59">
        <f t="shared" si="301"/>
        <v>0.25666666666666665</v>
      </c>
      <c r="Q959" s="60">
        <f t="shared" si="302"/>
        <v>0.39002298850574713</v>
      </c>
      <c r="R959" s="112">
        <f t="shared" si="303"/>
        <v>0.39050191570881226</v>
      </c>
      <c r="S959" s="119">
        <f t="shared" si="310"/>
        <v>266220</v>
      </c>
      <c r="T959" s="60">
        <f t="shared" si="304"/>
        <v>0.255</v>
      </c>
      <c r="U959" s="112">
        <f t="shared" si="305"/>
        <v>0.38835632183908048</v>
      </c>
      <c r="V959" s="119">
        <f t="shared" si="311"/>
        <v>356676</v>
      </c>
      <c r="W959" s="60">
        <f t="shared" si="306"/>
        <v>0.34164367816091956</v>
      </c>
      <c r="X959" s="112">
        <f t="shared" si="307"/>
        <v>0.47499999999999998</v>
      </c>
      <c r="Y959" s="119">
        <f t="shared" si="312"/>
        <v>356176</v>
      </c>
      <c r="Z959" s="60">
        <f t="shared" si="308"/>
        <v>0.34116475095785442</v>
      </c>
      <c r="AA959" s="112">
        <f t="shared" si="309"/>
        <v>0.47452107279693484</v>
      </c>
      <c r="AC959" s="90">
        <v>266220</v>
      </c>
      <c r="AD959" s="91">
        <f t="shared" si="313"/>
        <v>0.255</v>
      </c>
      <c r="AE959" s="92">
        <f t="shared" si="314"/>
        <v>0.38835632183908048</v>
      </c>
    </row>
    <row r="960" spans="1:31" x14ac:dyDescent="0.25">
      <c r="A960" s="66">
        <v>958000</v>
      </c>
      <c r="B960" s="84" t="s">
        <v>69</v>
      </c>
      <c r="C960" s="61">
        <v>1046000</v>
      </c>
      <c r="D960" s="58">
        <f t="shared" si="294"/>
        <v>496850</v>
      </c>
      <c r="E960" s="58">
        <f t="shared" si="295"/>
        <v>138072</v>
      </c>
      <c r="F960" s="58">
        <v>1000</v>
      </c>
      <c r="G960" s="58">
        <v>135</v>
      </c>
      <c r="H960" s="58">
        <v>281</v>
      </c>
      <c r="I960" s="58">
        <f t="shared" si="296"/>
        <v>139488</v>
      </c>
      <c r="J960" s="58">
        <f t="shared" si="297"/>
        <v>357362</v>
      </c>
      <c r="K960" s="58">
        <f t="shared" si="298"/>
        <v>357360</v>
      </c>
      <c r="L960" s="59">
        <f t="shared" si="299"/>
        <v>0.34164435946462718</v>
      </c>
      <c r="M960" s="60">
        <f t="shared" si="300"/>
        <v>0.47499808795411091</v>
      </c>
      <c r="O960" s="110">
        <v>268240</v>
      </c>
      <c r="P960" s="59">
        <f t="shared" si="301"/>
        <v>0.25644359464627153</v>
      </c>
      <c r="Q960" s="60">
        <f t="shared" si="302"/>
        <v>0.38979732313575527</v>
      </c>
      <c r="R960" s="112">
        <f t="shared" si="303"/>
        <v>0.3902753346080306</v>
      </c>
      <c r="S960" s="119">
        <f t="shared" si="310"/>
        <v>266730</v>
      </c>
      <c r="T960" s="60">
        <f t="shared" si="304"/>
        <v>0.255</v>
      </c>
      <c r="U960" s="112">
        <f t="shared" si="305"/>
        <v>0.38835372848948374</v>
      </c>
      <c r="V960" s="119">
        <f t="shared" si="311"/>
        <v>357362</v>
      </c>
      <c r="W960" s="60">
        <f t="shared" si="306"/>
        <v>0.34164627151051624</v>
      </c>
      <c r="X960" s="112">
        <f t="shared" si="307"/>
        <v>0.47499999999999998</v>
      </c>
      <c r="Y960" s="119">
        <f t="shared" si="312"/>
        <v>356862</v>
      </c>
      <c r="Z960" s="60">
        <f t="shared" si="308"/>
        <v>0.34116826003824091</v>
      </c>
      <c r="AA960" s="112">
        <f t="shared" si="309"/>
        <v>0.47452198852772465</v>
      </c>
      <c r="AC960" s="90">
        <v>266730</v>
      </c>
      <c r="AD960" s="91">
        <f t="shared" si="313"/>
        <v>0.255</v>
      </c>
      <c r="AE960" s="92">
        <f t="shared" si="314"/>
        <v>0.38835372848948374</v>
      </c>
    </row>
    <row r="961" spans="1:31" x14ac:dyDescent="0.25">
      <c r="A961" s="66">
        <v>959000</v>
      </c>
      <c r="B961" s="84" t="s">
        <v>69</v>
      </c>
      <c r="C961" s="61">
        <v>1047000</v>
      </c>
      <c r="D961" s="58">
        <f t="shared" si="294"/>
        <v>497325</v>
      </c>
      <c r="E961" s="58">
        <f t="shared" si="295"/>
        <v>138204</v>
      </c>
      <c r="F961" s="58">
        <v>1000</v>
      </c>
      <c r="G961" s="58">
        <v>135</v>
      </c>
      <c r="H961" s="58">
        <v>281</v>
      </c>
      <c r="I961" s="58">
        <f t="shared" si="296"/>
        <v>139620</v>
      </c>
      <c r="J961" s="58">
        <f t="shared" si="297"/>
        <v>357705</v>
      </c>
      <c r="K961" s="58">
        <f t="shared" si="298"/>
        <v>357700</v>
      </c>
      <c r="L961" s="59">
        <f t="shared" si="299"/>
        <v>0.34164278892072586</v>
      </c>
      <c r="M961" s="60">
        <f t="shared" si="300"/>
        <v>0.47499522445081183</v>
      </c>
      <c r="O961" s="110">
        <v>268520</v>
      </c>
      <c r="P961" s="59">
        <f t="shared" si="301"/>
        <v>0.25646609360076411</v>
      </c>
      <c r="Q961" s="60">
        <f t="shared" si="302"/>
        <v>0.38981852913085002</v>
      </c>
      <c r="R961" s="112">
        <f t="shared" si="303"/>
        <v>0.3902960840496657</v>
      </c>
      <c r="S961" s="119">
        <f t="shared" si="310"/>
        <v>266985</v>
      </c>
      <c r="T961" s="60">
        <f t="shared" si="304"/>
        <v>0.255</v>
      </c>
      <c r="U961" s="112">
        <f t="shared" si="305"/>
        <v>0.38835243553008597</v>
      </c>
      <c r="V961" s="119">
        <f t="shared" si="311"/>
        <v>357705</v>
      </c>
      <c r="W961" s="60">
        <f t="shared" si="306"/>
        <v>0.34164756446991407</v>
      </c>
      <c r="X961" s="112">
        <f t="shared" si="307"/>
        <v>0.47499999999999998</v>
      </c>
      <c r="Y961" s="119">
        <f t="shared" si="312"/>
        <v>357205</v>
      </c>
      <c r="Z961" s="60">
        <f t="shared" si="308"/>
        <v>0.34117000955109839</v>
      </c>
      <c r="AA961" s="112">
        <f t="shared" si="309"/>
        <v>0.47452244508118435</v>
      </c>
      <c r="AC961" s="90">
        <v>266985</v>
      </c>
      <c r="AD961" s="91">
        <f t="shared" si="313"/>
        <v>0.255</v>
      </c>
      <c r="AE961" s="92">
        <f t="shared" si="314"/>
        <v>0.38835243553008597</v>
      </c>
    </row>
    <row r="962" spans="1:31" x14ac:dyDescent="0.25">
      <c r="A962" s="66">
        <v>960000</v>
      </c>
      <c r="B962" s="84" t="s">
        <v>69</v>
      </c>
      <c r="C962" s="61">
        <v>1048000</v>
      </c>
      <c r="D962" s="58">
        <f t="shared" si="294"/>
        <v>497800</v>
      </c>
      <c r="E962" s="58">
        <f t="shared" si="295"/>
        <v>138336</v>
      </c>
      <c r="F962" s="58">
        <v>1000</v>
      </c>
      <c r="G962" s="58">
        <v>135</v>
      </c>
      <c r="H962" s="58">
        <v>281</v>
      </c>
      <c r="I962" s="58">
        <f t="shared" si="296"/>
        <v>139752</v>
      </c>
      <c r="J962" s="58">
        <f t="shared" si="297"/>
        <v>358048</v>
      </c>
      <c r="K962" s="58">
        <f t="shared" si="298"/>
        <v>358040</v>
      </c>
      <c r="L962" s="59">
        <f t="shared" si="299"/>
        <v>0.34164122137404579</v>
      </c>
      <c r="M962" s="60">
        <f t="shared" si="300"/>
        <v>0.47499236641221376</v>
      </c>
      <c r="O962" s="110">
        <v>268800</v>
      </c>
      <c r="P962" s="59">
        <f t="shared" si="301"/>
        <v>0.25648854961832063</v>
      </c>
      <c r="Q962" s="60">
        <f t="shared" si="302"/>
        <v>0.38983969465648854</v>
      </c>
      <c r="R962" s="112">
        <f t="shared" si="303"/>
        <v>0.39031679389312979</v>
      </c>
      <c r="S962" s="119">
        <f t="shared" si="310"/>
        <v>267240</v>
      </c>
      <c r="T962" s="60">
        <f t="shared" si="304"/>
        <v>0.255</v>
      </c>
      <c r="U962" s="112">
        <f t="shared" si="305"/>
        <v>0.38835114503816792</v>
      </c>
      <c r="V962" s="119">
        <f t="shared" si="311"/>
        <v>358048</v>
      </c>
      <c r="W962" s="60">
        <f t="shared" si="306"/>
        <v>0.34164885496183206</v>
      </c>
      <c r="X962" s="112">
        <f t="shared" si="307"/>
        <v>0.47499999999999998</v>
      </c>
      <c r="Y962" s="119">
        <f t="shared" si="312"/>
        <v>357548</v>
      </c>
      <c r="Z962" s="60">
        <f t="shared" si="308"/>
        <v>0.34117175572519082</v>
      </c>
      <c r="AA962" s="112">
        <f t="shared" si="309"/>
        <v>0.47452290076335879</v>
      </c>
      <c r="AC962" s="90">
        <v>267240</v>
      </c>
      <c r="AD962" s="91">
        <f t="shared" si="313"/>
        <v>0.255</v>
      </c>
      <c r="AE962" s="92">
        <f t="shared" si="314"/>
        <v>0.38835114503816792</v>
      </c>
    </row>
    <row r="963" spans="1:31" x14ac:dyDescent="0.25">
      <c r="A963" s="66">
        <v>961000</v>
      </c>
      <c r="B963" s="84" t="s">
        <v>69</v>
      </c>
      <c r="C963" s="61">
        <v>1049000</v>
      </c>
      <c r="D963" s="58">
        <f t="shared" si="294"/>
        <v>498275</v>
      </c>
      <c r="E963" s="58">
        <f t="shared" si="295"/>
        <v>138468</v>
      </c>
      <c r="F963" s="58">
        <v>1000</v>
      </c>
      <c r="G963" s="58">
        <v>135</v>
      </c>
      <c r="H963" s="58">
        <v>281</v>
      </c>
      <c r="I963" s="58">
        <f t="shared" si="296"/>
        <v>139884</v>
      </c>
      <c r="J963" s="58">
        <f t="shared" si="297"/>
        <v>358391</v>
      </c>
      <c r="K963" s="58">
        <f t="shared" si="298"/>
        <v>358390</v>
      </c>
      <c r="L963" s="59">
        <f t="shared" si="299"/>
        <v>0.34164918970448044</v>
      </c>
      <c r="M963" s="60">
        <f t="shared" si="300"/>
        <v>0.47499904671115351</v>
      </c>
      <c r="O963" s="110">
        <v>269080</v>
      </c>
      <c r="P963" s="59">
        <f t="shared" si="301"/>
        <v>0.25651096282173497</v>
      </c>
      <c r="Q963" s="60">
        <f t="shared" si="302"/>
        <v>0.38986081982840803</v>
      </c>
      <c r="R963" s="112">
        <f t="shared" si="303"/>
        <v>0.39033746425166826</v>
      </c>
      <c r="S963" s="119">
        <f t="shared" si="310"/>
        <v>267495</v>
      </c>
      <c r="T963" s="60">
        <f t="shared" si="304"/>
        <v>0.255</v>
      </c>
      <c r="U963" s="112">
        <f t="shared" si="305"/>
        <v>0.38834985700667302</v>
      </c>
      <c r="V963" s="119">
        <f t="shared" si="311"/>
        <v>358391</v>
      </c>
      <c r="W963" s="60">
        <f t="shared" si="306"/>
        <v>0.34165014299332697</v>
      </c>
      <c r="X963" s="112">
        <f t="shared" si="307"/>
        <v>0.47499999999999998</v>
      </c>
      <c r="Y963" s="119">
        <f t="shared" si="312"/>
        <v>357891</v>
      </c>
      <c r="Z963" s="60">
        <f t="shared" si="308"/>
        <v>0.34117349857006674</v>
      </c>
      <c r="AA963" s="112">
        <f t="shared" si="309"/>
        <v>0.47452335557673975</v>
      </c>
      <c r="AC963" s="90">
        <v>267495</v>
      </c>
      <c r="AD963" s="91">
        <f t="shared" si="313"/>
        <v>0.255</v>
      </c>
      <c r="AE963" s="92">
        <f t="shared" si="314"/>
        <v>0.38834985700667302</v>
      </c>
    </row>
    <row r="964" spans="1:31" x14ac:dyDescent="0.25">
      <c r="A964" s="66">
        <v>962000</v>
      </c>
      <c r="B964" s="84" t="s">
        <v>69</v>
      </c>
      <c r="C964" s="61">
        <v>1050000</v>
      </c>
      <c r="D964" s="58">
        <f t="shared" si="294"/>
        <v>498750</v>
      </c>
      <c r="E964" s="58">
        <f t="shared" si="295"/>
        <v>138600</v>
      </c>
      <c r="F964" s="58">
        <v>1000</v>
      </c>
      <c r="G964" s="58">
        <v>135</v>
      </c>
      <c r="H964" s="58">
        <v>281</v>
      </c>
      <c r="I964" s="58">
        <f t="shared" si="296"/>
        <v>140016</v>
      </c>
      <c r="J964" s="58">
        <f t="shared" si="297"/>
        <v>358734</v>
      </c>
      <c r="K964" s="58">
        <f t="shared" si="298"/>
        <v>358730</v>
      </c>
      <c r="L964" s="59">
        <f t="shared" si="299"/>
        <v>0.34164761904761903</v>
      </c>
      <c r="M964" s="60">
        <f t="shared" si="300"/>
        <v>0.47499619047619046</v>
      </c>
      <c r="O964" s="110">
        <v>269360</v>
      </c>
      <c r="P964" s="59">
        <f t="shared" si="301"/>
        <v>0.25653333333333334</v>
      </c>
      <c r="Q964" s="60">
        <f t="shared" si="302"/>
        <v>0.38988190476190476</v>
      </c>
      <c r="R964" s="112">
        <f t="shared" si="303"/>
        <v>0.39035809523809523</v>
      </c>
      <c r="S964" s="119">
        <f t="shared" si="310"/>
        <v>267750</v>
      </c>
      <c r="T964" s="60">
        <f t="shared" si="304"/>
        <v>0.255</v>
      </c>
      <c r="U964" s="112">
        <f t="shared" si="305"/>
        <v>0.38834857142857143</v>
      </c>
      <c r="V964" s="119">
        <f t="shared" si="311"/>
        <v>358734</v>
      </c>
      <c r="W964" s="60">
        <f t="shared" si="306"/>
        <v>0.34165142857142855</v>
      </c>
      <c r="X964" s="112">
        <f t="shared" si="307"/>
        <v>0.47499999999999998</v>
      </c>
      <c r="Y964" s="119">
        <f t="shared" si="312"/>
        <v>358234</v>
      </c>
      <c r="Z964" s="60">
        <f t="shared" si="308"/>
        <v>0.34117523809523809</v>
      </c>
      <c r="AA964" s="112">
        <f t="shared" si="309"/>
        <v>0.47452380952380951</v>
      </c>
      <c r="AC964" s="90">
        <v>267750</v>
      </c>
      <c r="AD964" s="91">
        <f t="shared" si="313"/>
        <v>0.255</v>
      </c>
      <c r="AE964" s="92">
        <f t="shared" si="314"/>
        <v>0.38834857142857143</v>
      </c>
    </row>
    <row r="965" spans="1:31" x14ac:dyDescent="0.25">
      <c r="A965" s="66">
        <v>963000</v>
      </c>
      <c r="B965" s="84" t="s">
        <v>69</v>
      </c>
      <c r="C965" s="61">
        <v>1051000</v>
      </c>
      <c r="D965" s="58">
        <f t="shared" si="294"/>
        <v>499225</v>
      </c>
      <c r="E965" s="58">
        <f t="shared" si="295"/>
        <v>138732</v>
      </c>
      <c r="F965" s="58">
        <v>1000</v>
      </c>
      <c r="G965" s="58">
        <v>135</v>
      </c>
      <c r="H965" s="58">
        <v>281</v>
      </c>
      <c r="I965" s="58">
        <f t="shared" si="296"/>
        <v>140148</v>
      </c>
      <c r="J965" s="58">
        <f t="shared" si="297"/>
        <v>359077</v>
      </c>
      <c r="K965" s="58">
        <f t="shared" si="298"/>
        <v>359070</v>
      </c>
      <c r="L965" s="59">
        <f t="shared" si="299"/>
        <v>0.34164605137963844</v>
      </c>
      <c r="M965" s="60">
        <f t="shared" si="300"/>
        <v>0.47499333967649859</v>
      </c>
      <c r="O965" s="110">
        <v>269640</v>
      </c>
      <c r="P965" s="59">
        <f t="shared" si="301"/>
        <v>0.2565556612749762</v>
      </c>
      <c r="Q965" s="60">
        <f t="shared" si="302"/>
        <v>0.38990294957183635</v>
      </c>
      <c r="R965" s="112">
        <f t="shared" si="303"/>
        <v>0.39037868696479544</v>
      </c>
      <c r="S965" s="119">
        <f t="shared" si="310"/>
        <v>268005</v>
      </c>
      <c r="T965" s="60">
        <f t="shared" si="304"/>
        <v>0.255</v>
      </c>
      <c r="U965" s="112">
        <f t="shared" si="305"/>
        <v>0.38834728829686016</v>
      </c>
      <c r="V965" s="119">
        <f t="shared" si="311"/>
        <v>359077</v>
      </c>
      <c r="W965" s="60">
        <f t="shared" si="306"/>
        <v>0.34165271170313988</v>
      </c>
      <c r="X965" s="112">
        <f t="shared" si="307"/>
        <v>0.47499999999999998</v>
      </c>
      <c r="Y965" s="119">
        <f t="shared" si="312"/>
        <v>358577</v>
      </c>
      <c r="Z965" s="60">
        <f t="shared" si="308"/>
        <v>0.34117697431018079</v>
      </c>
      <c r="AA965" s="112">
        <f t="shared" si="309"/>
        <v>0.47452426260704089</v>
      </c>
      <c r="AC965" s="90">
        <v>268005</v>
      </c>
      <c r="AD965" s="91">
        <f t="shared" si="313"/>
        <v>0.255</v>
      </c>
      <c r="AE965" s="92">
        <f t="shared" si="314"/>
        <v>0.38834728829686016</v>
      </c>
    </row>
    <row r="966" spans="1:31" x14ac:dyDescent="0.25">
      <c r="A966" s="66">
        <v>964000</v>
      </c>
      <c r="B966" s="84" t="s">
        <v>69</v>
      </c>
      <c r="C966" s="61">
        <v>1052000</v>
      </c>
      <c r="D966" s="58">
        <f t="shared" ref="D966:D1029" si="315">C966*0.475</f>
        <v>499700</v>
      </c>
      <c r="E966" s="58">
        <f t="shared" ref="E966:E1033" si="316">C966*12%*1.1</f>
        <v>138864</v>
      </c>
      <c r="F966" s="58">
        <v>1000</v>
      </c>
      <c r="G966" s="58">
        <v>135</v>
      </c>
      <c r="H966" s="58">
        <v>281</v>
      </c>
      <c r="I966" s="58">
        <f t="shared" ref="I966:I1029" si="317">E966+F966+G966+H966</f>
        <v>140280</v>
      </c>
      <c r="J966" s="58">
        <f t="shared" ref="J966:J1029" si="318">D966-I966</f>
        <v>359420</v>
      </c>
      <c r="K966" s="58">
        <f t="shared" ref="K966:K1029" si="319">TRUNC(J966,-1)</f>
        <v>359420</v>
      </c>
      <c r="L966" s="59">
        <f t="shared" ref="L966:L1029" si="320">K966/C966</f>
        <v>0.34165399239543726</v>
      </c>
      <c r="M966" s="60">
        <f t="shared" ref="M966:M1033" si="321">(I966+K966)/C966</f>
        <v>0.47499999999999998</v>
      </c>
      <c r="O966" s="110">
        <v>269920</v>
      </c>
      <c r="P966" s="59">
        <f t="shared" ref="P966:P1029" si="322">O966/C966</f>
        <v>0.25657794676806084</v>
      </c>
      <c r="Q966" s="60">
        <f t="shared" ref="Q966:Q1033" si="323">(I966+O966)/C966</f>
        <v>0.38992395437262356</v>
      </c>
      <c r="R966" s="112">
        <f t="shared" ref="R966:R1033" si="324">(O966+I966+500)/C966</f>
        <v>0.39039923954372624</v>
      </c>
      <c r="S966" s="119">
        <f t="shared" si="310"/>
        <v>268260</v>
      </c>
      <c r="T966" s="60">
        <f t="shared" ref="T966:T1029" si="325">S966/C966</f>
        <v>0.255</v>
      </c>
      <c r="U966" s="112">
        <f t="shared" ref="U966:U1033" si="326">(I966+S966)/C966</f>
        <v>0.38834600760456273</v>
      </c>
      <c r="V966" s="119">
        <f t="shared" si="311"/>
        <v>359420</v>
      </c>
      <c r="W966" s="60">
        <f t="shared" ref="W966:W1029" si="327">V966/C966</f>
        <v>0.34165399239543726</v>
      </c>
      <c r="X966" s="112">
        <f t="shared" ref="X966:X1033" si="328">(I966+V966)/C966</f>
        <v>0.47499999999999998</v>
      </c>
      <c r="Y966" s="119">
        <f t="shared" si="312"/>
        <v>358920</v>
      </c>
      <c r="Z966" s="60">
        <f t="shared" ref="Z966:Z1029" si="329">Y966/C966</f>
        <v>0.34117870722433458</v>
      </c>
      <c r="AA966" s="112">
        <f t="shared" ref="AA966:AA1033" si="330">(I966+Y966)/C966</f>
        <v>0.47452471482889735</v>
      </c>
      <c r="AC966" s="90">
        <v>268260</v>
      </c>
      <c r="AD966" s="91">
        <f t="shared" si="313"/>
        <v>0.255</v>
      </c>
      <c r="AE966" s="92">
        <f t="shared" si="314"/>
        <v>0.38834600760456273</v>
      </c>
    </row>
    <row r="967" spans="1:31" x14ac:dyDescent="0.25">
      <c r="A967" s="66">
        <v>965000</v>
      </c>
      <c r="B967" s="84" t="s">
        <v>69</v>
      </c>
      <c r="C967" s="61">
        <v>1053000</v>
      </c>
      <c r="D967" s="58">
        <f t="shared" si="315"/>
        <v>500175</v>
      </c>
      <c r="E967" s="58">
        <f t="shared" si="316"/>
        <v>138996</v>
      </c>
      <c r="F967" s="58">
        <v>1000</v>
      </c>
      <c r="G967" s="58">
        <v>135</v>
      </c>
      <c r="H967" s="58">
        <v>281</v>
      </c>
      <c r="I967" s="58">
        <f t="shared" si="317"/>
        <v>140412</v>
      </c>
      <c r="J967" s="58">
        <f t="shared" si="318"/>
        <v>359763</v>
      </c>
      <c r="K967" s="58">
        <f t="shared" si="319"/>
        <v>359760</v>
      </c>
      <c r="L967" s="59">
        <f t="shared" si="320"/>
        <v>0.34165242165242166</v>
      </c>
      <c r="M967" s="60">
        <f t="shared" si="321"/>
        <v>0.47499715099715101</v>
      </c>
      <c r="O967" s="110">
        <v>270200</v>
      </c>
      <c r="P967" s="59">
        <f t="shared" si="322"/>
        <v>0.25660018993352329</v>
      </c>
      <c r="Q967" s="60">
        <f t="shared" si="323"/>
        <v>0.38994491927825259</v>
      </c>
      <c r="R967" s="112">
        <f t="shared" si="324"/>
        <v>0.39041975308641974</v>
      </c>
      <c r="S967" s="119">
        <f t="shared" ref="S967:S1030" si="331">ROUNDDOWN(C967*0.255,0)</f>
        <v>268515</v>
      </c>
      <c r="T967" s="60">
        <f t="shared" si="325"/>
        <v>0.255</v>
      </c>
      <c r="U967" s="112">
        <f t="shared" si="326"/>
        <v>0.38834472934472936</v>
      </c>
      <c r="V967" s="119">
        <f t="shared" ref="V967:V1030" si="332">ROUNDDOWN(C967*0.475-I967,0)</f>
        <v>359763</v>
      </c>
      <c r="W967" s="60">
        <f t="shared" si="327"/>
        <v>0.34165527065527068</v>
      </c>
      <c r="X967" s="112">
        <f t="shared" si="328"/>
        <v>0.47499999999999998</v>
      </c>
      <c r="Y967" s="119">
        <f t="shared" ref="Y967:Y1030" si="333">ROUNDDOWN(C967*0.475-I967-500,0)</f>
        <v>359263</v>
      </c>
      <c r="Z967" s="60">
        <f t="shared" si="329"/>
        <v>0.34118043684710353</v>
      </c>
      <c r="AA967" s="112">
        <f t="shared" si="330"/>
        <v>0.47452516619183288</v>
      </c>
      <c r="AC967" s="90">
        <v>268515</v>
      </c>
      <c r="AD967" s="91">
        <f t="shared" ref="AD967:AD1030" si="334">AC967/C967</f>
        <v>0.255</v>
      </c>
      <c r="AE967" s="92">
        <f t="shared" ref="AE967:AE1030" si="335">(I967+AC967)/C967</f>
        <v>0.38834472934472936</v>
      </c>
    </row>
    <row r="968" spans="1:31" x14ac:dyDescent="0.25">
      <c r="A968" s="66">
        <v>966000</v>
      </c>
      <c r="B968" s="84" t="s">
        <v>69</v>
      </c>
      <c r="C968" s="61">
        <v>1054000</v>
      </c>
      <c r="D968" s="58">
        <f t="shared" si="315"/>
        <v>500650</v>
      </c>
      <c r="E968" s="58">
        <f t="shared" si="316"/>
        <v>139128</v>
      </c>
      <c r="F968" s="58">
        <v>1000</v>
      </c>
      <c r="G968" s="58">
        <v>135</v>
      </c>
      <c r="H968" s="58">
        <v>281</v>
      </c>
      <c r="I968" s="58">
        <f t="shared" si="317"/>
        <v>140544</v>
      </c>
      <c r="J968" s="58">
        <f t="shared" si="318"/>
        <v>360106</v>
      </c>
      <c r="K968" s="58">
        <f t="shared" si="319"/>
        <v>360100</v>
      </c>
      <c r="L968" s="59">
        <f t="shared" si="320"/>
        <v>0.3416508538899431</v>
      </c>
      <c r="M968" s="60">
        <f t="shared" si="321"/>
        <v>0.47499430740037951</v>
      </c>
      <c r="O968" s="110">
        <v>270480</v>
      </c>
      <c r="P968" s="59">
        <f t="shared" si="322"/>
        <v>0.25662239089184063</v>
      </c>
      <c r="Q968" s="60">
        <f t="shared" si="323"/>
        <v>0.38996584440227705</v>
      </c>
      <c r="R968" s="112">
        <f t="shared" si="324"/>
        <v>0.39044022770398484</v>
      </c>
      <c r="S968" s="119">
        <f t="shared" si="331"/>
        <v>268770</v>
      </c>
      <c r="T968" s="60">
        <f t="shared" si="325"/>
        <v>0.255</v>
      </c>
      <c r="U968" s="112">
        <f t="shared" si="326"/>
        <v>0.38834345351043642</v>
      </c>
      <c r="V968" s="119">
        <f t="shared" si="332"/>
        <v>360106</v>
      </c>
      <c r="W968" s="60">
        <f t="shared" si="327"/>
        <v>0.34165654648956356</v>
      </c>
      <c r="X968" s="112">
        <f t="shared" si="328"/>
        <v>0.47499999999999998</v>
      </c>
      <c r="Y968" s="119">
        <f t="shared" si="333"/>
        <v>359606</v>
      </c>
      <c r="Z968" s="60">
        <f t="shared" si="329"/>
        <v>0.34118216318785577</v>
      </c>
      <c r="AA968" s="112">
        <f t="shared" si="330"/>
        <v>0.47452561669829224</v>
      </c>
      <c r="AC968" s="90">
        <v>268770</v>
      </c>
      <c r="AD968" s="91">
        <f t="shared" si="334"/>
        <v>0.255</v>
      </c>
      <c r="AE968" s="92">
        <f t="shared" si="335"/>
        <v>0.38834345351043642</v>
      </c>
    </row>
    <row r="969" spans="1:31" x14ac:dyDescent="0.25">
      <c r="A969" s="66">
        <v>967000</v>
      </c>
      <c r="B969" s="84" t="s">
        <v>69</v>
      </c>
      <c r="C969" s="61">
        <v>1055000</v>
      </c>
      <c r="D969" s="58">
        <f t="shared" si="315"/>
        <v>501125</v>
      </c>
      <c r="E969" s="58">
        <f t="shared" si="316"/>
        <v>139260</v>
      </c>
      <c r="F969" s="58">
        <v>1000</v>
      </c>
      <c r="G969" s="58">
        <v>135</v>
      </c>
      <c r="H969" s="58">
        <v>281</v>
      </c>
      <c r="I969" s="58">
        <f t="shared" si="317"/>
        <v>140676</v>
      </c>
      <c r="J969" s="58">
        <f t="shared" si="318"/>
        <v>360449</v>
      </c>
      <c r="K969" s="58">
        <f t="shared" si="319"/>
        <v>360440</v>
      </c>
      <c r="L969" s="59">
        <f t="shared" si="320"/>
        <v>0.34164928909952608</v>
      </c>
      <c r="M969" s="60">
        <f t="shared" si="321"/>
        <v>0.47499146919431279</v>
      </c>
      <c r="O969" s="110">
        <v>270760</v>
      </c>
      <c r="P969" s="59">
        <f t="shared" si="322"/>
        <v>0.25664454976303319</v>
      </c>
      <c r="Q969" s="60">
        <f t="shared" si="323"/>
        <v>0.3899867298578199</v>
      </c>
      <c r="R969" s="112">
        <f t="shared" si="324"/>
        <v>0.39046066350710901</v>
      </c>
      <c r="S969" s="119">
        <f t="shared" si="331"/>
        <v>269025</v>
      </c>
      <c r="T969" s="60">
        <f t="shared" si="325"/>
        <v>0.255</v>
      </c>
      <c r="U969" s="112">
        <f t="shared" si="326"/>
        <v>0.38834218009478672</v>
      </c>
      <c r="V969" s="119">
        <f t="shared" si="332"/>
        <v>360449</v>
      </c>
      <c r="W969" s="60">
        <f t="shared" si="327"/>
        <v>0.34165781990521327</v>
      </c>
      <c r="X969" s="112">
        <f t="shared" si="328"/>
        <v>0.47499999999999998</v>
      </c>
      <c r="Y969" s="119">
        <f t="shared" si="333"/>
        <v>359949</v>
      </c>
      <c r="Z969" s="60">
        <f t="shared" si="329"/>
        <v>0.34118388625592416</v>
      </c>
      <c r="AA969" s="112">
        <f t="shared" si="330"/>
        <v>0.47452606635071087</v>
      </c>
      <c r="AC969" s="90">
        <v>269025</v>
      </c>
      <c r="AD969" s="91">
        <f t="shared" si="334"/>
        <v>0.255</v>
      </c>
      <c r="AE969" s="92">
        <f t="shared" si="335"/>
        <v>0.38834218009478672</v>
      </c>
    </row>
    <row r="970" spans="1:31" x14ac:dyDescent="0.25">
      <c r="A970" s="66">
        <v>968000</v>
      </c>
      <c r="B970" s="84" t="s">
        <v>69</v>
      </c>
      <c r="C970" s="61">
        <v>1056000</v>
      </c>
      <c r="D970" s="58">
        <f t="shared" si="315"/>
        <v>501600</v>
      </c>
      <c r="E970" s="58">
        <f t="shared" si="316"/>
        <v>139392</v>
      </c>
      <c r="F970" s="58">
        <v>1000</v>
      </c>
      <c r="G970" s="58">
        <v>135</v>
      </c>
      <c r="H970" s="58">
        <v>281</v>
      </c>
      <c r="I970" s="58">
        <f t="shared" si="317"/>
        <v>140808</v>
      </c>
      <c r="J970" s="58">
        <f t="shared" si="318"/>
        <v>360792</v>
      </c>
      <c r="K970" s="58">
        <f t="shared" si="319"/>
        <v>360790</v>
      </c>
      <c r="L970" s="59">
        <f t="shared" si="320"/>
        <v>0.34165719696969699</v>
      </c>
      <c r="M970" s="60">
        <f t="shared" si="321"/>
        <v>0.47499810606060605</v>
      </c>
      <c r="O970" s="110">
        <v>271040</v>
      </c>
      <c r="P970" s="59">
        <f t="shared" si="322"/>
        <v>0.25666666666666665</v>
      </c>
      <c r="Q970" s="60">
        <f t="shared" si="323"/>
        <v>0.39000757575757578</v>
      </c>
      <c r="R970" s="112">
        <f t="shared" si="324"/>
        <v>0.39048106060606058</v>
      </c>
      <c r="S970" s="119">
        <f t="shared" si="331"/>
        <v>269280</v>
      </c>
      <c r="T970" s="60">
        <f t="shared" si="325"/>
        <v>0.255</v>
      </c>
      <c r="U970" s="112">
        <f t="shared" si="326"/>
        <v>0.38834090909090907</v>
      </c>
      <c r="V970" s="119">
        <f t="shared" si="332"/>
        <v>360792</v>
      </c>
      <c r="W970" s="60">
        <f t="shared" si="327"/>
        <v>0.34165909090909091</v>
      </c>
      <c r="X970" s="112">
        <f t="shared" si="328"/>
        <v>0.47499999999999998</v>
      </c>
      <c r="Y970" s="119">
        <f t="shared" si="333"/>
        <v>360292</v>
      </c>
      <c r="Z970" s="60">
        <f t="shared" si="329"/>
        <v>0.34118560606060605</v>
      </c>
      <c r="AA970" s="112">
        <f t="shared" si="330"/>
        <v>0.47452651515151517</v>
      </c>
      <c r="AC970" s="90">
        <v>269280</v>
      </c>
      <c r="AD970" s="91">
        <f t="shared" si="334"/>
        <v>0.255</v>
      </c>
      <c r="AE970" s="92">
        <f t="shared" si="335"/>
        <v>0.38834090909090907</v>
      </c>
    </row>
    <row r="971" spans="1:31" x14ac:dyDescent="0.25">
      <c r="A971" s="66">
        <v>969000</v>
      </c>
      <c r="B971" s="84" t="s">
        <v>69</v>
      </c>
      <c r="C971" s="61">
        <v>1058000</v>
      </c>
      <c r="D971" s="58">
        <f t="shared" si="315"/>
        <v>502550</v>
      </c>
      <c r="E971" s="58">
        <f t="shared" si="316"/>
        <v>139656</v>
      </c>
      <c r="F971" s="58">
        <v>1000</v>
      </c>
      <c r="G971" s="58">
        <v>135</v>
      </c>
      <c r="H971" s="58">
        <v>281</v>
      </c>
      <c r="I971" s="58">
        <f t="shared" si="317"/>
        <v>141072</v>
      </c>
      <c r="J971" s="58">
        <f t="shared" si="318"/>
        <v>361478</v>
      </c>
      <c r="K971" s="58">
        <f t="shared" si="319"/>
        <v>361470</v>
      </c>
      <c r="L971" s="59">
        <f t="shared" si="320"/>
        <v>0.34165406427221173</v>
      </c>
      <c r="M971" s="60">
        <f t="shared" si="321"/>
        <v>0.47499243856332701</v>
      </c>
      <c r="O971" s="110">
        <v>271320</v>
      </c>
      <c r="P971" s="59">
        <f t="shared" si="322"/>
        <v>0.2564461247637051</v>
      </c>
      <c r="Q971" s="60">
        <f t="shared" si="323"/>
        <v>0.38978449905482043</v>
      </c>
      <c r="R971" s="112">
        <f t="shared" si="324"/>
        <v>0.39025708884688093</v>
      </c>
      <c r="S971" s="119">
        <f t="shared" si="331"/>
        <v>269790</v>
      </c>
      <c r="T971" s="60">
        <f t="shared" si="325"/>
        <v>0.255</v>
      </c>
      <c r="U971" s="112">
        <f t="shared" si="326"/>
        <v>0.38833837429111528</v>
      </c>
      <c r="V971" s="119">
        <f t="shared" si="332"/>
        <v>361478</v>
      </c>
      <c r="W971" s="60">
        <f t="shared" si="327"/>
        <v>0.3416616257088847</v>
      </c>
      <c r="X971" s="112">
        <f t="shared" si="328"/>
        <v>0.47499999999999998</v>
      </c>
      <c r="Y971" s="119">
        <f t="shared" si="333"/>
        <v>360978</v>
      </c>
      <c r="Z971" s="60">
        <f t="shared" si="329"/>
        <v>0.3411890359168242</v>
      </c>
      <c r="AA971" s="112">
        <f t="shared" si="330"/>
        <v>0.47452741020793948</v>
      </c>
      <c r="AC971" s="90">
        <v>269790</v>
      </c>
      <c r="AD971" s="91">
        <f t="shared" si="334"/>
        <v>0.255</v>
      </c>
      <c r="AE971" s="92">
        <f t="shared" si="335"/>
        <v>0.38833837429111528</v>
      </c>
    </row>
    <row r="972" spans="1:31" x14ac:dyDescent="0.25">
      <c r="A972" s="66">
        <v>970000</v>
      </c>
      <c r="B972" s="84" t="s">
        <v>69</v>
      </c>
      <c r="C972" s="61">
        <v>1059000</v>
      </c>
      <c r="D972" s="58">
        <f t="shared" si="315"/>
        <v>503025</v>
      </c>
      <c r="E972" s="58">
        <f t="shared" si="316"/>
        <v>139788</v>
      </c>
      <c r="F972" s="58">
        <v>1000</v>
      </c>
      <c r="G972" s="58">
        <v>135</v>
      </c>
      <c r="H972" s="58">
        <v>281</v>
      </c>
      <c r="I972" s="58">
        <f t="shared" si="317"/>
        <v>141204</v>
      </c>
      <c r="J972" s="58">
        <f t="shared" si="318"/>
        <v>361821</v>
      </c>
      <c r="K972" s="58">
        <f t="shared" si="319"/>
        <v>361820</v>
      </c>
      <c r="L972" s="59">
        <f t="shared" si="320"/>
        <v>0.34166194523135035</v>
      </c>
      <c r="M972" s="60">
        <f t="shared" si="321"/>
        <v>0.47499905571293671</v>
      </c>
      <c r="O972" s="110">
        <v>271600</v>
      </c>
      <c r="P972" s="59">
        <f t="shared" si="322"/>
        <v>0.25646836638338055</v>
      </c>
      <c r="Q972" s="60">
        <f t="shared" si="323"/>
        <v>0.38980547686496697</v>
      </c>
      <c r="R972" s="112">
        <f t="shared" si="324"/>
        <v>0.39027762039660058</v>
      </c>
      <c r="S972" s="119">
        <f t="shared" si="331"/>
        <v>270045</v>
      </c>
      <c r="T972" s="60">
        <f t="shared" si="325"/>
        <v>0.255</v>
      </c>
      <c r="U972" s="112">
        <f t="shared" si="326"/>
        <v>0.38833711048158642</v>
      </c>
      <c r="V972" s="119">
        <f t="shared" si="332"/>
        <v>361821</v>
      </c>
      <c r="W972" s="60">
        <f t="shared" si="327"/>
        <v>0.34166288951841361</v>
      </c>
      <c r="X972" s="112">
        <f t="shared" si="328"/>
        <v>0.47499999999999998</v>
      </c>
      <c r="Y972" s="119">
        <f t="shared" si="333"/>
        <v>361321</v>
      </c>
      <c r="Z972" s="60">
        <f t="shared" si="329"/>
        <v>0.34119074598678001</v>
      </c>
      <c r="AA972" s="112">
        <f t="shared" si="330"/>
        <v>0.47452785646836637</v>
      </c>
      <c r="AC972" s="90">
        <v>270045</v>
      </c>
      <c r="AD972" s="91">
        <f t="shared" si="334"/>
        <v>0.255</v>
      </c>
      <c r="AE972" s="92">
        <f t="shared" si="335"/>
        <v>0.38833711048158642</v>
      </c>
    </row>
    <row r="973" spans="1:31" x14ac:dyDescent="0.25">
      <c r="A973" s="66">
        <v>971000</v>
      </c>
      <c r="B973" s="84" t="s">
        <v>69</v>
      </c>
      <c r="C973" s="61">
        <v>1060000</v>
      </c>
      <c r="D973" s="58">
        <f t="shared" si="315"/>
        <v>503500</v>
      </c>
      <c r="E973" s="58">
        <f t="shared" si="316"/>
        <v>139920</v>
      </c>
      <c r="F973" s="58">
        <v>1000</v>
      </c>
      <c r="G973" s="58">
        <v>135</v>
      </c>
      <c r="H973" s="58">
        <v>281</v>
      </c>
      <c r="I973" s="58">
        <f t="shared" si="317"/>
        <v>141336</v>
      </c>
      <c r="J973" s="58">
        <f t="shared" si="318"/>
        <v>362164</v>
      </c>
      <c r="K973" s="58">
        <f t="shared" si="319"/>
        <v>362160</v>
      </c>
      <c r="L973" s="59">
        <f t="shared" si="320"/>
        <v>0.34166037735849059</v>
      </c>
      <c r="M973" s="60">
        <f t="shared" si="321"/>
        <v>0.47499622641509431</v>
      </c>
      <c r="O973" s="110">
        <v>271880</v>
      </c>
      <c r="P973" s="59">
        <f t="shared" si="322"/>
        <v>0.25649056603773585</v>
      </c>
      <c r="Q973" s="60">
        <f t="shared" si="323"/>
        <v>0.38982641509433963</v>
      </c>
      <c r="R973" s="112">
        <f t="shared" si="324"/>
        <v>0.39029811320754715</v>
      </c>
      <c r="S973" s="119">
        <f t="shared" si="331"/>
        <v>270300</v>
      </c>
      <c r="T973" s="60">
        <f t="shared" si="325"/>
        <v>0.255</v>
      </c>
      <c r="U973" s="112">
        <f t="shared" si="326"/>
        <v>0.38833584905660379</v>
      </c>
      <c r="V973" s="119">
        <f t="shared" si="332"/>
        <v>362164</v>
      </c>
      <c r="W973" s="60">
        <f t="shared" si="327"/>
        <v>0.34166415094339625</v>
      </c>
      <c r="X973" s="112">
        <f t="shared" si="328"/>
        <v>0.47499999999999998</v>
      </c>
      <c r="Y973" s="119">
        <f t="shared" si="333"/>
        <v>361664</v>
      </c>
      <c r="Z973" s="60">
        <f t="shared" si="329"/>
        <v>0.34119245283018867</v>
      </c>
      <c r="AA973" s="112">
        <f t="shared" si="330"/>
        <v>0.47452830188679246</v>
      </c>
      <c r="AC973" s="90">
        <v>270300</v>
      </c>
      <c r="AD973" s="91">
        <f t="shared" si="334"/>
        <v>0.255</v>
      </c>
      <c r="AE973" s="92">
        <f t="shared" si="335"/>
        <v>0.38833584905660379</v>
      </c>
    </row>
    <row r="974" spans="1:31" x14ac:dyDescent="0.25">
      <c r="A974" s="66">
        <v>972000</v>
      </c>
      <c r="B974" s="84" t="s">
        <v>69</v>
      </c>
      <c r="C974" s="61">
        <v>1061000</v>
      </c>
      <c r="D974" s="58">
        <f t="shared" si="315"/>
        <v>503975</v>
      </c>
      <c r="E974" s="58">
        <f t="shared" si="316"/>
        <v>140052</v>
      </c>
      <c r="F974" s="58">
        <v>1000</v>
      </c>
      <c r="G974" s="58">
        <v>135</v>
      </c>
      <c r="H974" s="58">
        <v>281</v>
      </c>
      <c r="I974" s="58">
        <f t="shared" si="317"/>
        <v>141468</v>
      </c>
      <c r="J974" s="58">
        <f t="shared" si="318"/>
        <v>362507</v>
      </c>
      <c r="K974" s="58">
        <f t="shared" si="319"/>
        <v>362500</v>
      </c>
      <c r="L974" s="59">
        <f t="shared" si="320"/>
        <v>0.34165881244109331</v>
      </c>
      <c r="M974" s="60">
        <f t="shared" si="321"/>
        <v>0.47499340245051835</v>
      </c>
      <c r="O974" s="110">
        <v>272160</v>
      </c>
      <c r="P974" s="59">
        <f t="shared" si="322"/>
        <v>0.25651272384542884</v>
      </c>
      <c r="Q974" s="60">
        <f t="shared" si="323"/>
        <v>0.38984731385485394</v>
      </c>
      <c r="R974" s="112">
        <f t="shared" si="324"/>
        <v>0.39031856738925541</v>
      </c>
      <c r="S974" s="119">
        <f t="shared" si="331"/>
        <v>270555</v>
      </c>
      <c r="T974" s="60">
        <f t="shared" si="325"/>
        <v>0.255</v>
      </c>
      <c r="U974" s="112">
        <f t="shared" si="326"/>
        <v>0.38833459000942505</v>
      </c>
      <c r="V974" s="119">
        <f t="shared" si="332"/>
        <v>362507</v>
      </c>
      <c r="W974" s="60">
        <f t="shared" si="327"/>
        <v>0.34166540999057493</v>
      </c>
      <c r="X974" s="112">
        <f t="shared" si="328"/>
        <v>0.47499999999999998</v>
      </c>
      <c r="Y974" s="119">
        <f t="shared" si="333"/>
        <v>362007</v>
      </c>
      <c r="Z974" s="60">
        <f t="shared" si="329"/>
        <v>0.3411941564561734</v>
      </c>
      <c r="AA974" s="112">
        <f t="shared" si="330"/>
        <v>0.47452874646559851</v>
      </c>
      <c r="AC974" s="90">
        <v>270555</v>
      </c>
      <c r="AD974" s="91">
        <f t="shared" si="334"/>
        <v>0.255</v>
      </c>
      <c r="AE974" s="92">
        <f t="shared" si="335"/>
        <v>0.38833459000942505</v>
      </c>
    </row>
    <row r="975" spans="1:31" x14ac:dyDescent="0.25">
      <c r="A975" s="66">
        <v>973000</v>
      </c>
      <c r="B975" s="84" t="s">
        <v>69</v>
      </c>
      <c r="C975" s="61">
        <v>1062000</v>
      </c>
      <c r="D975" s="58">
        <f t="shared" si="315"/>
        <v>504450</v>
      </c>
      <c r="E975" s="58">
        <f t="shared" si="316"/>
        <v>140184</v>
      </c>
      <c r="F975" s="58">
        <v>1000</v>
      </c>
      <c r="G975" s="58">
        <v>135</v>
      </c>
      <c r="H975" s="58">
        <v>281</v>
      </c>
      <c r="I975" s="58">
        <f t="shared" si="317"/>
        <v>141600</v>
      </c>
      <c r="J975" s="58">
        <f t="shared" si="318"/>
        <v>362850</v>
      </c>
      <c r="K975" s="58">
        <f t="shared" si="319"/>
        <v>362850</v>
      </c>
      <c r="L975" s="59">
        <f t="shared" si="320"/>
        <v>0.34166666666666667</v>
      </c>
      <c r="M975" s="60">
        <f t="shared" si="321"/>
        <v>0.47499999999999998</v>
      </c>
      <c r="O975" s="110">
        <v>272440</v>
      </c>
      <c r="P975" s="59">
        <f t="shared" si="322"/>
        <v>0.25653483992467041</v>
      </c>
      <c r="Q975" s="60">
        <f t="shared" si="323"/>
        <v>0.38986817325800377</v>
      </c>
      <c r="R975" s="112">
        <f t="shared" si="324"/>
        <v>0.39033898305084747</v>
      </c>
      <c r="S975" s="119">
        <f t="shared" si="331"/>
        <v>270810</v>
      </c>
      <c r="T975" s="60">
        <f t="shared" si="325"/>
        <v>0.255</v>
      </c>
      <c r="U975" s="112">
        <f t="shared" si="326"/>
        <v>0.38833333333333331</v>
      </c>
      <c r="V975" s="119">
        <f t="shared" si="332"/>
        <v>362850</v>
      </c>
      <c r="W975" s="60">
        <f t="shared" si="327"/>
        <v>0.34166666666666667</v>
      </c>
      <c r="X975" s="112">
        <f t="shared" si="328"/>
        <v>0.47499999999999998</v>
      </c>
      <c r="Y975" s="119">
        <f t="shared" si="333"/>
        <v>362350</v>
      </c>
      <c r="Z975" s="60">
        <f t="shared" si="329"/>
        <v>0.34119585687382298</v>
      </c>
      <c r="AA975" s="112">
        <f t="shared" si="330"/>
        <v>0.47452919020715628</v>
      </c>
      <c r="AC975" s="90">
        <v>270810</v>
      </c>
      <c r="AD975" s="91">
        <f t="shared" si="334"/>
        <v>0.255</v>
      </c>
      <c r="AE975" s="92">
        <f t="shared" si="335"/>
        <v>0.38833333333333331</v>
      </c>
    </row>
    <row r="976" spans="1:31" x14ac:dyDescent="0.25">
      <c r="A976" s="66">
        <v>974000</v>
      </c>
      <c r="B976" s="84" t="s">
        <v>69</v>
      </c>
      <c r="C976" s="61">
        <v>1063000</v>
      </c>
      <c r="D976" s="58">
        <f t="shared" si="315"/>
        <v>504925</v>
      </c>
      <c r="E976" s="58">
        <f t="shared" si="316"/>
        <v>140316</v>
      </c>
      <c r="F976" s="58">
        <v>1000</v>
      </c>
      <c r="G976" s="58">
        <v>135</v>
      </c>
      <c r="H976" s="58">
        <v>281</v>
      </c>
      <c r="I976" s="58">
        <f t="shared" si="317"/>
        <v>141732</v>
      </c>
      <c r="J976" s="58">
        <f t="shared" si="318"/>
        <v>363193</v>
      </c>
      <c r="K976" s="58">
        <f t="shared" si="319"/>
        <v>363190</v>
      </c>
      <c r="L976" s="59">
        <f t="shared" si="320"/>
        <v>0.34166509877704609</v>
      </c>
      <c r="M976" s="60">
        <f t="shared" si="321"/>
        <v>0.47499717779868295</v>
      </c>
      <c r="O976" s="110">
        <v>272720</v>
      </c>
      <c r="P976" s="59">
        <f t="shared" si="322"/>
        <v>0.2565569143932267</v>
      </c>
      <c r="Q976" s="60">
        <f t="shared" si="323"/>
        <v>0.3898889934148636</v>
      </c>
      <c r="R976" s="112">
        <f t="shared" si="324"/>
        <v>0.3903593603010348</v>
      </c>
      <c r="S976" s="119">
        <f t="shared" si="331"/>
        <v>271065</v>
      </c>
      <c r="T976" s="60">
        <f t="shared" si="325"/>
        <v>0.255</v>
      </c>
      <c r="U976" s="112">
        <f t="shared" si="326"/>
        <v>0.38833207902163686</v>
      </c>
      <c r="V976" s="119">
        <f t="shared" si="332"/>
        <v>363193</v>
      </c>
      <c r="W976" s="60">
        <f t="shared" si="327"/>
        <v>0.34166792097836313</v>
      </c>
      <c r="X976" s="112">
        <f t="shared" si="328"/>
        <v>0.47499999999999998</v>
      </c>
      <c r="Y976" s="119">
        <f t="shared" si="333"/>
        <v>362693</v>
      </c>
      <c r="Z976" s="60">
        <f t="shared" si="329"/>
        <v>0.34119755409219193</v>
      </c>
      <c r="AA976" s="112">
        <f t="shared" si="330"/>
        <v>0.47452963311382879</v>
      </c>
      <c r="AC976" s="90">
        <v>271065</v>
      </c>
      <c r="AD976" s="91">
        <f t="shared" si="334"/>
        <v>0.255</v>
      </c>
      <c r="AE976" s="92">
        <f t="shared" si="335"/>
        <v>0.38833207902163686</v>
      </c>
    </row>
    <row r="977" spans="1:31" x14ac:dyDescent="0.25">
      <c r="A977" s="66">
        <v>975000</v>
      </c>
      <c r="B977" s="84" t="s">
        <v>69</v>
      </c>
      <c r="C977" s="61">
        <v>1064000</v>
      </c>
      <c r="D977" s="58">
        <f t="shared" si="315"/>
        <v>505400</v>
      </c>
      <c r="E977" s="58">
        <f t="shared" si="316"/>
        <v>140448</v>
      </c>
      <c r="F977" s="58">
        <v>1000</v>
      </c>
      <c r="G977" s="58">
        <v>135</v>
      </c>
      <c r="H977" s="58">
        <v>281</v>
      </c>
      <c r="I977" s="58">
        <f t="shared" si="317"/>
        <v>141864</v>
      </c>
      <c r="J977" s="58">
        <f t="shared" si="318"/>
        <v>363536</v>
      </c>
      <c r="K977" s="58">
        <f t="shared" si="319"/>
        <v>363530</v>
      </c>
      <c r="L977" s="59">
        <f t="shared" si="320"/>
        <v>0.34166353383458647</v>
      </c>
      <c r="M977" s="60">
        <f t="shared" si="321"/>
        <v>0.47499436090225566</v>
      </c>
      <c r="O977" s="110">
        <v>273000</v>
      </c>
      <c r="P977" s="59">
        <f t="shared" si="322"/>
        <v>0.25657894736842107</v>
      </c>
      <c r="Q977" s="60">
        <f t="shared" si="323"/>
        <v>0.38990977443609021</v>
      </c>
      <c r="R977" s="112">
        <f t="shared" si="324"/>
        <v>0.39037969924812033</v>
      </c>
      <c r="S977" s="119">
        <f t="shared" si="331"/>
        <v>271320</v>
      </c>
      <c r="T977" s="60">
        <f t="shared" si="325"/>
        <v>0.255</v>
      </c>
      <c r="U977" s="112">
        <f t="shared" si="326"/>
        <v>0.38833082706766919</v>
      </c>
      <c r="V977" s="119">
        <f t="shared" si="332"/>
        <v>363536</v>
      </c>
      <c r="W977" s="60">
        <f t="shared" si="327"/>
        <v>0.34166917293233084</v>
      </c>
      <c r="X977" s="112">
        <f t="shared" si="328"/>
        <v>0.47499999999999998</v>
      </c>
      <c r="Y977" s="119">
        <f t="shared" si="333"/>
        <v>363036</v>
      </c>
      <c r="Z977" s="60">
        <f t="shared" si="329"/>
        <v>0.34119924812030072</v>
      </c>
      <c r="AA977" s="112">
        <f t="shared" si="330"/>
        <v>0.47453007518796991</v>
      </c>
      <c r="AC977" s="90">
        <v>271320</v>
      </c>
      <c r="AD977" s="91">
        <f t="shared" si="334"/>
        <v>0.255</v>
      </c>
      <c r="AE977" s="92">
        <f t="shared" si="335"/>
        <v>0.38833082706766919</v>
      </c>
    </row>
    <row r="978" spans="1:31" x14ac:dyDescent="0.25">
      <c r="A978" s="66">
        <v>976000</v>
      </c>
      <c r="B978" s="84" t="s">
        <v>69</v>
      </c>
      <c r="C978" s="61">
        <v>1065000</v>
      </c>
      <c r="D978" s="58">
        <f t="shared" si="315"/>
        <v>505875</v>
      </c>
      <c r="E978" s="58">
        <f t="shared" si="316"/>
        <v>140580</v>
      </c>
      <c r="F978" s="58">
        <v>1000</v>
      </c>
      <c r="G978" s="58">
        <v>135</v>
      </c>
      <c r="H978" s="58">
        <v>281</v>
      </c>
      <c r="I978" s="58">
        <f t="shared" si="317"/>
        <v>141996</v>
      </c>
      <c r="J978" s="58">
        <f t="shared" si="318"/>
        <v>363879</v>
      </c>
      <c r="K978" s="58">
        <f t="shared" si="319"/>
        <v>363870</v>
      </c>
      <c r="L978" s="59">
        <f t="shared" si="320"/>
        <v>0.3416619718309859</v>
      </c>
      <c r="M978" s="60">
        <f t="shared" si="321"/>
        <v>0.47499154929577464</v>
      </c>
      <c r="O978" s="110">
        <v>273280</v>
      </c>
      <c r="P978" s="59">
        <f t="shared" si="322"/>
        <v>0.25660093896713615</v>
      </c>
      <c r="Q978" s="60">
        <f t="shared" si="323"/>
        <v>0.38993051643192489</v>
      </c>
      <c r="R978" s="112">
        <f t="shared" si="324"/>
        <v>0.39040000000000002</v>
      </c>
      <c r="S978" s="119">
        <f t="shared" si="331"/>
        <v>271575</v>
      </c>
      <c r="T978" s="60">
        <f t="shared" si="325"/>
        <v>0.255</v>
      </c>
      <c r="U978" s="112">
        <f t="shared" si="326"/>
        <v>0.38832957746478874</v>
      </c>
      <c r="V978" s="119">
        <f t="shared" si="332"/>
        <v>363879</v>
      </c>
      <c r="W978" s="60">
        <f t="shared" si="327"/>
        <v>0.34167042253521129</v>
      </c>
      <c r="X978" s="112">
        <f t="shared" si="328"/>
        <v>0.47499999999999998</v>
      </c>
      <c r="Y978" s="119">
        <f t="shared" si="333"/>
        <v>363379</v>
      </c>
      <c r="Z978" s="60">
        <f t="shared" si="329"/>
        <v>0.34120093896713616</v>
      </c>
      <c r="AA978" s="112">
        <f t="shared" si="330"/>
        <v>0.4745305164319249</v>
      </c>
      <c r="AC978" s="90">
        <v>271575</v>
      </c>
      <c r="AD978" s="91">
        <f t="shared" si="334"/>
        <v>0.255</v>
      </c>
      <c r="AE978" s="92">
        <f t="shared" si="335"/>
        <v>0.38832957746478874</v>
      </c>
    </row>
    <row r="979" spans="1:31" x14ac:dyDescent="0.25">
      <c r="A979" s="66">
        <v>977000</v>
      </c>
      <c r="B979" s="84" t="s">
        <v>69</v>
      </c>
      <c r="C979" s="61">
        <v>1066000</v>
      </c>
      <c r="D979" s="58">
        <f t="shared" si="315"/>
        <v>506350</v>
      </c>
      <c r="E979" s="58">
        <f t="shared" si="316"/>
        <v>140712</v>
      </c>
      <c r="F979" s="58">
        <v>1000</v>
      </c>
      <c r="G979" s="58">
        <v>135</v>
      </c>
      <c r="H979" s="58">
        <v>281</v>
      </c>
      <c r="I979" s="58">
        <f t="shared" si="317"/>
        <v>142128</v>
      </c>
      <c r="J979" s="58">
        <f t="shared" si="318"/>
        <v>364222</v>
      </c>
      <c r="K979" s="58">
        <f t="shared" si="319"/>
        <v>364220</v>
      </c>
      <c r="L979" s="59">
        <f t="shared" si="320"/>
        <v>0.34166979362101313</v>
      </c>
      <c r="M979" s="60">
        <f t="shared" si="321"/>
        <v>0.47499812382739209</v>
      </c>
      <c r="O979" s="110">
        <v>273560</v>
      </c>
      <c r="P979" s="59">
        <f t="shared" si="322"/>
        <v>0.25662288930581612</v>
      </c>
      <c r="Q979" s="60">
        <f t="shared" si="323"/>
        <v>0.38995121951219514</v>
      </c>
      <c r="R979" s="112">
        <f t="shared" si="324"/>
        <v>0.39042026266416513</v>
      </c>
      <c r="S979" s="119">
        <f t="shared" si="331"/>
        <v>271830</v>
      </c>
      <c r="T979" s="60">
        <f t="shared" si="325"/>
        <v>0.255</v>
      </c>
      <c r="U979" s="112">
        <f t="shared" si="326"/>
        <v>0.38832833020637897</v>
      </c>
      <c r="V979" s="119">
        <f t="shared" si="332"/>
        <v>364222</v>
      </c>
      <c r="W979" s="60">
        <f t="shared" si="327"/>
        <v>0.34167166979362101</v>
      </c>
      <c r="X979" s="112">
        <f t="shared" si="328"/>
        <v>0.47499999999999998</v>
      </c>
      <c r="Y979" s="119">
        <f t="shared" si="333"/>
        <v>363722</v>
      </c>
      <c r="Z979" s="60">
        <f t="shared" si="329"/>
        <v>0.34120262664165102</v>
      </c>
      <c r="AA979" s="112">
        <f t="shared" si="330"/>
        <v>0.47453095684803004</v>
      </c>
      <c r="AC979" s="90">
        <v>271830</v>
      </c>
      <c r="AD979" s="91">
        <f t="shared" si="334"/>
        <v>0.255</v>
      </c>
      <c r="AE979" s="92">
        <f t="shared" si="335"/>
        <v>0.38832833020637897</v>
      </c>
    </row>
    <row r="980" spans="1:31" x14ac:dyDescent="0.25">
      <c r="A980" s="66">
        <v>978000</v>
      </c>
      <c r="B980" s="84" t="s">
        <v>69</v>
      </c>
      <c r="C980" s="61">
        <v>1067000</v>
      </c>
      <c r="D980" s="58">
        <f t="shared" si="315"/>
        <v>506825</v>
      </c>
      <c r="E980" s="58">
        <f t="shared" si="316"/>
        <v>140844</v>
      </c>
      <c r="F980" s="58">
        <v>1000</v>
      </c>
      <c r="G980" s="58">
        <v>135</v>
      </c>
      <c r="H980" s="58">
        <v>281</v>
      </c>
      <c r="I980" s="58">
        <f t="shared" si="317"/>
        <v>142260</v>
      </c>
      <c r="J980" s="58">
        <f t="shared" si="318"/>
        <v>364565</v>
      </c>
      <c r="K980" s="58">
        <f t="shared" si="319"/>
        <v>364560</v>
      </c>
      <c r="L980" s="59">
        <f t="shared" si="320"/>
        <v>0.34166822867853797</v>
      </c>
      <c r="M980" s="60">
        <f t="shared" si="321"/>
        <v>0.47499531396438616</v>
      </c>
      <c r="O980" s="110">
        <v>273840</v>
      </c>
      <c r="P980" s="59">
        <f t="shared" si="322"/>
        <v>0.25664479850046862</v>
      </c>
      <c r="Q980" s="60">
        <f t="shared" si="323"/>
        <v>0.38997188378631675</v>
      </c>
      <c r="R980" s="112">
        <f t="shared" si="324"/>
        <v>0.39044048734770387</v>
      </c>
      <c r="S980" s="119">
        <f t="shared" si="331"/>
        <v>272085</v>
      </c>
      <c r="T980" s="60">
        <f t="shared" si="325"/>
        <v>0.255</v>
      </c>
      <c r="U980" s="112">
        <f t="shared" si="326"/>
        <v>0.38832708528584819</v>
      </c>
      <c r="V980" s="119">
        <f t="shared" si="332"/>
        <v>364565</v>
      </c>
      <c r="W980" s="60">
        <f t="shared" si="327"/>
        <v>0.34167291471415184</v>
      </c>
      <c r="X980" s="112">
        <f t="shared" si="328"/>
        <v>0.47499999999999998</v>
      </c>
      <c r="Y980" s="119">
        <f t="shared" si="333"/>
        <v>364065</v>
      </c>
      <c r="Z980" s="60">
        <f t="shared" si="329"/>
        <v>0.34120431115276478</v>
      </c>
      <c r="AA980" s="112">
        <f t="shared" si="330"/>
        <v>0.47453139643861292</v>
      </c>
      <c r="AC980" s="90">
        <v>272085</v>
      </c>
      <c r="AD980" s="91">
        <f t="shared" si="334"/>
        <v>0.255</v>
      </c>
      <c r="AE980" s="92">
        <f t="shared" si="335"/>
        <v>0.38832708528584819</v>
      </c>
    </row>
    <row r="981" spans="1:31" x14ac:dyDescent="0.25">
      <c r="A981" s="66">
        <v>979000</v>
      </c>
      <c r="B981" s="84" t="s">
        <v>69</v>
      </c>
      <c r="C981" s="61">
        <v>1068000</v>
      </c>
      <c r="D981" s="58">
        <f t="shared" si="315"/>
        <v>507300</v>
      </c>
      <c r="E981" s="58">
        <f t="shared" si="316"/>
        <v>140976</v>
      </c>
      <c r="F981" s="58">
        <v>1000</v>
      </c>
      <c r="G981" s="58">
        <v>135</v>
      </c>
      <c r="H981" s="58">
        <v>281</v>
      </c>
      <c r="I981" s="58">
        <f t="shared" si="317"/>
        <v>142392</v>
      </c>
      <c r="J981" s="58">
        <f t="shared" si="318"/>
        <v>364908</v>
      </c>
      <c r="K981" s="58">
        <f t="shared" si="319"/>
        <v>364900</v>
      </c>
      <c r="L981" s="59">
        <f t="shared" si="320"/>
        <v>0.34166666666666667</v>
      </c>
      <c r="M981" s="60">
        <f t="shared" si="321"/>
        <v>0.4749925093632959</v>
      </c>
      <c r="O981" s="110">
        <v>274120</v>
      </c>
      <c r="P981" s="59">
        <f t="shared" si="322"/>
        <v>0.25666666666666665</v>
      </c>
      <c r="Q981" s="60">
        <f t="shared" si="323"/>
        <v>0.38999250936329588</v>
      </c>
      <c r="R981" s="112">
        <f t="shared" si="324"/>
        <v>0.39046067415730334</v>
      </c>
      <c r="S981" s="119">
        <f t="shared" si="331"/>
        <v>272340</v>
      </c>
      <c r="T981" s="60">
        <f t="shared" si="325"/>
        <v>0.255</v>
      </c>
      <c r="U981" s="112">
        <f t="shared" si="326"/>
        <v>0.38832584269662923</v>
      </c>
      <c r="V981" s="119">
        <f t="shared" si="332"/>
        <v>364908</v>
      </c>
      <c r="W981" s="60">
        <f t="shared" si="327"/>
        <v>0.34167415730337081</v>
      </c>
      <c r="X981" s="112">
        <f t="shared" si="328"/>
        <v>0.47499999999999998</v>
      </c>
      <c r="Y981" s="119">
        <f t="shared" si="333"/>
        <v>364408</v>
      </c>
      <c r="Z981" s="60">
        <f t="shared" si="329"/>
        <v>0.34120599250936329</v>
      </c>
      <c r="AA981" s="112">
        <f t="shared" si="330"/>
        <v>0.47453183520599251</v>
      </c>
      <c r="AC981" s="90">
        <v>272340</v>
      </c>
      <c r="AD981" s="91">
        <f t="shared" si="334"/>
        <v>0.255</v>
      </c>
      <c r="AE981" s="92">
        <f t="shared" si="335"/>
        <v>0.38832584269662923</v>
      </c>
    </row>
    <row r="982" spans="1:31" x14ac:dyDescent="0.25">
      <c r="A982" s="66">
        <v>980000</v>
      </c>
      <c r="B982" s="84" t="s">
        <v>69</v>
      </c>
      <c r="C982" s="61">
        <v>1070000</v>
      </c>
      <c r="D982" s="58">
        <f t="shared" si="315"/>
        <v>508250</v>
      </c>
      <c r="E982" s="58">
        <f t="shared" si="316"/>
        <v>141240</v>
      </c>
      <c r="F982" s="58">
        <v>1000</v>
      </c>
      <c r="G982" s="58">
        <v>135</v>
      </c>
      <c r="H982" s="58">
        <v>281</v>
      </c>
      <c r="I982" s="58">
        <f t="shared" si="317"/>
        <v>142656</v>
      </c>
      <c r="J982" s="58">
        <f t="shared" si="318"/>
        <v>365594</v>
      </c>
      <c r="K982" s="58">
        <f t="shared" si="319"/>
        <v>365590</v>
      </c>
      <c r="L982" s="59">
        <f t="shared" si="320"/>
        <v>0.3416728971962617</v>
      </c>
      <c r="M982" s="60">
        <f t="shared" si="321"/>
        <v>0.47499626168224302</v>
      </c>
      <c r="O982" s="110">
        <v>274400</v>
      </c>
      <c r="P982" s="59">
        <f t="shared" si="322"/>
        <v>0.25644859813084114</v>
      </c>
      <c r="Q982" s="60">
        <f t="shared" si="323"/>
        <v>0.38977196261682245</v>
      </c>
      <c r="R982" s="112">
        <f t="shared" si="324"/>
        <v>0.39023925233644857</v>
      </c>
      <c r="S982" s="119">
        <f t="shared" si="331"/>
        <v>272850</v>
      </c>
      <c r="T982" s="60">
        <f t="shared" si="325"/>
        <v>0.255</v>
      </c>
      <c r="U982" s="112">
        <f t="shared" si="326"/>
        <v>0.38832336448598131</v>
      </c>
      <c r="V982" s="119">
        <f t="shared" si="332"/>
        <v>365594</v>
      </c>
      <c r="W982" s="60">
        <f t="shared" si="327"/>
        <v>0.34167663551401867</v>
      </c>
      <c r="X982" s="112">
        <f t="shared" si="328"/>
        <v>0.47499999999999998</v>
      </c>
      <c r="Y982" s="119">
        <f t="shared" si="333"/>
        <v>365094</v>
      </c>
      <c r="Z982" s="60">
        <f t="shared" si="329"/>
        <v>0.34120934579439255</v>
      </c>
      <c r="AA982" s="112">
        <f t="shared" si="330"/>
        <v>0.47453271028037386</v>
      </c>
      <c r="AC982" s="90">
        <v>272850</v>
      </c>
      <c r="AD982" s="91">
        <f t="shared" si="334"/>
        <v>0.255</v>
      </c>
      <c r="AE982" s="92">
        <f t="shared" si="335"/>
        <v>0.38832336448598131</v>
      </c>
    </row>
    <row r="983" spans="1:31" x14ac:dyDescent="0.25">
      <c r="A983" s="66">
        <v>981000</v>
      </c>
      <c r="B983" s="84" t="s">
        <v>69</v>
      </c>
      <c r="C983" s="61">
        <v>1071000</v>
      </c>
      <c r="D983" s="58">
        <f t="shared" si="315"/>
        <v>508725</v>
      </c>
      <c r="E983" s="58">
        <f t="shared" si="316"/>
        <v>141372</v>
      </c>
      <c r="F983" s="58">
        <v>1000</v>
      </c>
      <c r="G983" s="58">
        <v>135</v>
      </c>
      <c r="H983" s="58">
        <v>281</v>
      </c>
      <c r="I983" s="58">
        <f t="shared" si="317"/>
        <v>142788</v>
      </c>
      <c r="J983" s="58">
        <f t="shared" si="318"/>
        <v>365937</v>
      </c>
      <c r="K983" s="58">
        <f t="shared" si="319"/>
        <v>365930</v>
      </c>
      <c r="L983" s="59">
        <f t="shared" si="320"/>
        <v>0.34167133520074694</v>
      </c>
      <c r="M983" s="60">
        <f t="shared" si="321"/>
        <v>0.4749934640522876</v>
      </c>
      <c r="O983" s="110">
        <v>274680</v>
      </c>
      <c r="P983" s="59">
        <f t="shared" si="322"/>
        <v>0.25647058823529412</v>
      </c>
      <c r="Q983" s="60">
        <f t="shared" si="323"/>
        <v>0.38979271708683472</v>
      </c>
      <c r="R983" s="112">
        <f t="shared" si="324"/>
        <v>0.39025957049486459</v>
      </c>
      <c r="S983" s="119">
        <f t="shared" si="331"/>
        <v>273105</v>
      </c>
      <c r="T983" s="60">
        <f t="shared" si="325"/>
        <v>0.255</v>
      </c>
      <c r="U983" s="112">
        <f t="shared" si="326"/>
        <v>0.3883221288515406</v>
      </c>
      <c r="V983" s="119">
        <f t="shared" si="332"/>
        <v>365937</v>
      </c>
      <c r="W983" s="60">
        <f t="shared" si="327"/>
        <v>0.34167787114845938</v>
      </c>
      <c r="X983" s="112">
        <f t="shared" si="328"/>
        <v>0.47499999999999998</v>
      </c>
      <c r="Y983" s="119">
        <f t="shared" si="333"/>
        <v>365437</v>
      </c>
      <c r="Z983" s="60">
        <f t="shared" si="329"/>
        <v>0.3412110177404295</v>
      </c>
      <c r="AA983" s="112">
        <f t="shared" si="330"/>
        <v>0.4745331465919701</v>
      </c>
      <c r="AC983" s="90">
        <v>273105</v>
      </c>
      <c r="AD983" s="91">
        <f t="shared" si="334"/>
        <v>0.255</v>
      </c>
      <c r="AE983" s="92">
        <f t="shared" si="335"/>
        <v>0.3883221288515406</v>
      </c>
    </row>
    <row r="984" spans="1:31" x14ac:dyDescent="0.25">
      <c r="A984" s="66">
        <v>982000</v>
      </c>
      <c r="B984" s="84" t="s">
        <v>69</v>
      </c>
      <c r="C984" s="61">
        <v>1072000</v>
      </c>
      <c r="D984" s="58">
        <f t="shared" si="315"/>
        <v>509200</v>
      </c>
      <c r="E984" s="58">
        <f t="shared" si="316"/>
        <v>141504</v>
      </c>
      <c r="F984" s="58">
        <v>1000</v>
      </c>
      <c r="G984" s="58">
        <v>135</v>
      </c>
      <c r="H984" s="58">
        <v>281</v>
      </c>
      <c r="I984" s="58">
        <f t="shared" si="317"/>
        <v>142920</v>
      </c>
      <c r="J984" s="58">
        <f t="shared" si="318"/>
        <v>366280</v>
      </c>
      <c r="K984" s="58">
        <f t="shared" si="319"/>
        <v>366280</v>
      </c>
      <c r="L984" s="59">
        <f t="shared" si="320"/>
        <v>0.34167910447761196</v>
      </c>
      <c r="M984" s="60">
        <f t="shared" si="321"/>
        <v>0.47499999999999998</v>
      </c>
      <c r="O984" s="110">
        <v>274960</v>
      </c>
      <c r="P984" s="59">
        <f t="shared" si="322"/>
        <v>0.25649253731343286</v>
      </c>
      <c r="Q984" s="60">
        <f t="shared" si="323"/>
        <v>0.38981343283582087</v>
      </c>
      <c r="R984" s="112">
        <f t="shared" si="324"/>
        <v>0.39027985074626864</v>
      </c>
      <c r="S984" s="119">
        <f t="shared" si="331"/>
        <v>273360</v>
      </c>
      <c r="T984" s="60">
        <f t="shared" si="325"/>
        <v>0.255</v>
      </c>
      <c r="U984" s="112">
        <f t="shared" si="326"/>
        <v>0.38832089552238808</v>
      </c>
      <c r="V984" s="119">
        <f t="shared" si="332"/>
        <v>366280</v>
      </c>
      <c r="W984" s="60">
        <f t="shared" si="327"/>
        <v>0.34167910447761196</v>
      </c>
      <c r="X984" s="112">
        <f t="shared" si="328"/>
        <v>0.47499999999999998</v>
      </c>
      <c r="Y984" s="119">
        <f t="shared" si="333"/>
        <v>365780</v>
      </c>
      <c r="Z984" s="60">
        <f t="shared" si="329"/>
        <v>0.34121268656716419</v>
      </c>
      <c r="AA984" s="112">
        <f t="shared" si="330"/>
        <v>0.47453358208955226</v>
      </c>
      <c r="AC984" s="90">
        <v>273360</v>
      </c>
      <c r="AD984" s="91">
        <f t="shared" si="334"/>
        <v>0.255</v>
      </c>
      <c r="AE984" s="92">
        <f t="shared" si="335"/>
        <v>0.38832089552238808</v>
      </c>
    </row>
    <row r="985" spans="1:31" x14ac:dyDescent="0.25">
      <c r="A985" s="66">
        <v>983000</v>
      </c>
      <c r="B985" s="84" t="s">
        <v>69</v>
      </c>
      <c r="C985" s="61">
        <v>1073000</v>
      </c>
      <c r="D985" s="58">
        <f t="shared" si="315"/>
        <v>509675</v>
      </c>
      <c r="E985" s="58">
        <f t="shared" si="316"/>
        <v>141636</v>
      </c>
      <c r="F985" s="58">
        <v>1000</v>
      </c>
      <c r="G985" s="58">
        <v>135</v>
      </c>
      <c r="H985" s="58">
        <v>281</v>
      </c>
      <c r="I985" s="58">
        <f t="shared" si="317"/>
        <v>143052</v>
      </c>
      <c r="J985" s="58">
        <f t="shared" si="318"/>
        <v>366623</v>
      </c>
      <c r="K985" s="58">
        <f t="shared" si="319"/>
        <v>366620</v>
      </c>
      <c r="L985" s="59">
        <f t="shared" si="320"/>
        <v>0.34167753960857411</v>
      </c>
      <c r="M985" s="60">
        <f t="shared" si="321"/>
        <v>0.47499720410065238</v>
      </c>
      <c r="O985" s="110">
        <v>275240</v>
      </c>
      <c r="P985" s="59">
        <f t="shared" si="322"/>
        <v>0.25651444547996272</v>
      </c>
      <c r="Q985" s="60">
        <f t="shared" si="323"/>
        <v>0.38983410997204099</v>
      </c>
      <c r="R985" s="112">
        <f t="shared" si="324"/>
        <v>0.39030009319664494</v>
      </c>
      <c r="S985" s="119">
        <f t="shared" si="331"/>
        <v>273615</v>
      </c>
      <c r="T985" s="60">
        <f t="shared" si="325"/>
        <v>0.255</v>
      </c>
      <c r="U985" s="112">
        <f t="shared" si="326"/>
        <v>0.38831966449207828</v>
      </c>
      <c r="V985" s="119">
        <f t="shared" si="332"/>
        <v>366623</v>
      </c>
      <c r="W985" s="60">
        <f t="shared" si="327"/>
        <v>0.34168033550792171</v>
      </c>
      <c r="X985" s="112">
        <f t="shared" si="328"/>
        <v>0.47499999999999998</v>
      </c>
      <c r="Y985" s="119">
        <f t="shared" si="333"/>
        <v>366123</v>
      </c>
      <c r="Z985" s="60">
        <f t="shared" si="329"/>
        <v>0.34121435228331781</v>
      </c>
      <c r="AA985" s="112">
        <f t="shared" si="330"/>
        <v>0.47453401677539608</v>
      </c>
      <c r="AC985" s="90">
        <v>273615</v>
      </c>
      <c r="AD985" s="91">
        <f t="shared" si="334"/>
        <v>0.255</v>
      </c>
      <c r="AE985" s="92">
        <f t="shared" si="335"/>
        <v>0.38831966449207828</v>
      </c>
    </row>
    <row r="986" spans="1:31" x14ac:dyDescent="0.25">
      <c r="A986" s="66">
        <v>984000</v>
      </c>
      <c r="B986" s="84" t="s">
        <v>69</v>
      </c>
      <c r="C986" s="61">
        <v>1074000</v>
      </c>
      <c r="D986" s="58">
        <f t="shared" si="315"/>
        <v>510150</v>
      </c>
      <c r="E986" s="58">
        <f t="shared" si="316"/>
        <v>141768</v>
      </c>
      <c r="F986" s="58">
        <v>1000</v>
      </c>
      <c r="G986" s="58">
        <v>135</v>
      </c>
      <c r="H986" s="58">
        <v>281</v>
      </c>
      <c r="I986" s="58">
        <f t="shared" si="317"/>
        <v>143184</v>
      </c>
      <c r="J986" s="58">
        <f t="shared" si="318"/>
        <v>366966</v>
      </c>
      <c r="K986" s="58">
        <f t="shared" si="319"/>
        <v>366960</v>
      </c>
      <c r="L986" s="59">
        <f t="shared" si="320"/>
        <v>0.34167597765363128</v>
      </c>
      <c r="M986" s="60">
        <f t="shared" si="321"/>
        <v>0.47499441340782123</v>
      </c>
      <c r="O986" s="110">
        <v>275520</v>
      </c>
      <c r="P986" s="59">
        <f t="shared" si="322"/>
        <v>0.25653631284916201</v>
      </c>
      <c r="Q986" s="60">
        <f t="shared" si="323"/>
        <v>0.38985474860335195</v>
      </c>
      <c r="R986" s="112">
        <f t="shared" si="324"/>
        <v>0.39032029795158285</v>
      </c>
      <c r="S986" s="119">
        <f t="shared" si="331"/>
        <v>273870</v>
      </c>
      <c r="T986" s="60">
        <f t="shared" si="325"/>
        <v>0.255</v>
      </c>
      <c r="U986" s="112">
        <f t="shared" si="326"/>
        <v>0.38831843575418995</v>
      </c>
      <c r="V986" s="119">
        <f t="shared" si="332"/>
        <v>366966</v>
      </c>
      <c r="W986" s="60">
        <f t="shared" si="327"/>
        <v>0.34168156424581003</v>
      </c>
      <c r="X986" s="112">
        <f t="shared" si="328"/>
        <v>0.47499999999999998</v>
      </c>
      <c r="Y986" s="119">
        <f t="shared" si="333"/>
        <v>366466</v>
      </c>
      <c r="Z986" s="60">
        <f t="shared" si="329"/>
        <v>0.34121601489757913</v>
      </c>
      <c r="AA986" s="112">
        <f t="shared" si="330"/>
        <v>0.47453445065176908</v>
      </c>
      <c r="AC986" s="90">
        <v>273870</v>
      </c>
      <c r="AD986" s="91">
        <f t="shared" si="334"/>
        <v>0.255</v>
      </c>
      <c r="AE986" s="92">
        <f t="shared" si="335"/>
        <v>0.38831843575418995</v>
      </c>
    </row>
    <row r="987" spans="1:31" x14ac:dyDescent="0.25">
      <c r="A987" s="66">
        <v>985000</v>
      </c>
      <c r="B987" s="84" t="s">
        <v>69</v>
      </c>
      <c r="C987" s="61">
        <v>1075000</v>
      </c>
      <c r="D987" s="58">
        <f t="shared" si="315"/>
        <v>510625</v>
      </c>
      <c r="E987" s="58">
        <f t="shared" si="316"/>
        <v>141900</v>
      </c>
      <c r="F987" s="58">
        <v>1000</v>
      </c>
      <c r="G987" s="58">
        <v>135</v>
      </c>
      <c r="H987" s="58">
        <v>281</v>
      </c>
      <c r="I987" s="58">
        <f t="shared" si="317"/>
        <v>143316</v>
      </c>
      <c r="J987" s="58">
        <f t="shared" si="318"/>
        <v>367309</v>
      </c>
      <c r="K987" s="58">
        <f t="shared" si="319"/>
        <v>367300</v>
      </c>
      <c r="L987" s="59">
        <f t="shared" si="320"/>
        <v>0.34167441860465114</v>
      </c>
      <c r="M987" s="60">
        <f t="shared" si="321"/>
        <v>0.47499162790697674</v>
      </c>
      <c r="O987" s="110">
        <v>275800</v>
      </c>
      <c r="P987" s="59">
        <f t="shared" si="322"/>
        <v>0.25655813953488371</v>
      </c>
      <c r="Q987" s="60">
        <f t="shared" si="323"/>
        <v>0.38987534883720931</v>
      </c>
      <c r="R987" s="112">
        <f t="shared" si="324"/>
        <v>0.39034046511627907</v>
      </c>
      <c r="S987" s="119">
        <f t="shared" si="331"/>
        <v>274125</v>
      </c>
      <c r="T987" s="60">
        <f t="shared" si="325"/>
        <v>0.255</v>
      </c>
      <c r="U987" s="112">
        <f t="shared" si="326"/>
        <v>0.38831720930232561</v>
      </c>
      <c r="V987" s="119">
        <f t="shared" si="332"/>
        <v>367309</v>
      </c>
      <c r="W987" s="60">
        <f t="shared" si="327"/>
        <v>0.34168279069767443</v>
      </c>
      <c r="X987" s="112">
        <f t="shared" si="328"/>
        <v>0.47499999999999998</v>
      </c>
      <c r="Y987" s="119">
        <f t="shared" si="333"/>
        <v>366809</v>
      </c>
      <c r="Z987" s="60">
        <f t="shared" si="329"/>
        <v>0.34121767441860468</v>
      </c>
      <c r="AA987" s="112">
        <f t="shared" si="330"/>
        <v>0.47453488372093022</v>
      </c>
      <c r="AC987" s="90">
        <v>274125</v>
      </c>
      <c r="AD987" s="91">
        <f t="shared" si="334"/>
        <v>0.255</v>
      </c>
      <c r="AE987" s="92">
        <f t="shared" si="335"/>
        <v>0.38831720930232561</v>
      </c>
    </row>
    <row r="988" spans="1:31" x14ac:dyDescent="0.25">
      <c r="A988" s="66">
        <v>986000</v>
      </c>
      <c r="B988" s="84" t="s">
        <v>69</v>
      </c>
      <c r="C988" s="61">
        <v>1076000</v>
      </c>
      <c r="D988" s="58">
        <f t="shared" si="315"/>
        <v>511100</v>
      </c>
      <c r="E988" s="58">
        <f t="shared" si="316"/>
        <v>142032</v>
      </c>
      <c r="F988" s="58">
        <v>1000</v>
      </c>
      <c r="G988" s="58">
        <v>135</v>
      </c>
      <c r="H988" s="58">
        <v>281</v>
      </c>
      <c r="I988" s="58">
        <f t="shared" si="317"/>
        <v>143448</v>
      </c>
      <c r="J988" s="58">
        <f t="shared" si="318"/>
        <v>367652</v>
      </c>
      <c r="K988" s="58">
        <f t="shared" si="319"/>
        <v>367650</v>
      </c>
      <c r="L988" s="59">
        <f t="shared" si="320"/>
        <v>0.34168215613382902</v>
      </c>
      <c r="M988" s="60">
        <f t="shared" si="321"/>
        <v>0.47499814126394052</v>
      </c>
      <c r="O988" s="110">
        <v>276080</v>
      </c>
      <c r="P988" s="59">
        <f t="shared" si="322"/>
        <v>0.25657992565055759</v>
      </c>
      <c r="Q988" s="60">
        <f t="shared" si="323"/>
        <v>0.38989591078066915</v>
      </c>
      <c r="R988" s="112">
        <f t="shared" si="324"/>
        <v>0.39036059479553903</v>
      </c>
      <c r="S988" s="119">
        <f t="shared" si="331"/>
        <v>274380</v>
      </c>
      <c r="T988" s="60">
        <f t="shared" si="325"/>
        <v>0.255</v>
      </c>
      <c r="U988" s="112">
        <f t="shared" si="326"/>
        <v>0.38831598513011151</v>
      </c>
      <c r="V988" s="119">
        <f t="shared" si="332"/>
        <v>367652</v>
      </c>
      <c r="W988" s="60">
        <f t="shared" si="327"/>
        <v>0.34168401486988847</v>
      </c>
      <c r="X988" s="112">
        <f t="shared" si="328"/>
        <v>0.47499999999999998</v>
      </c>
      <c r="Y988" s="119">
        <f t="shared" si="333"/>
        <v>367152</v>
      </c>
      <c r="Z988" s="60">
        <f t="shared" si="329"/>
        <v>0.3412193308550186</v>
      </c>
      <c r="AA988" s="112">
        <f t="shared" si="330"/>
        <v>0.4745353159851301</v>
      </c>
      <c r="AC988" s="90">
        <v>274380</v>
      </c>
      <c r="AD988" s="91">
        <f t="shared" si="334"/>
        <v>0.255</v>
      </c>
      <c r="AE988" s="92">
        <f t="shared" si="335"/>
        <v>0.38831598513011151</v>
      </c>
    </row>
    <row r="989" spans="1:31" x14ac:dyDescent="0.25">
      <c r="A989" s="66">
        <v>987000</v>
      </c>
      <c r="B989" s="84" t="s">
        <v>69</v>
      </c>
      <c r="C989" s="61">
        <v>1077000</v>
      </c>
      <c r="D989" s="58">
        <f t="shared" si="315"/>
        <v>511575</v>
      </c>
      <c r="E989" s="58">
        <f t="shared" si="316"/>
        <v>142164</v>
      </c>
      <c r="F989" s="58">
        <v>1000</v>
      </c>
      <c r="G989" s="58">
        <v>135</v>
      </c>
      <c r="H989" s="58">
        <v>281</v>
      </c>
      <c r="I989" s="58">
        <f t="shared" si="317"/>
        <v>143580</v>
      </c>
      <c r="J989" s="58">
        <f t="shared" si="318"/>
        <v>367995</v>
      </c>
      <c r="K989" s="58">
        <f t="shared" si="319"/>
        <v>367990</v>
      </c>
      <c r="L989" s="59">
        <f t="shared" si="320"/>
        <v>0.34168059424326835</v>
      </c>
      <c r="M989" s="60">
        <f t="shared" si="321"/>
        <v>0.47499535747446608</v>
      </c>
      <c r="O989" s="110">
        <v>276360</v>
      </c>
      <c r="P989" s="59">
        <f t="shared" si="322"/>
        <v>0.2566016713091922</v>
      </c>
      <c r="Q989" s="60">
        <f t="shared" si="323"/>
        <v>0.38991643454038999</v>
      </c>
      <c r="R989" s="112">
        <f t="shared" si="324"/>
        <v>0.39038068709377899</v>
      </c>
      <c r="S989" s="119">
        <f t="shared" si="331"/>
        <v>274635</v>
      </c>
      <c r="T989" s="60">
        <f t="shared" si="325"/>
        <v>0.255</v>
      </c>
      <c r="U989" s="112">
        <f t="shared" si="326"/>
        <v>0.38831476323119779</v>
      </c>
      <c r="V989" s="119">
        <f t="shared" si="332"/>
        <v>367995</v>
      </c>
      <c r="W989" s="60">
        <f t="shared" si="327"/>
        <v>0.34168523676880225</v>
      </c>
      <c r="X989" s="112">
        <f t="shared" si="328"/>
        <v>0.47499999999999998</v>
      </c>
      <c r="Y989" s="119">
        <f t="shared" si="333"/>
        <v>367495</v>
      </c>
      <c r="Z989" s="60">
        <f t="shared" si="329"/>
        <v>0.34122098421541319</v>
      </c>
      <c r="AA989" s="112">
        <f t="shared" si="330"/>
        <v>0.47453574744661098</v>
      </c>
      <c r="AC989" s="90">
        <v>274635</v>
      </c>
      <c r="AD989" s="91">
        <f t="shared" si="334"/>
        <v>0.255</v>
      </c>
      <c r="AE989" s="92">
        <f t="shared" si="335"/>
        <v>0.38831476323119779</v>
      </c>
    </row>
    <row r="990" spans="1:31" x14ac:dyDescent="0.25">
      <c r="A990" s="66">
        <v>988000</v>
      </c>
      <c r="B990" s="84" t="s">
        <v>69</v>
      </c>
      <c r="C990" s="61">
        <v>1078000</v>
      </c>
      <c r="D990" s="58">
        <f t="shared" si="315"/>
        <v>512050</v>
      </c>
      <c r="E990" s="58">
        <f t="shared" si="316"/>
        <v>142296</v>
      </c>
      <c r="F990" s="58">
        <v>1000</v>
      </c>
      <c r="G990" s="58">
        <v>135</v>
      </c>
      <c r="H990" s="58">
        <v>281</v>
      </c>
      <c r="I990" s="58">
        <f t="shared" si="317"/>
        <v>143712</v>
      </c>
      <c r="J990" s="58">
        <f t="shared" si="318"/>
        <v>368338</v>
      </c>
      <c r="K990" s="58">
        <f t="shared" si="319"/>
        <v>368330</v>
      </c>
      <c r="L990" s="59">
        <f t="shared" si="320"/>
        <v>0.34167903525046384</v>
      </c>
      <c r="M990" s="60">
        <f t="shared" si="321"/>
        <v>0.47499257884972168</v>
      </c>
      <c r="O990" s="110">
        <v>276640</v>
      </c>
      <c r="P990" s="59">
        <f t="shared" si="322"/>
        <v>0.25662337662337664</v>
      </c>
      <c r="Q990" s="60">
        <f t="shared" si="323"/>
        <v>0.38993692022263449</v>
      </c>
      <c r="R990" s="112">
        <f t="shared" si="324"/>
        <v>0.39040074211502784</v>
      </c>
      <c r="S990" s="119">
        <f t="shared" si="331"/>
        <v>274890</v>
      </c>
      <c r="T990" s="60">
        <f t="shared" si="325"/>
        <v>0.255</v>
      </c>
      <c r="U990" s="112">
        <f t="shared" si="326"/>
        <v>0.3883135435992579</v>
      </c>
      <c r="V990" s="119">
        <f t="shared" si="332"/>
        <v>368338</v>
      </c>
      <c r="W990" s="60">
        <f t="shared" si="327"/>
        <v>0.34168645640074213</v>
      </c>
      <c r="X990" s="112">
        <f t="shared" si="328"/>
        <v>0.47499999999999998</v>
      </c>
      <c r="Y990" s="119">
        <f t="shared" si="333"/>
        <v>367838</v>
      </c>
      <c r="Z990" s="60">
        <f t="shared" si="329"/>
        <v>0.34122263450834878</v>
      </c>
      <c r="AA990" s="112">
        <f t="shared" si="330"/>
        <v>0.47453617810760668</v>
      </c>
      <c r="AC990" s="90">
        <v>274890</v>
      </c>
      <c r="AD990" s="91">
        <f t="shared" si="334"/>
        <v>0.255</v>
      </c>
      <c r="AE990" s="92">
        <f t="shared" si="335"/>
        <v>0.3883135435992579</v>
      </c>
    </row>
    <row r="991" spans="1:31" x14ac:dyDescent="0.25">
      <c r="A991" s="66">
        <v>989000</v>
      </c>
      <c r="B991" s="84" t="s">
        <v>69</v>
      </c>
      <c r="C991" s="61">
        <v>1079000</v>
      </c>
      <c r="D991" s="58">
        <f t="shared" si="315"/>
        <v>512525</v>
      </c>
      <c r="E991" s="58">
        <f t="shared" si="316"/>
        <v>142428</v>
      </c>
      <c r="F991" s="58">
        <v>1000</v>
      </c>
      <c r="G991" s="58">
        <v>135</v>
      </c>
      <c r="H991" s="58">
        <v>281</v>
      </c>
      <c r="I991" s="58">
        <f t="shared" si="317"/>
        <v>143844</v>
      </c>
      <c r="J991" s="58">
        <f t="shared" si="318"/>
        <v>368681</v>
      </c>
      <c r="K991" s="58">
        <f t="shared" si="319"/>
        <v>368680</v>
      </c>
      <c r="L991" s="59">
        <f t="shared" si="320"/>
        <v>0.34168674698795182</v>
      </c>
      <c r="M991" s="60">
        <f t="shared" si="321"/>
        <v>0.4749990732159407</v>
      </c>
      <c r="O991" s="110">
        <v>276920</v>
      </c>
      <c r="P991" s="59">
        <f t="shared" si="322"/>
        <v>0.25664504170528268</v>
      </c>
      <c r="Q991" s="60">
        <f t="shared" si="323"/>
        <v>0.38995736793327157</v>
      </c>
      <c r="R991" s="112">
        <f t="shared" si="324"/>
        <v>0.39042075996292863</v>
      </c>
      <c r="S991" s="119">
        <f t="shared" si="331"/>
        <v>275145</v>
      </c>
      <c r="T991" s="60">
        <f t="shared" si="325"/>
        <v>0.255</v>
      </c>
      <c r="U991" s="112">
        <f t="shared" si="326"/>
        <v>0.38831232622798889</v>
      </c>
      <c r="V991" s="119">
        <f t="shared" si="332"/>
        <v>368681</v>
      </c>
      <c r="W991" s="60">
        <f t="shared" si="327"/>
        <v>0.34168767377201115</v>
      </c>
      <c r="X991" s="112">
        <f t="shared" si="328"/>
        <v>0.47499999999999998</v>
      </c>
      <c r="Y991" s="119">
        <f t="shared" si="333"/>
        <v>368181</v>
      </c>
      <c r="Z991" s="60">
        <f t="shared" si="329"/>
        <v>0.34122428174235403</v>
      </c>
      <c r="AA991" s="112">
        <f t="shared" si="330"/>
        <v>0.47453660797034292</v>
      </c>
      <c r="AC991" s="90">
        <v>275145</v>
      </c>
      <c r="AD991" s="91">
        <f t="shared" si="334"/>
        <v>0.255</v>
      </c>
      <c r="AE991" s="92">
        <f t="shared" si="335"/>
        <v>0.38831232622798889</v>
      </c>
    </row>
    <row r="992" spans="1:31" x14ac:dyDescent="0.25">
      <c r="A992" s="66">
        <v>990000</v>
      </c>
      <c r="B992" s="84" t="s">
        <v>69</v>
      </c>
      <c r="C992" s="61">
        <v>1080000</v>
      </c>
      <c r="D992" s="58">
        <f t="shared" si="315"/>
        <v>513000</v>
      </c>
      <c r="E992" s="58">
        <f t="shared" si="316"/>
        <v>142560</v>
      </c>
      <c r="F992" s="58">
        <v>1000</v>
      </c>
      <c r="G992" s="58">
        <v>135</v>
      </c>
      <c r="H992" s="58">
        <v>281</v>
      </c>
      <c r="I992" s="58">
        <f t="shared" si="317"/>
        <v>143976</v>
      </c>
      <c r="J992" s="58">
        <f t="shared" si="318"/>
        <v>369024</v>
      </c>
      <c r="K992" s="58">
        <f t="shared" si="319"/>
        <v>369020</v>
      </c>
      <c r="L992" s="59">
        <f t="shared" si="320"/>
        <v>0.3416851851851852</v>
      </c>
      <c r="M992" s="60">
        <f t="shared" si="321"/>
        <v>0.47499629629629631</v>
      </c>
      <c r="O992" s="110">
        <v>277200</v>
      </c>
      <c r="P992" s="59">
        <f t="shared" si="322"/>
        <v>0.25666666666666665</v>
      </c>
      <c r="Q992" s="60">
        <f t="shared" si="323"/>
        <v>0.38997777777777776</v>
      </c>
      <c r="R992" s="112">
        <f t="shared" si="324"/>
        <v>0.39044074074074075</v>
      </c>
      <c r="S992" s="119">
        <f t="shared" si="331"/>
        <v>275400</v>
      </c>
      <c r="T992" s="60">
        <f t="shared" si="325"/>
        <v>0.255</v>
      </c>
      <c r="U992" s="112">
        <f t="shared" si="326"/>
        <v>0.38831111111111111</v>
      </c>
      <c r="V992" s="119">
        <f t="shared" si="332"/>
        <v>369024</v>
      </c>
      <c r="W992" s="60">
        <f t="shared" si="327"/>
        <v>0.34168888888888888</v>
      </c>
      <c r="X992" s="112">
        <f t="shared" si="328"/>
        <v>0.47499999999999998</v>
      </c>
      <c r="Y992" s="119">
        <f t="shared" si="333"/>
        <v>368524</v>
      </c>
      <c r="Z992" s="60">
        <f t="shared" si="329"/>
        <v>0.34122592592592593</v>
      </c>
      <c r="AA992" s="112">
        <f t="shared" si="330"/>
        <v>0.47453703703703703</v>
      </c>
      <c r="AC992" s="90">
        <v>275400</v>
      </c>
      <c r="AD992" s="91">
        <f t="shared" si="334"/>
        <v>0.255</v>
      </c>
      <c r="AE992" s="92">
        <f t="shared" si="335"/>
        <v>0.38831111111111111</v>
      </c>
    </row>
    <row r="993" spans="1:31" x14ac:dyDescent="0.25">
      <c r="A993" s="66">
        <v>991000</v>
      </c>
      <c r="B993" s="84" t="s">
        <v>69</v>
      </c>
      <c r="C993" s="61">
        <v>1082000</v>
      </c>
      <c r="D993" s="58">
        <f t="shared" si="315"/>
        <v>513950</v>
      </c>
      <c r="E993" s="58">
        <f t="shared" si="316"/>
        <v>142824</v>
      </c>
      <c r="F993" s="58">
        <v>1000</v>
      </c>
      <c r="G993" s="58">
        <v>135</v>
      </c>
      <c r="H993" s="58">
        <v>281</v>
      </c>
      <c r="I993" s="58">
        <f t="shared" si="317"/>
        <v>144240</v>
      </c>
      <c r="J993" s="58">
        <f t="shared" si="318"/>
        <v>369710</v>
      </c>
      <c r="K993" s="58">
        <f t="shared" si="319"/>
        <v>369710</v>
      </c>
      <c r="L993" s="59">
        <f t="shared" si="320"/>
        <v>0.3416913123844732</v>
      </c>
      <c r="M993" s="60">
        <f t="shared" si="321"/>
        <v>0.47499999999999998</v>
      </c>
      <c r="O993" s="110">
        <v>277480</v>
      </c>
      <c r="P993" s="59">
        <f t="shared" si="322"/>
        <v>0.25645101663585951</v>
      </c>
      <c r="Q993" s="60">
        <f t="shared" si="323"/>
        <v>0.38975970425138634</v>
      </c>
      <c r="R993" s="112">
        <f t="shared" si="324"/>
        <v>0.39022181146025881</v>
      </c>
      <c r="S993" s="119">
        <f t="shared" si="331"/>
        <v>275910</v>
      </c>
      <c r="T993" s="60">
        <f t="shared" si="325"/>
        <v>0.255</v>
      </c>
      <c r="U993" s="112">
        <f t="shared" si="326"/>
        <v>0.38830868761552678</v>
      </c>
      <c r="V993" s="119">
        <f t="shared" si="332"/>
        <v>369710</v>
      </c>
      <c r="W993" s="60">
        <f t="shared" si="327"/>
        <v>0.3416913123844732</v>
      </c>
      <c r="X993" s="112">
        <f t="shared" si="328"/>
        <v>0.47499999999999998</v>
      </c>
      <c r="Y993" s="119">
        <f t="shared" si="333"/>
        <v>369210</v>
      </c>
      <c r="Z993" s="60">
        <f t="shared" si="329"/>
        <v>0.34122920517560074</v>
      </c>
      <c r="AA993" s="112">
        <f t="shared" si="330"/>
        <v>0.47453789279112757</v>
      </c>
      <c r="AC993" s="90">
        <v>275910</v>
      </c>
      <c r="AD993" s="91">
        <f t="shared" si="334"/>
        <v>0.255</v>
      </c>
      <c r="AE993" s="92">
        <f t="shared" si="335"/>
        <v>0.38830868761552678</v>
      </c>
    </row>
    <row r="994" spans="1:31" x14ac:dyDescent="0.25">
      <c r="A994" s="66">
        <v>992000</v>
      </c>
      <c r="B994" s="84" t="s">
        <v>69</v>
      </c>
      <c r="C994" s="61">
        <v>1083000</v>
      </c>
      <c r="D994" s="58">
        <f t="shared" si="315"/>
        <v>514425</v>
      </c>
      <c r="E994" s="58">
        <f t="shared" si="316"/>
        <v>142956</v>
      </c>
      <c r="F994" s="58">
        <v>1000</v>
      </c>
      <c r="G994" s="58">
        <v>135</v>
      </c>
      <c r="H994" s="58">
        <v>281</v>
      </c>
      <c r="I994" s="58">
        <f t="shared" si="317"/>
        <v>144372</v>
      </c>
      <c r="J994" s="58">
        <f t="shared" si="318"/>
        <v>370053</v>
      </c>
      <c r="K994" s="58">
        <f t="shared" si="319"/>
        <v>370050</v>
      </c>
      <c r="L994" s="59">
        <f t="shared" si="320"/>
        <v>0.34168975069252078</v>
      </c>
      <c r="M994" s="60">
        <f t="shared" si="321"/>
        <v>0.47499722991689752</v>
      </c>
      <c r="O994" s="110">
        <v>277760</v>
      </c>
      <c r="P994" s="59">
        <f t="shared" si="322"/>
        <v>0.25647276084949217</v>
      </c>
      <c r="Q994" s="60">
        <f t="shared" si="323"/>
        <v>0.38978024007386886</v>
      </c>
      <c r="R994" s="112">
        <f t="shared" si="324"/>
        <v>0.39024192059095109</v>
      </c>
      <c r="S994" s="119">
        <f t="shared" si="331"/>
        <v>276165</v>
      </c>
      <c r="T994" s="60">
        <f t="shared" si="325"/>
        <v>0.255</v>
      </c>
      <c r="U994" s="112">
        <f t="shared" si="326"/>
        <v>0.38830747922437675</v>
      </c>
      <c r="V994" s="119">
        <f t="shared" si="332"/>
        <v>370053</v>
      </c>
      <c r="W994" s="60">
        <f t="shared" si="327"/>
        <v>0.34169252077562329</v>
      </c>
      <c r="X994" s="112">
        <f t="shared" si="328"/>
        <v>0.47499999999999998</v>
      </c>
      <c r="Y994" s="119">
        <f t="shared" si="333"/>
        <v>369553</v>
      </c>
      <c r="Z994" s="60">
        <f t="shared" si="329"/>
        <v>0.34123084025854111</v>
      </c>
      <c r="AA994" s="112">
        <f t="shared" si="330"/>
        <v>0.4745383194829178</v>
      </c>
      <c r="AC994" s="90">
        <v>276165</v>
      </c>
      <c r="AD994" s="91">
        <f t="shared" si="334"/>
        <v>0.255</v>
      </c>
      <c r="AE994" s="92">
        <f t="shared" si="335"/>
        <v>0.38830747922437675</v>
      </c>
    </row>
    <row r="995" spans="1:31" x14ac:dyDescent="0.25">
      <c r="A995" s="66">
        <v>993000</v>
      </c>
      <c r="B995" s="84" t="s">
        <v>69</v>
      </c>
      <c r="C995" s="61">
        <v>1084000</v>
      </c>
      <c r="D995" s="58">
        <f t="shared" si="315"/>
        <v>514900</v>
      </c>
      <c r="E995" s="58">
        <f t="shared" si="316"/>
        <v>143088</v>
      </c>
      <c r="F995" s="58">
        <v>1000</v>
      </c>
      <c r="G995" s="58">
        <v>135</v>
      </c>
      <c r="H995" s="58">
        <v>281</v>
      </c>
      <c r="I995" s="58">
        <f t="shared" si="317"/>
        <v>144504</v>
      </c>
      <c r="J995" s="58">
        <f t="shared" si="318"/>
        <v>370396</v>
      </c>
      <c r="K995" s="58">
        <f t="shared" si="319"/>
        <v>370390</v>
      </c>
      <c r="L995" s="59">
        <f t="shared" si="320"/>
        <v>0.34168819188191885</v>
      </c>
      <c r="M995" s="60">
        <f t="shared" si="321"/>
        <v>0.47499446494464942</v>
      </c>
      <c r="O995" s="110">
        <v>278040</v>
      </c>
      <c r="P995" s="59">
        <f t="shared" si="322"/>
        <v>0.25649446494464945</v>
      </c>
      <c r="Q995" s="60">
        <f t="shared" si="323"/>
        <v>0.38980073800738008</v>
      </c>
      <c r="R995" s="112">
        <f t="shared" si="324"/>
        <v>0.39026199261992622</v>
      </c>
      <c r="S995" s="119">
        <f t="shared" si="331"/>
        <v>276420</v>
      </c>
      <c r="T995" s="60">
        <f t="shared" si="325"/>
        <v>0.255</v>
      </c>
      <c r="U995" s="112">
        <f t="shared" si="326"/>
        <v>0.38830627306273063</v>
      </c>
      <c r="V995" s="119">
        <f t="shared" si="332"/>
        <v>370396</v>
      </c>
      <c r="W995" s="60">
        <f t="shared" si="327"/>
        <v>0.34169372693726935</v>
      </c>
      <c r="X995" s="112">
        <f t="shared" si="328"/>
        <v>0.47499999999999998</v>
      </c>
      <c r="Y995" s="119">
        <f t="shared" si="333"/>
        <v>369896</v>
      </c>
      <c r="Z995" s="60">
        <f t="shared" si="329"/>
        <v>0.34123247232472326</v>
      </c>
      <c r="AA995" s="112">
        <f t="shared" si="330"/>
        <v>0.47453874538745389</v>
      </c>
      <c r="AC995" s="90">
        <v>276420</v>
      </c>
      <c r="AD995" s="91">
        <f t="shared" si="334"/>
        <v>0.255</v>
      </c>
      <c r="AE995" s="92">
        <f t="shared" si="335"/>
        <v>0.38830627306273063</v>
      </c>
    </row>
    <row r="996" spans="1:31" x14ac:dyDescent="0.25">
      <c r="A996" s="66">
        <v>994000</v>
      </c>
      <c r="B996" s="84" t="s">
        <v>69</v>
      </c>
      <c r="C996" s="61">
        <v>1085000</v>
      </c>
      <c r="D996" s="58">
        <f t="shared" si="315"/>
        <v>515375</v>
      </c>
      <c r="E996" s="58">
        <f t="shared" si="316"/>
        <v>143220</v>
      </c>
      <c r="F996" s="58">
        <v>1000</v>
      </c>
      <c r="G996" s="58">
        <v>135</v>
      </c>
      <c r="H996" s="58">
        <v>281</v>
      </c>
      <c r="I996" s="58">
        <f t="shared" si="317"/>
        <v>144636</v>
      </c>
      <c r="J996" s="58">
        <f t="shared" si="318"/>
        <v>370739</v>
      </c>
      <c r="K996" s="58">
        <f t="shared" si="319"/>
        <v>370730</v>
      </c>
      <c r="L996" s="59">
        <f t="shared" si="320"/>
        <v>0.34168663594470045</v>
      </c>
      <c r="M996" s="60">
        <f t="shared" si="321"/>
        <v>0.47499170506912441</v>
      </c>
      <c r="O996" s="110">
        <v>278320</v>
      </c>
      <c r="P996" s="59">
        <f t="shared" si="322"/>
        <v>0.25651612903225807</v>
      </c>
      <c r="Q996" s="60">
        <f t="shared" si="323"/>
        <v>0.38982119815668204</v>
      </c>
      <c r="R996" s="112">
        <f t="shared" si="324"/>
        <v>0.3902820276497696</v>
      </c>
      <c r="S996" s="119">
        <f t="shared" si="331"/>
        <v>276675</v>
      </c>
      <c r="T996" s="60">
        <f t="shared" si="325"/>
        <v>0.255</v>
      </c>
      <c r="U996" s="112">
        <f t="shared" si="326"/>
        <v>0.38830506912442397</v>
      </c>
      <c r="V996" s="119">
        <f t="shared" si="332"/>
        <v>370739</v>
      </c>
      <c r="W996" s="60">
        <f t="shared" si="327"/>
        <v>0.34169493087557606</v>
      </c>
      <c r="X996" s="112">
        <f t="shared" si="328"/>
        <v>0.47499999999999998</v>
      </c>
      <c r="Y996" s="119">
        <f t="shared" si="333"/>
        <v>370239</v>
      </c>
      <c r="Z996" s="60">
        <f t="shared" si="329"/>
        <v>0.3412341013824885</v>
      </c>
      <c r="AA996" s="112">
        <f t="shared" si="330"/>
        <v>0.47453917050691247</v>
      </c>
      <c r="AC996" s="90">
        <v>276675</v>
      </c>
      <c r="AD996" s="91">
        <f t="shared" si="334"/>
        <v>0.255</v>
      </c>
      <c r="AE996" s="92">
        <f t="shared" si="335"/>
        <v>0.38830506912442397</v>
      </c>
    </row>
    <row r="997" spans="1:31" x14ac:dyDescent="0.25">
      <c r="A997" s="66">
        <v>995000</v>
      </c>
      <c r="B997" s="84" t="s">
        <v>69</v>
      </c>
      <c r="C997" s="61">
        <v>1086000</v>
      </c>
      <c r="D997" s="58">
        <f t="shared" si="315"/>
        <v>515850</v>
      </c>
      <c r="E997" s="58">
        <f t="shared" si="316"/>
        <v>143352</v>
      </c>
      <c r="F997" s="58">
        <v>1000</v>
      </c>
      <c r="G997" s="58">
        <v>135</v>
      </c>
      <c r="H997" s="58">
        <v>281</v>
      </c>
      <c r="I997" s="58">
        <f t="shared" si="317"/>
        <v>144768</v>
      </c>
      <c r="J997" s="58">
        <f t="shared" si="318"/>
        <v>371082</v>
      </c>
      <c r="K997" s="58">
        <f t="shared" si="319"/>
        <v>371080</v>
      </c>
      <c r="L997" s="59">
        <f t="shared" si="320"/>
        <v>0.34169429097605891</v>
      </c>
      <c r="M997" s="60">
        <f t="shared" si="321"/>
        <v>0.47499815837937387</v>
      </c>
      <c r="O997" s="110">
        <v>278600</v>
      </c>
      <c r="P997" s="59">
        <f t="shared" si="322"/>
        <v>0.25653775322283612</v>
      </c>
      <c r="Q997" s="60">
        <f t="shared" si="323"/>
        <v>0.38984162062615102</v>
      </c>
      <c r="R997" s="112">
        <f t="shared" si="324"/>
        <v>0.39030202578268874</v>
      </c>
      <c r="S997" s="119">
        <f t="shared" si="331"/>
        <v>276930</v>
      </c>
      <c r="T997" s="60">
        <f t="shared" si="325"/>
        <v>0.255</v>
      </c>
      <c r="U997" s="112">
        <f t="shared" si="326"/>
        <v>0.38830386740331491</v>
      </c>
      <c r="V997" s="119">
        <f t="shared" si="332"/>
        <v>371082</v>
      </c>
      <c r="W997" s="60">
        <f t="shared" si="327"/>
        <v>0.34169613259668508</v>
      </c>
      <c r="X997" s="112">
        <f t="shared" si="328"/>
        <v>0.47499999999999998</v>
      </c>
      <c r="Y997" s="119">
        <f t="shared" si="333"/>
        <v>370582</v>
      </c>
      <c r="Z997" s="60">
        <f t="shared" si="329"/>
        <v>0.34123572744014735</v>
      </c>
      <c r="AA997" s="112">
        <f t="shared" si="330"/>
        <v>0.47453959484346225</v>
      </c>
      <c r="AC997" s="90">
        <v>276930</v>
      </c>
      <c r="AD997" s="91">
        <f t="shared" si="334"/>
        <v>0.255</v>
      </c>
      <c r="AE997" s="92">
        <f t="shared" si="335"/>
        <v>0.38830386740331491</v>
      </c>
    </row>
    <row r="998" spans="1:31" x14ac:dyDescent="0.25">
      <c r="A998" s="66">
        <v>996000</v>
      </c>
      <c r="B998" s="84" t="s">
        <v>69</v>
      </c>
      <c r="C998" s="61">
        <v>1087000</v>
      </c>
      <c r="D998" s="58">
        <f t="shared" si="315"/>
        <v>516325</v>
      </c>
      <c r="E998" s="58">
        <f t="shared" si="316"/>
        <v>143484</v>
      </c>
      <c r="F998" s="58">
        <v>1000</v>
      </c>
      <c r="G998" s="58">
        <v>135</v>
      </c>
      <c r="H998" s="58">
        <v>281</v>
      </c>
      <c r="I998" s="58">
        <f t="shared" si="317"/>
        <v>144900</v>
      </c>
      <c r="J998" s="58">
        <f t="shared" si="318"/>
        <v>371425</v>
      </c>
      <c r="K998" s="58">
        <f t="shared" si="319"/>
        <v>371420</v>
      </c>
      <c r="L998" s="59">
        <f t="shared" si="320"/>
        <v>0.34169273229070835</v>
      </c>
      <c r="M998" s="60">
        <f t="shared" si="321"/>
        <v>0.47499540018399267</v>
      </c>
      <c r="O998" s="110">
        <v>278880</v>
      </c>
      <c r="P998" s="59">
        <f t="shared" si="322"/>
        <v>0.25655933762649497</v>
      </c>
      <c r="Q998" s="60">
        <f t="shared" si="323"/>
        <v>0.38986200551977923</v>
      </c>
      <c r="R998" s="112">
        <f t="shared" si="324"/>
        <v>0.39032198712051519</v>
      </c>
      <c r="S998" s="119">
        <f t="shared" si="331"/>
        <v>277185</v>
      </c>
      <c r="T998" s="60">
        <f t="shared" si="325"/>
        <v>0.255</v>
      </c>
      <c r="U998" s="112">
        <f t="shared" si="326"/>
        <v>0.38830266789328427</v>
      </c>
      <c r="V998" s="119">
        <f t="shared" si="332"/>
        <v>371425</v>
      </c>
      <c r="W998" s="60">
        <f t="shared" si="327"/>
        <v>0.34169733210671571</v>
      </c>
      <c r="X998" s="112">
        <f t="shared" si="328"/>
        <v>0.47499999999999998</v>
      </c>
      <c r="Y998" s="119">
        <f t="shared" si="333"/>
        <v>370925</v>
      </c>
      <c r="Z998" s="60">
        <f t="shared" si="329"/>
        <v>0.34123735050597975</v>
      </c>
      <c r="AA998" s="112">
        <f t="shared" si="330"/>
        <v>0.47454001839926402</v>
      </c>
      <c r="AC998" s="90">
        <v>277185</v>
      </c>
      <c r="AD998" s="91">
        <f t="shared" si="334"/>
        <v>0.255</v>
      </c>
      <c r="AE998" s="92">
        <f t="shared" si="335"/>
        <v>0.38830266789328427</v>
      </c>
    </row>
    <row r="999" spans="1:31" x14ac:dyDescent="0.25">
      <c r="A999" s="66">
        <v>997000</v>
      </c>
      <c r="B999" s="84" t="s">
        <v>69</v>
      </c>
      <c r="C999" s="61">
        <v>1088000</v>
      </c>
      <c r="D999" s="58">
        <f t="shared" si="315"/>
        <v>516800</v>
      </c>
      <c r="E999" s="58">
        <f t="shared" si="316"/>
        <v>143616</v>
      </c>
      <c r="F999" s="58">
        <v>1000</v>
      </c>
      <c r="G999" s="58">
        <v>135</v>
      </c>
      <c r="H999" s="58">
        <v>281</v>
      </c>
      <c r="I999" s="58">
        <f t="shared" si="317"/>
        <v>145032</v>
      </c>
      <c r="J999" s="58">
        <f t="shared" si="318"/>
        <v>371768</v>
      </c>
      <c r="K999" s="58">
        <f t="shared" si="319"/>
        <v>371760</v>
      </c>
      <c r="L999" s="59">
        <f t="shared" si="320"/>
        <v>0.34169117647058822</v>
      </c>
      <c r="M999" s="60">
        <f t="shared" si="321"/>
        <v>0.47499264705882355</v>
      </c>
      <c r="O999" s="110">
        <v>279160</v>
      </c>
      <c r="P999" s="59">
        <f t="shared" si="322"/>
        <v>0.25658088235294119</v>
      </c>
      <c r="Q999" s="60">
        <f t="shared" si="323"/>
        <v>0.38988235294117646</v>
      </c>
      <c r="R999" s="112">
        <f t="shared" si="324"/>
        <v>0.3903419117647059</v>
      </c>
      <c r="S999" s="119">
        <f t="shared" si="331"/>
        <v>277440</v>
      </c>
      <c r="T999" s="60">
        <f t="shared" si="325"/>
        <v>0.255</v>
      </c>
      <c r="U999" s="112">
        <f t="shared" si="326"/>
        <v>0.38830147058823528</v>
      </c>
      <c r="V999" s="119">
        <f t="shared" si="332"/>
        <v>371768</v>
      </c>
      <c r="W999" s="60">
        <f t="shared" si="327"/>
        <v>0.34169852941176471</v>
      </c>
      <c r="X999" s="112">
        <f t="shared" si="328"/>
        <v>0.47499999999999998</v>
      </c>
      <c r="Y999" s="119">
        <f t="shared" si="333"/>
        <v>371268</v>
      </c>
      <c r="Z999" s="60">
        <f>Y999/C999</f>
        <v>0.34123897058823527</v>
      </c>
      <c r="AA999" s="112">
        <f t="shared" si="330"/>
        <v>0.4745404411764706</v>
      </c>
      <c r="AC999" s="90">
        <v>277440</v>
      </c>
      <c r="AD999" s="91">
        <f t="shared" si="334"/>
        <v>0.255</v>
      </c>
      <c r="AE999" s="92">
        <f t="shared" si="335"/>
        <v>0.38830147058823528</v>
      </c>
    </row>
    <row r="1000" spans="1:31" x14ac:dyDescent="0.25">
      <c r="A1000" s="66">
        <v>998000</v>
      </c>
      <c r="B1000" s="84" t="s">
        <v>69</v>
      </c>
      <c r="C1000" s="61">
        <v>1089000</v>
      </c>
      <c r="D1000" s="58">
        <f t="shared" si="315"/>
        <v>517275</v>
      </c>
      <c r="E1000" s="58">
        <f t="shared" si="316"/>
        <v>143748</v>
      </c>
      <c r="F1000" s="58">
        <v>1000</v>
      </c>
      <c r="G1000" s="58">
        <v>135</v>
      </c>
      <c r="H1000" s="58">
        <v>281</v>
      </c>
      <c r="I1000" s="58">
        <f t="shared" si="317"/>
        <v>145164</v>
      </c>
      <c r="J1000" s="58">
        <f t="shared" si="318"/>
        <v>372111</v>
      </c>
      <c r="K1000" s="58">
        <f t="shared" si="319"/>
        <v>372110</v>
      </c>
      <c r="L1000" s="59">
        <f t="shared" si="320"/>
        <v>0.3416988062442608</v>
      </c>
      <c r="M1000" s="60">
        <f t="shared" si="321"/>
        <v>0.47499908172635447</v>
      </c>
      <c r="O1000" s="110">
        <v>279440</v>
      </c>
      <c r="P1000" s="59">
        <f t="shared" si="322"/>
        <v>0.2566023875114784</v>
      </c>
      <c r="Q1000" s="60">
        <f t="shared" si="323"/>
        <v>0.38990266299357207</v>
      </c>
      <c r="R1000" s="112">
        <f t="shared" si="324"/>
        <v>0.39036179981634528</v>
      </c>
      <c r="S1000" s="119">
        <f t="shared" si="331"/>
        <v>277695</v>
      </c>
      <c r="T1000" s="60">
        <f t="shared" si="325"/>
        <v>0.255</v>
      </c>
      <c r="U1000" s="112">
        <f t="shared" si="326"/>
        <v>0.38830027548209367</v>
      </c>
      <c r="V1000" s="119">
        <f t="shared" si="332"/>
        <v>372111</v>
      </c>
      <c r="W1000" s="60">
        <f t="shared" si="327"/>
        <v>0.34169972451790631</v>
      </c>
      <c r="X1000" s="112">
        <f t="shared" si="328"/>
        <v>0.47499999999999998</v>
      </c>
      <c r="Y1000" s="119">
        <f t="shared" si="333"/>
        <v>371611</v>
      </c>
      <c r="Z1000" s="60">
        <f t="shared" si="329"/>
        <v>0.34124058769513316</v>
      </c>
      <c r="AA1000" s="112">
        <f t="shared" si="330"/>
        <v>0.47454086317722682</v>
      </c>
      <c r="AC1000" s="90">
        <v>277695</v>
      </c>
      <c r="AD1000" s="91">
        <f t="shared" si="334"/>
        <v>0.255</v>
      </c>
      <c r="AE1000" s="92">
        <f t="shared" si="335"/>
        <v>0.38830027548209367</v>
      </c>
    </row>
    <row r="1001" spans="1:31" x14ac:dyDescent="0.25">
      <c r="A1001" s="66">
        <v>999000</v>
      </c>
      <c r="B1001" s="84" t="s">
        <v>69</v>
      </c>
      <c r="C1001" s="61">
        <v>1090000</v>
      </c>
      <c r="D1001" s="58">
        <f t="shared" si="315"/>
        <v>517750</v>
      </c>
      <c r="E1001" s="58">
        <f t="shared" si="316"/>
        <v>143880</v>
      </c>
      <c r="F1001" s="58">
        <v>1000</v>
      </c>
      <c r="G1001" s="58">
        <v>135</v>
      </c>
      <c r="H1001" s="58">
        <v>281</v>
      </c>
      <c r="I1001" s="58">
        <f t="shared" si="317"/>
        <v>145296</v>
      </c>
      <c r="J1001" s="58">
        <f t="shared" si="318"/>
        <v>372454</v>
      </c>
      <c r="K1001" s="58">
        <f t="shared" si="319"/>
        <v>372450</v>
      </c>
      <c r="L1001" s="59">
        <f t="shared" si="320"/>
        <v>0.34169724770642201</v>
      </c>
      <c r="M1001" s="60">
        <f t="shared" si="321"/>
        <v>0.47499633027522936</v>
      </c>
      <c r="O1001" s="110">
        <v>279720</v>
      </c>
      <c r="P1001" s="59">
        <f t="shared" si="322"/>
        <v>0.25662385321100917</v>
      </c>
      <c r="Q1001" s="60">
        <f t="shared" si="323"/>
        <v>0.38992293577981652</v>
      </c>
      <c r="R1001" s="112">
        <f t="shared" si="324"/>
        <v>0.39038165137614678</v>
      </c>
      <c r="S1001" s="119">
        <f t="shared" si="331"/>
        <v>277950</v>
      </c>
      <c r="T1001" s="60">
        <f t="shared" si="325"/>
        <v>0.255</v>
      </c>
      <c r="U1001" s="112">
        <f t="shared" si="326"/>
        <v>0.38829908256880735</v>
      </c>
      <c r="V1001" s="119">
        <f t="shared" si="332"/>
        <v>372454</v>
      </c>
      <c r="W1001" s="60">
        <f t="shared" si="327"/>
        <v>0.34170091743119269</v>
      </c>
      <c r="X1001" s="112">
        <f t="shared" si="328"/>
        <v>0.47499999999999998</v>
      </c>
      <c r="Y1001" s="119">
        <f t="shared" si="333"/>
        <v>371954</v>
      </c>
      <c r="Z1001" s="60">
        <f t="shared" si="329"/>
        <v>0.34124220183486237</v>
      </c>
      <c r="AA1001" s="112">
        <f t="shared" si="330"/>
        <v>0.47454128440366972</v>
      </c>
      <c r="AC1001" s="90">
        <v>277950</v>
      </c>
      <c r="AD1001" s="91">
        <f t="shared" si="334"/>
        <v>0.255</v>
      </c>
      <c r="AE1001" s="92">
        <f t="shared" si="335"/>
        <v>0.38829908256880735</v>
      </c>
    </row>
    <row r="1002" spans="1:31" x14ac:dyDescent="0.25">
      <c r="A1002" s="66">
        <v>1000000</v>
      </c>
      <c r="B1002" s="84" t="s">
        <v>69</v>
      </c>
      <c r="C1002" s="61">
        <v>1091000</v>
      </c>
      <c r="D1002" s="58">
        <f t="shared" si="315"/>
        <v>518225</v>
      </c>
      <c r="E1002" s="58">
        <f t="shared" si="316"/>
        <v>144012</v>
      </c>
      <c r="F1002" s="58">
        <v>1000</v>
      </c>
      <c r="G1002" s="58">
        <v>135</v>
      </c>
      <c r="H1002" s="58">
        <v>281</v>
      </c>
      <c r="I1002" s="58">
        <f t="shared" si="317"/>
        <v>145428</v>
      </c>
      <c r="J1002" s="58">
        <f t="shared" si="318"/>
        <v>372797</v>
      </c>
      <c r="K1002" s="58">
        <f t="shared" si="319"/>
        <v>372790</v>
      </c>
      <c r="L1002" s="59">
        <f t="shared" si="320"/>
        <v>0.34169569202566452</v>
      </c>
      <c r="M1002" s="60">
        <f t="shared" si="321"/>
        <v>0.47499358386801099</v>
      </c>
      <c r="O1002" s="110">
        <v>280000</v>
      </c>
      <c r="P1002" s="59">
        <f t="shared" si="322"/>
        <v>0.25664527956003669</v>
      </c>
      <c r="Q1002" s="60">
        <f t="shared" si="323"/>
        <v>0.38994317140238316</v>
      </c>
      <c r="R1002" s="112">
        <f t="shared" si="324"/>
        <v>0.39040146654445462</v>
      </c>
      <c r="S1002" s="119">
        <f t="shared" si="331"/>
        <v>278205</v>
      </c>
      <c r="T1002" s="60">
        <f t="shared" si="325"/>
        <v>0.255</v>
      </c>
      <c r="U1002" s="112">
        <f t="shared" si="326"/>
        <v>0.38829789184234648</v>
      </c>
      <c r="V1002" s="119">
        <f t="shared" si="332"/>
        <v>372797</v>
      </c>
      <c r="W1002" s="60">
        <f t="shared" si="327"/>
        <v>0.34170210815765351</v>
      </c>
      <c r="X1002" s="112">
        <f t="shared" si="328"/>
        <v>0.47499999999999998</v>
      </c>
      <c r="Y1002" s="119">
        <f t="shared" si="333"/>
        <v>372297</v>
      </c>
      <c r="Z1002" s="60">
        <f t="shared" si="329"/>
        <v>0.34124381301558204</v>
      </c>
      <c r="AA1002" s="112">
        <f t="shared" si="330"/>
        <v>0.47454170485792851</v>
      </c>
      <c r="AC1002" s="90">
        <v>278205</v>
      </c>
      <c r="AD1002" s="91">
        <f t="shared" si="334"/>
        <v>0.255</v>
      </c>
      <c r="AE1002" s="92">
        <f t="shared" si="335"/>
        <v>0.38829789184234648</v>
      </c>
    </row>
    <row r="1003" spans="1:31" x14ac:dyDescent="0.25">
      <c r="A1003" s="66">
        <v>1001000</v>
      </c>
      <c r="B1003" s="84" t="s">
        <v>69</v>
      </c>
      <c r="C1003" s="61">
        <v>1092000</v>
      </c>
      <c r="D1003" s="58">
        <f t="shared" si="315"/>
        <v>518700</v>
      </c>
      <c r="E1003" s="58">
        <f t="shared" si="316"/>
        <v>144144</v>
      </c>
      <c r="F1003" s="58">
        <v>1000</v>
      </c>
      <c r="G1003" s="58">
        <v>135</v>
      </c>
      <c r="H1003" s="58">
        <v>281</v>
      </c>
      <c r="I1003" s="58">
        <f t="shared" si="317"/>
        <v>145560</v>
      </c>
      <c r="J1003" s="58">
        <f t="shared" si="318"/>
        <v>373140</v>
      </c>
      <c r="K1003" s="58">
        <f t="shared" si="319"/>
        <v>373140</v>
      </c>
      <c r="L1003" s="59">
        <f t="shared" si="320"/>
        <v>0.34170329670329669</v>
      </c>
      <c r="M1003" s="60">
        <f t="shared" si="321"/>
        <v>0.47499999999999998</v>
      </c>
      <c r="O1003" s="110">
        <v>280280</v>
      </c>
      <c r="P1003" s="59">
        <f t="shared" si="322"/>
        <v>0.25666666666666665</v>
      </c>
      <c r="Q1003" s="60">
        <f t="shared" si="323"/>
        <v>0.38996336996336994</v>
      </c>
      <c r="R1003" s="112">
        <f t="shared" si="324"/>
        <v>0.3904212454212454</v>
      </c>
      <c r="S1003" s="119">
        <f t="shared" si="331"/>
        <v>278460</v>
      </c>
      <c r="T1003" s="60">
        <f t="shared" si="325"/>
        <v>0.255</v>
      </c>
      <c r="U1003" s="112">
        <f t="shared" si="326"/>
        <v>0.38829670329670329</v>
      </c>
      <c r="V1003" s="119">
        <f t="shared" si="332"/>
        <v>373140</v>
      </c>
      <c r="W1003" s="60">
        <f t="shared" si="327"/>
        <v>0.34170329670329669</v>
      </c>
      <c r="X1003" s="112">
        <f t="shared" si="328"/>
        <v>0.47499999999999998</v>
      </c>
      <c r="Y1003" s="119">
        <f t="shared" si="333"/>
        <v>372640</v>
      </c>
      <c r="Z1003" s="60">
        <f t="shared" si="329"/>
        <v>0.34124542124542123</v>
      </c>
      <c r="AA1003" s="112">
        <f t="shared" si="330"/>
        <v>0.47454212454212452</v>
      </c>
      <c r="AC1003" s="90">
        <v>278460</v>
      </c>
      <c r="AD1003" s="91">
        <f t="shared" si="334"/>
        <v>0.255</v>
      </c>
      <c r="AE1003" s="92">
        <f t="shared" si="335"/>
        <v>0.38829670329670329</v>
      </c>
    </row>
    <row r="1004" spans="1:31" x14ac:dyDescent="0.25">
      <c r="A1004" s="66">
        <v>1002000</v>
      </c>
      <c r="B1004" s="84" t="s">
        <v>69</v>
      </c>
      <c r="C1004" s="61">
        <v>1094000</v>
      </c>
      <c r="D1004" s="58">
        <f t="shared" si="315"/>
        <v>519650</v>
      </c>
      <c r="E1004" s="58">
        <f t="shared" si="316"/>
        <v>144408</v>
      </c>
      <c r="F1004" s="58">
        <v>1000</v>
      </c>
      <c r="G1004" s="58">
        <v>135</v>
      </c>
      <c r="H1004" s="58">
        <v>281</v>
      </c>
      <c r="I1004" s="58">
        <f t="shared" si="317"/>
        <v>145824</v>
      </c>
      <c r="J1004" s="58">
        <f t="shared" si="318"/>
        <v>373826</v>
      </c>
      <c r="K1004" s="58">
        <f t="shared" si="319"/>
        <v>373820</v>
      </c>
      <c r="L1004" s="59">
        <f t="shared" si="320"/>
        <v>0.34170018281535647</v>
      </c>
      <c r="M1004" s="60">
        <f t="shared" si="321"/>
        <v>0.47499451553930533</v>
      </c>
      <c r="O1004" s="110">
        <v>280560</v>
      </c>
      <c r="P1004" s="59">
        <f t="shared" si="322"/>
        <v>0.25645338208409507</v>
      </c>
      <c r="Q1004" s="60">
        <f t="shared" si="323"/>
        <v>0.38974771480804388</v>
      </c>
      <c r="R1004" s="112">
        <f t="shared" si="324"/>
        <v>0.39020475319926873</v>
      </c>
      <c r="S1004" s="119">
        <f t="shared" si="331"/>
        <v>278970</v>
      </c>
      <c r="T1004" s="60">
        <f t="shared" si="325"/>
        <v>0.255</v>
      </c>
      <c r="U1004" s="112">
        <f t="shared" si="326"/>
        <v>0.38829433272394881</v>
      </c>
      <c r="V1004" s="119">
        <f t="shared" si="332"/>
        <v>373826</v>
      </c>
      <c r="W1004" s="60">
        <f t="shared" si="327"/>
        <v>0.34170566727605117</v>
      </c>
      <c r="X1004" s="112">
        <f t="shared" si="328"/>
        <v>0.47499999999999998</v>
      </c>
      <c r="Y1004" s="119">
        <f t="shared" si="333"/>
        <v>373326</v>
      </c>
      <c r="Z1004" s="60">
        <f t="shared" si="329"/>
        <v>0.34124862888482632</v>
      </c>
      <c r="AA1004" s="112">
        <f t="shared" si="330"/>
        <v>0.47454296160877513</v>
      </c>
      <c r="AC1004" s="90">
        <v>278970</v>
      </c>
      <c r="AD1004" s="91">
        <f t="shared" si="334"/>
        <v>0.255</v>
      </c>
      <c r="AE1004" s="92">
        <f t="shared" si="335"/>
        <v>0.38829433272394881</v>
      </c>
    </row>
    <row r="1005" spans="1:31" x14ac:dyDescent="0.25">
      <c r="A1005" s="66">
        <v>1003000</v>
      </c>
      <c r="B1005" s="84" t="s">
        <v>69</v>
      </c>
      <c r="C1005" s="61">
        <v>1095000</v>
      </c>
      <c r="D1005" s="58">
        <f t="shared" si="315"/>
        <v>520125</v>
      </c>
      <c r="E1005" s="58">
        <f t="shared" si="316"/>
        <v>144540</v>
      </c>
      <c r="F1005" s="58">
        <v>1000</v>
      </c>
      <c r="G1005" s="58">
        <v>135</v>
      </c>
      <c r="H1005" s="58">
        <v>281</v>
      </c>
      <c r="I1005" s="58">
        <f t="shared" si="317"/>
        <v>145956</v>
      </c>
      <c r="J1005" s="58">
        <f t="shared" si="318"/>
        <v>374169</v>
      </c>
      <c r="K1005" s="58">
        <f t="shared" si="319"/>
        <v>374160</v>
      </c>
      <c r="L1005" s="59">
        <f t="shared" si="320"/>
        <v>0.34169863013698631</v>
      </c>
      <c r="M1005" s="60">
        <f t="shared" si="321"/>
        <v>0.47499178082191779</v>
      </c>
      <c r="O1005" s="110">
        <v>280840</v>
      </c>
      <c r="P1005" s="59">
        <f t="shared" si="322"/>
        <v>0.25647488584474887</v>
      </c>
      <c r="Q1005" s="60">
        <f t="shared" si="323"/>
        <v>0.38976803652968034</v>
      </c>
      <c r="R1005" s="112">
        <f t="shared" si="324"/>
        <v>0.39022465753424657</v>
      </c>
      <c r="S1005" s="119">
        <f t="shared" si="331"/>
        <v>279225</v>
      </c>
      <c r="T1005" s="60">
        <f t="shared" si="325"/>
        <v>0.255</v>
      </c>
      <c r="U1005" s="112">
        <f t="shared" si="326"/>
        <v>0.38829315068493153</v>
      </c>
      <c r="V1005" s="119">
        <f t="shared" si="332"/>
        <v>374169</v>
      </c>
      <c r="W1005" s="60">
        <f t="shared" si="327"/>
        <v>0.34170684931506851</v>
      </c>
      <c r="X1005" s="112">
        <f t="shared" si="328"/>
        <v>0.47499999999999998</v>
      </c>
      <c r="Y1005" s="119">
        <f t="shared" si="333"/>
        <v>373669</v>
      </c>
      <c r="Z1005" s="60">
        <f t="shared" si="329"/>
        <v>0.34125022831050228</v>
      </c>
      <c r="AA1005" s="112">
        <f t="shared" si="330"/>
        <v>0.47454337899543381</v>
      </c>
      <c r="AC1005" s="90">
        <v>279225</v>
      </c>
      <c r="AD1005" s="91">
        <f t="shared" si="334"/>
        <v>0.255</v>
      </c>
      <c r="AE1005" s="92">
        <f t="shared" si="335"/>
        <v>0.38829315068493153</v>
      </c>
    </row>
    <row r="1006" spans="1:31" x14ac:dyDescent="0.25">
      <c r="A1006" s="66">
        <v>1004000</v>
      </c>
      <c r="B1006" s="84" t="s">
        <v>69</v>
      </c>
      <c r="C1006" s="61">
        <v>1096000</v>
      </c>
      <c r="D1006" s="58">
        <f t="shared" si="315"/>
        <v>520600</v>
      </c>
      <c r="E1006" s="58">
        <f t="shared" si="316"/>
        <v>144672</v>
      </c>
      <c r="F1006" s="58">
        <v>1000</v>
      </c>
      <c r="G1006" s="58">
        <v>135</v>
      </c>
      <c r="H1006" s="58">
        <v>281</v>
      </c>
      <c r="I1006" s="58">
        <f t="shared" si="317"/>
        <v>146088</v>
      </c>
      <c r="J1006" s="58">
        <f t="shared" si="318"/>
        <v>374512</v>
      </c>
      <c r="K1006" s="58">
        <f t="shared" si="319"/>
        <v>374510</v>
      </c>
      <c r="L1006" s="59">
        <f t="shared" si="320"/>
        <v>0.34170620437956206</v>
      </c>
      <c r="M1006" s="60">
        <f t="shared" si="321"/>
        <v>0.47499817518248177</v>
      </c>
      <c r="O1006" s="110">
        <v>281120</v>
      </c>
      <c r="P1006" s="59">
        <f t="shared" si="322"/>
        <v>0.25649635036496349</v>
      </c>
      <c r="Q1006" s="60">
        <f t="shared" si="323"/>
        <v>0.3897883211678832</v>
      </c>
      <c r="R1006" s="112">
        <f t="shared" si="324"/>
        <v>0.39024452554744526</v>
      </c>
      <c r="S1006" s="119">
        <f t="shared" si="331"/>
        <v>279480</v>
      </c>
      <c r="T1006" s="60">
        <f t="shared" si="325"/>
        <v>0.255</v>
      </c>
      <c r="U1006" s="112">
        <f t="shared" si="326"/>
        <v>0.38829197080291972</v>
      </c>
      <c r="V1006" s="119">
        <f t="shared" si="332"/>
        <v>374512</v>
      </c>
      <c r="W1006" s="60">
        <f t="shared" si="327"/>
        <v>0.34170802919708027</v>
      </c>
      <c r="X1006" s="112">
        <f t="shared" si="328"/>
        <v>0.47499999999999998</v>
      </c>
      <c r="Y1006" s="119">
        <f t="shared" si="333"/>
        <v>374012</v>
      </c>
      <c r="Z1006" s="60">
        <f t="shared" si="329"/>
        <v>0.34125182481751826</v>
      </c>
      <c r="AA1006" s="112">
        <f t="shared" si="330"/>
        <v>0.47454379562043797</v>
      </c>
      <c r="AC1006" s="90">
        <v>279480</v>
      </c>
      <c r="AD1006" s="91">
        <f t="shared" si="334"/>
        <v>0.255</v>
      </c>
      <c r="AE1006" s="92">
        <f t="shared" si="335"/>
        <v>0.38829197080291972</v>
      </c>
    </row>
    <row r="1007" spans="1:31" x14ac:dyDescent="0.25">
      <c r="A1007" s="66">
        <v>1005000</v>
      </c>
      <c r="B1007" s="84" t="s">
        <v>69</v>
      </c>
      <c r="C1007" s="61">
        <v>1097000</v>
      </c>
      <c r="D1007" s="58">
        <f t="shared" si="315"/>
        <v>521075</v>
      </c>
      <c r="E1007" s="58">
        <f t="shared" si="316"/>
        <v>144804</v>
      </c>
      <c r="F1007" s="58">
        <v>1000</v>
      </c>
      <c r="G1007" s="58">
        <v>135</v>
      </c>
      <c r="H1007" s="58">
        <v>281</v>
      </c>
      <c r="I1007" s="58">
        <f t="shared" si="317"/>
        <v>146220</v>
      </c>
      <c r="J1007" s="58">
        <f t="shared" si="318"/>
        <v>374855</v>
      </c>
      <c r="K1007" s="58">
        <f t="shared" si="319"/>
        <v>374850</v>
      </c>
      <c r="L1007" s="59">
        <f t="shared" si="320"/>
        <v>0.34170464904284414</v>
      </c>
      <c r="M1007" s="60">
        <f t="shared" si="321"/>
        <v>0.47499544211485872</v>
      </c>
      <c r="O1007" s="110">
        <v>281400</v>
      </c>
      <c r="P1007" s="59">
        <f t="shared" si="322"/>
        <v>0.25651777575205104</v>
      </c>
      <c r="Q1007" s="60">
        <f t="shared" si="323"/>
        <v>0.38980856882406562</v>
      </c>
      <c r="R1007" s="112">
        <f t="shared" si="324"/>
        <v>0.39026435733819509</v>
      </c>
      <c r="S1007" s="119">
        <f t="shared" si="331"/>
        <v>279735</v>
      </c>
      <c r="T1007" s="60">
        <f t="shared" si="325"/>
        <v>0.255</v>
      </c>
      <c r="U1007" s="112">
        <f t="shared" si="326"/>
        <v>0.38829079307201458</v>
      </c>
      <c r="V1007" s="119">
        <f t="shared" si="332"/>
        <v>374855</v>
      </c>
      <c r="W1007" s="60">
        <f t="shared" si="327"/>
        <v>0.3417092069279854</v>
      </c>
      <c r="X1007" s="112">
        <f t="shared" si="328"/>
        <v>0.47499999999999998</v>
      </c>
      <c r="Y1007" s="119">
        <f t="shared" si="333"/>
        <v>374355</v>
      </c>
      <c r="Z1007" s="60">
        <f t="shared" si="329"/>
        <v>0.34125341841385598</v>
      </c>
      <c r="AA1007" s="112">
        <f t="shared" si="330"/>
        <v>0.47454421148587056</v>
      </c>
      <c r="AC1007" s="90">
        <v>279735</v>
      </c>
      <c r="AD1007" s="91">
        <f t="shared" si="334"/>
        <v>0.255</v>
      </c>
      <c r="AE1007" s="92">
        <f t="shared" si="335"/>
        <v>0.38829079307201458</v>
      </c>
    </row>
    <row r="1008" spans="1:31" x14ac:dyDescent="0.25">
      <c r="A1008" s="66">
        <v>1006000</v>
      </c>
      <c r="B1008" s="84" t="s">
        <v>69</v>
      </c>
      <c r="C1008" s="61">
        <v>1098000</v>
      </c>
      <c r="D1008" s="58">
        <f t="shared" si="315"/>
        <v>521550</v>
      </c>
      <c r="E1008" s="58">
        <f t="shared" si="316"/>
        <v>144936</v>
      </c>
      <c r="F1008" s="58">
        <v>1000</v>
      </c>
      <c r="G1008" s="58">
        <v>135</v>
      </c>
      <c r="H1008" s="58">
        <v>281</v>
      </c>
      <c r="I1008" s="58">
        <f t="shared" si="317"/>
        <v>146352</v>
      </c>
      <c r="J1008" s="58">
        <f t="shared" si="318"/>
        <v>375198</v>
      </c>
      <c r="K1008" s="58">
        <f t="shared" si="319"/>
        <v>375190</v>
      </c>
      <c r="L1008" s="59">
        <f t="shared" si="320"/>
        <v>0.34170309653916209</v>
      </c>
      <c r="M1008" s="60">
        <f t="shared" si="321"/>
        <v>0.47499271402550092</v>
      </c>
      <c r="O1008" s="110">
        <v>281680</v>
      </c>
      <c r="P1008" s="59">
        <f t="shared" si="322"/>
        <v>0.25653916211293259</v>
      </c>
      <c r="Q1008" s="60">
        <f t="shared" si="323"/>
        <v>0.38982877959927142</v>
      </c>
      <c r="R1008" s="112">
        <f t="shared" si="324"/>
        <v>0.39028415300546448</v>
      </c>
      <c r="S1008" s="119">
        <f t="shared" si="331"/>
        <v>279990</v>
      </c>
      <c r="T1008" s="60">
        <f t="shared" si="325"/>
        <v>0.255</v>
      </c>
      <c r="U1008" s="112">
        <f t="shared" si="326"/>
        <v>0.38828961748633878</v>
      </c>
      <c r="V1008" s="119">
        <f t="shared" si="332"/>
        <v>375198</v>
      </c>
      <c r="W1008" s="60">
        <f t="shared" si="327"/>
        <v>0.3417103825136612</v>
      </c>
      <c r="X1008" s="112">
        <f t="shared" si="328"/>
        <v>0.47499999999999998</v>
      </c>
      <c r="Y1008" s="119">
        <f t="shared" si="333"/>
        <v>374698</v>
      </c>
      <c r="Z1008" s="60">
        <f t="shared" si="329"/>
        <v>0.34125500910746814</v>
      </c>
      <c r="AA1008" s="112">
        <f t="shared" si="330"/>
        <v>0.47454462659380692</v>
      </c>
      <c r="AC1008" s="90">
        <v>279990</v>
      </c>
      <c r="AD1008" s="91">
        <f t="shared" si="334"/>
        <v>0.255</v>
      </c>
      <c r="AE1008" s="92">
        <f t="shared" si="335"/>
        <v>0.38828961748633878</v>
      </c>
    </row>
    <row r="1009" spans="1:31" x14ac:dyDescent="0.25">
      <c r="A1009" s="66">
        <v>1007000</v>
      </c>
      <c r="B1009" s="84" t="s">
        <v>69</v>
      </c>
      <c r="C1009" s="61">
        <v>1099000</v>
      </c>
      <c r="D1009" s="58">
        <f t="shared" si="315"/>
        <v>522025</v>
      </c>
      <c r="E1009" s="58">
        <f t="shared" si="316"/>
        <v>145068</v>
      </c>
      <c r="F1009" s="58">
        <v>1000</v>
      </c>
      <c r="G1009" s="58">
        <v>135</v>
      </c>
      <c r="H1009" s="58">
        <v>281</v>
      </c>
      <c r="I1009" s="58">
        <f t="shared" si="317"/>
        <v>146484</v>
      </c>
      <c r="J1009" s="58">
        <f t="shared" si="318"/>
        <v>375541</v>
      </c>
      <c r="K1009" s="58">
        <f t="shared" si="319"/>
        <v>375540</v>
      </c>
      <c r="L1009" s="59">
        <f t="shared" si="320"/>
        <v>0.34171064604185625</v>
      </c>
      <c r="M1009" s="60">
        <f t="shared" si="321"/>
        <v>0.47499909008189262</v>
      </c>
      <c r="O1009" s="110">
        <v>281960</v>
      </c>
      <c r="P1009" s="59">
        <f t="shared" si="322"/>
        <v>0.25656050955414011</v>
      </c>
      <c r="Q1009" s="60">
        <f t="shared" si="323"/>
        <v>0.38984895359417654</v>
      </c>
      <c r="R1009" s="112">
        <f t="shared" si="324"/>
        <v>0.39030391264786168</v>
      </c>
      <c r="S1009" s="119">
        <f t="shared" si="331"/>
        <v>280245</v>
      </c>
      <c r="T1009" s="60">
        <f t="shared" si="325"/>
        <v>0.255</v>
      </c>
      <c r="U1009" s="112">
        <f t="shared" si="326"/>
        <v>0.38828844404003637</v>
      </c>
      <c r="V1009" s="119">
        <f t="shared" si="332"/>
        <v>375541</v>
      </c>
      <c r="W1009" s="60">
        <f t="shared" si="327"/>
        <v>0.34171155595996361</v>
      </c>
      <c r="X1009" s="112">
        <f t="shared" si="328"/>
        <v>0.47499999999999998</v>
      </c>
      <c r="Y1009" s="119">
        <f t="shared" si="333"/>
        <v>375041</v>
      </c>
      <c r="Z1009" s="60">
        <f t="shared" si="329"/>
        <v>0.34125659690627841</v>
      </c>
      <c r="AA1009" s="112">
        <f t="shared" si="330"/>
        <v>0.47454504094631483</v>
      </c>
      <c r="AC1009" s="90">
        <v>280245</v>
      </c>
      <c r="AD1009" s="91">
        <f t="shared" si="334"/>
        <v>0.255</v>
      </c>
      <c r="AE1009" s="92">
        <f t="shared" si="335"/>
        <v>0.38828844404003637</v>
      </c>
    </row>
    <row r="1010" spans="1:31" x14ac:dyDescent="0.25">
      <c r="A1010" s="66">
        <v>1008000</v>
      </c>
      <c r="B1010" s="84" t="s">
        <v>69</v>
      </c>
      <c r="C1010" s="61">
        <v>1100000</v>
      </c>
      <c r="D1010" s="58">
        <f t="shared" si="315"/>
        <v>522500</v>
      </c>
      <c r="E1010" s="58">
        <f t="shared" si="316"/>
        <v>145200</v>
      </c>
      <c r="F1010" s="58">
        <v>1000</v>
      </c>
      <c r="G1010" s="58">
        <v>135</v>
      </c>
      <c r="H1010" s="58">
        <v>281</v>
      </c>
      <c r="I1010" s="58">
        <f t="shared" si="317"/>
        <v>146616</v>
      </c>
      <c r="J1010" s="58">
        <f t="shared" si="318"/>
        <v>375884</v>
      </c>
      <c r="K1010" s="58">
        <f t="shared" si="319"/>
        <v>375880</v>
      </c>
      <c r="L1010" s="59">
        <f t="shared" si="320"/>
        <v>0.34170909090909091</v>
      </c>
      <c r="M1010" s="60">
        <f t="shared" si="321"/>
        <v>0.47499636363636366</v>
      </c>
      <c r="O1010" s="110">
        <v>282240</v>
      </c>
      <c r="P1010" s="59">
        <f t="shared" si="322"/>
        <v>0.25658181818181819</v>
      </c>
      <c r="Q1010" s="60">
        <f t="shared" si="323"/>
        <v>0.38986909090909089</v>
      </c>
      <c r="R1010" s="112">
        <f t="shared" si="324"/>
        <v>0.39032363636363637</v>
      </c>
      <c r="S1010" s="119">
        <f t="shared" si="331"/>
        <v>280500</v>
      </c>
      <c r="T1010" s="60">
        <f t="shared" si="325"/>
        <v>0.255</v>
      </c>
      <c r="U1010" s="112">
        <f t="shared" si="326"/>
        <v>0.3882872727272727</v>
      </c>
      <c r="V1010" s="119">
        <f t="shared" si="332"/>
        <v>375884</v>
      </c>
      <c r="W1010" s="60">
        <f t="shared" si="327"/>
        <v>0.34171272727272728</v>
      </c>
      <c r="X1010" s="112">
        <f t="shared" si="328"/>
        <v>0.47499999999999998</v>
      </c>
      <c r="Y1010" s="119">
        <f t="shared" si="333"/>
        <v>375384</v>
      </c>
      <c r="Z1010" s="60">
        <f t="shared" si="329"/>
        <v>0.34125818181818179</v>
      </c>
      <c r="AA1010" s="112">
        <f t="shared" si="330"/>
        <v>0.47454545454545455</v>
      </c>
      <c r="AC1010" s="90">
        <v>280500</v>
      </c>
      <c r="AD1010" s="91">
        <f t="shared" si="334"/>
        <v>0.255</v>
      </c>
      <c r="AE1010" s="92">
        <f t="shared" si="335"/>
        <v>0.3882872727272727</v>
      </c>
    </row>
    <row r="1011" spans="1:31" x14ac:dyDescent="0.25">
      <c r="A1011" s="66">
        <v>1009000</v>
      </c>
      <c r="B1011" s="84" t="s">
        <v>69</v>
      </c>
      <c r="C1011" s="61">
        <v>1101000</v>
      </c>
      <c r="D1011" s="58">
        <f t="shared" si="315"/>
        <v>522975</v>
      </c>
      <c r="E1011" s="58">
        <f t="shared" si="316"/>
        <v>145332</v>
      </c>
      <c r="F1011" s="58">
        <v>1000</v>
      </c>
      <c r="G1011" s="58">
        <v>135</v>
      </c>
      <c r="H1011" s="58">
        <v>281</v>
      </c>
      <c r="I1011" s="58">
        <f t="shared" si="317"/>
        <v>146748</v>
      </c>
      <c r="J1011" s="58">
        <f t="shared" si="318"/>
        <v>376227</v>
      </c>
      <c r="K1011" s="58">
        <f t="shared" si="319"/>
        <v>376220</v>
      </c>
      <c r="L1011" s="59">
        <f t="shared" si="320"/>
        <v>0.34170753860127157</v>
      </c>
      <c r="M1011" s="60">
        <f t="shared" si="321"/>
        <v>0.47499364214350592</v>
      </c>
      <c r="O1011" s="110">
        <v>282520</v>
      </c>
      <c r="P1011" s="59">
        <f t="shared" si="322"/>
        <v>0.25660308810172572</v>
      </c>
      <c r="Q1011" s="60">
        <f t="shared" si="323"/>
        <v>0.38988919164396002</v>
      </c>
      <c r="R1011" s="112">
        <f t="shared" si="324"/>
        <v>0.39034332425068119</v>
      </c>
      <c r="S1011" s="119">
        <f t="shared" si="331"/>
        <v>280755</v>
      </c>
      <c r="T1011" s="60">
        <f t="shared" si="325"/>
        <v>0.255</v>
      </c>
      <c r="U1011" s="112">
        <f t="shared" si="326"/>
        <v>0.38828610354223431</v>
      </c>
      <c r="V1011" s="119">
        <f t="shared" si="332"/>
        <v>376227</v>
      </c>
      <c r="W1011" s="60">
        <f t="shared" si="327"/>
        <v>0.34171389645776568</v>
      </c>
      <c r="X1011" s="112">
        <f t="shared" si="328"/>
        <v>0.47499999999999998</v>
      </c>
      <c r="Y1011" s="119">
        <f t="shared" si="333"/>
        <v>375727</v>
      </c>
      <c r="Z1011" s="60">
        <f t="shared" si="329"/>
        <v>0.34125976385104451</v>
      </c>
      <c r="AA1011" s="112">
        <f t="shared" si="330"/>
        <v>0.47454586739327886</v>
      </c>
      <c r="AC1011" s="90">
        <v>280755</v>
      </c>
      <c r="AD1011" s="91">
        <f t="shared" si="334"/>
        <v>0.255</v>
      </c>
      <c r="AE1011" s="92">
        <f t="shared" si="335"/>
        <v>0.38828610354223431</v>
      </c>
    </row>
    <row r="1012" spans="1:31" x14ac:dyDescent="0.25">
      <c r="A1012" s="66">
        <v>1010000</v>
      </c>
      <c r="B1012" s="84" t="s">
        <v>69</v>
      </c>
      <c r="C1012" s="61">
        <v>1102000</v>
      </c>
      <c r="D1012" s="58">
        <f t="shared" si="315"/>
        <v>523450</v>
      </c>
      <c r="E1012" s="58">
        <f t="shared" si="316"/>
        <v>145464</v>
      </c>
      <c r="F1012" s="58">
        <v>1000</v>
      </c>
      <c r="G1012" s="58">
        <v>135</v>
      </c>
      <c r="H1012" s="58">
        <v>281</v>
      </c>
      <c r="I1012" s="58">
        <f t="shared" si="317"/>
        <v>146880</v>
      </c>
      <c r="J1012" s="58">
        <f t="shared" si="318"/>
        <v>376570</v>
      </c>
      <c r="K1012" s="58">
        <f t="shared" si="319"/>
        <v>376570</v>
      </c>
      <c r="L1012" s="59">
        <f t="shared" si="320"/>
        <v>0.34171506352087117</v>
      </c>
      <c r="M1012" s="60">
        <f t="shared" si="321"/>
        <v>0.47499999999999998</v>
      </c>
      <c r="O1012" s="110">
        <v>282800</v>
      </c>
      <c r="P1012" s="59">
        <f t="shared" si="322"/>
        <v>0.25662431941923775</v>
      </c>
      <c r="Q1012" s="60">
        <f t="shared" si="323"/>
        <v>0.38990925589836661</v>
      </c>
      <c r="R1012" s="112">
        <f t="shared" si="324"/>
        <v>0.39036297640653356</v>
      </c>
      <c r="S1012" s="119">
        <f t="shared" si="331"/>
        <v>281010</v>
      </c>
      <c r="T1012" s="60">
        <f t="shared" si="325"/>
        <v>0.255</v>
      </c>
      <c r="U1012" s="112">
        <f t="shared" si="326"/>
        <v>0.38828493647912887</v>
      </c>
      <c r="V1012" s="119">
        <f t="shared" si="332"/>
        <v>376570</v>
      </c>
      <c r="W1012" s="60">
        <f t="shared" si="327"/>
        <v>0.34171506352087117</v>
      </c>
      <c r="X1012" s="112">
        <f t="shared" si="328"/>
        <v>0.47499999999999998</v>
      </c>
      <c r="Y1012" s="119">
        <f t="shared" si="333"/>
        <v>376070</v>
      </c>
      <c r="Z1012" s="60">
        <f t="shared" si="329"/>
        <v>0.34126134301270417</v>
      </c>
      <c r="AA1012" s="112">
        <f t="shared" si="330"/>
        <v>0.47454627949183303</v>
      </c>
      <c r="AC1012" s="90">
        <v>281010</v>
      </c>
      <c r="AD1012" s="91">
        <f t="shared" si="334"/>
        <v>0.255</v>
      </c>
      <c r="AE1012" s="92">
        <f t="shared" si="335"/>
        <v>0.38828493647912887</v>
      </c>
    </row>
    <row r="1013" spans="1:31" x14ac:dyDescent="0.25">
      <c r="A1013" s="66">
        <v>1011000</v>
      </c>
      <c r="B1013" s="84" t="s">
        <v>69</v>
      </c>
      <c r="C1013" s="61">
        <v>1103000</v>
      </c>
      <c r="D1013" s="58">
        <f t="shared" si="315"/>
        <v>523925</v>
      </c>
      <c r="E1013" s="58">
        <f t="shared" si="316"/>
        <v>145596</v>
      </c>
      <c r="F1013" s="58">
        <v>1000</v>
      </c>
      <c r="G1013" s="58">
        <v>135</v>
      </c>
      <c r="H1013" s="58">
        <v>281</v>
      </c>
      <c r="I1013" s="58">
        <f t="shared" si="317"/>
        <v>147012</v>
      </c>
      <c r="J1013" s="58">
        <f t="shared" si="318"/>
        <v>376913</v>
      </c>
      <c r="K1013" s="58">
        <f t="shared" si="319"/>
        <v>376910</v>
      </c>
      <c r="L1013" s="59">
        <f t="shared" si="320"/>
        <v>0.34171350861287397</v>
      </c>
      <c r="M1013" s="60">
        <f t="shared" si="321"/>
        <v>0.47499728014505893</v>
      </c>
      <c r="O1013" s="110">
        <v>283080</v>
      </c>
      <c r="P1013" s="59">
        <f t="shared" si="322"/>
        <v>0.25664551223934723</v>
      </c>
      <c r="Q1013" s="60">
        <f t="shared" si="323"/>
        <v>0.38992928377153219</v>
      </c>
      <c r="R1013" s="112">
        <f t="shared" si="324"/>
        <v>0.39038259292837713</v>
      </c>
      <c r="S1013" s="119">
        <f t="shared" si="331"/>
        <v>281265</v>
      </c>
      <c r="T1013" s="60">
        <f t="shared" si="325"/>
        <v>0.255</v>
      </c>
      <c r="U1013" s="112">
        <f t="shared" si="326"/>
        <v>0.38828377153218496</v>
      </c>
      <c r="V1013" s="119">
        <f t="shared" si="332"/>
        <v>376913</v>
      </c>
      <c r="W1013" s="60">
        <f t="shared" si="327"/>
        <v>0.34171622846781508</v>
      </c>
      <c r="X1013" s="112">
        <f t="shared" si="328"/>
        <v>0.47499999999999998</v>
      </c>
      <c r="Y1013" s="119">
        <f t="shared" si="333"/>
        <v>376413</v>
      </c>
      <c r="Z1013" s="60">
        <f t="shared" si="329"/>
        <v>0.34126291931097008</v>
      </c>
      <c r="AA1013" s="112">
        <f t="shared" si="330"/>
        <v>0.47454669084315504</v>
      </c>
      <c r="AC1013" s="90">
        <v>281265</v>
      </c>
      <c r="AD1013" s="91">
        <f t="shared" si="334"/>
        <v>0.255</v>
      </c>
      <c r="AE1013" s="92">
        <f t="shared" si="335"/>
        <v>0.38828377153218496</v>
      </c>
    </row>
    <row r="1014" spans="1:31" x14ac:dyDescent="0.25">
      <c r="A1014" s="66">
        <v>1012000</v>
      </c>
      <c r="B1014" s="84" t="s">
        <v>69</v>
      </c>
      <c r="C1014" s="61">
        <v>1104000</v>
      </c>
      <c r="D1014" s="58">
        <f t="shared" si="315"/>
        <v>524400</v>
      </c>
      <c r="E1014" s="58">
        <f t="shared" si="316"/>
        <v>145728</v>
      </c>
      <c r="F1014" s="58">
        <v>1000</v>
      </c>
      <c r="G1014" s="58">
        <v>135</v>
      </c>
      <c r="H1014" s="58">
        <v>281</v>
      </c>
      <c r="I1014" s="58">
        <f t="shared" si="317"/>
        <v>147144</v>
      </c>
      <c r="J1014" s="58">
        <f t="shared" si="318"/>
        <v>377256</v>
      </c>
      <c r="K1014" s="58">
        <f t="shared" si="319"/>
        <v>377250</v>
      </c>
      <c r="L1014" s="59">
        <f t="shared" si="320"/>
        <v>0.34171195652173914</v>
      </c>
      <c r="M1014" s="60">
        <f t="shared" si="321"/>
        <v>0.47499456521739131</v>
      </c>
      <c r="O1014" s="110">
        <v>283360</v>
      </c>
      <c r="P1014" s="59">
        <f t="shared" si="322"/>
        <v>0.25666666666666665</v>
      </c>
      <c r="Q1014" s="60">
        <f t="shared" si="323"/>
        <v>0.38994927536231883</v>
      </c>
      <c r="R1014" s="112">
        <f t="shared" si="324"/>
        <v>0.39040217391304349</v>
      </c>
      <c r="S1014" s="119">
        <f t="shared" si="331"/>
        <v>281520</v>
      </c>
      <c r="T1014" s="60">
        <f t="shared" si="325"/>
        <v>0.255</v>
      </c>
      <c r="U1014" s="112">
        <f t="shared" si="326"/>
        <v>0.38828260869565218</v>
      </c>
      <c r="V1014" s="119">
        <f t="shared" si="332"/>
        <v>377256</v>
      </c>
      <c r="W1014" s="60">
        <f t="shared" si="327"/>
        <v>0.34171739130434781</v>
      </c>
      <c r="X1014" s="112">
        <f t="shared" si="328"/>
        <v>0.47499999999999998</v>
      </c>
      <c r="Y1014" s="119">
        <f t="shared" si="333"/>
        <v>376756</v>
      </c>
      <c r="Z1014" s="60">
        <f t="shared" si="329"/>
        <v>0.34126449275362319</v>
      </c>
      <c r="AA1014" s="112">
        <f t="shared" si="330"/>
        <v>0.47454710144927537</v>
      </c>
      <c r="AC1014" s="90">
        <v>281520</v>
      </c>
      <c r="AD1014" s="91">
        <f t="shared" si="334"/>
        <v>0.255</v>
      </c>
      <c r="AE1014" s="92">
        <f t="shared" si="335"/>
        <v>0.38828260869565218</v>
      </c>
    </row>
    <row r="1015" spans="1:31" x14ac:dyDescent="0.25">
      <c r="A1015" s="66">
        <v>1013000</v>
      </c>
      <c r="B1015" s="84" t="s">
        <v>69</v>
      </c>
      <c r="C1015" s="61">
        <v>1106000</v>
      </c>
      <c r="D1015" s="58">
        <f t="shared" si="315"/>
        <v>525350</v>
      </c>
      <c r="E1015" s="58">
        <f t="shared" si="316"/>
        <v>145992</v>
      </c>
      <c r="F1015" s="58">
        <v>1000</v>
      </c>
      <c r="G1015" s="58">
        <v>135</v>
      </c>
      <c r="H1015" s="58">
        <v>281</v>
      </c>
      <c r="I1015" s="58">
        <f t="shared" si="317"/>
        <v>147408</v>
      </c>
      <c r="J1015" s="58">
        <f t="shared" si="318"/>
        <v>377942</v>
      </c>
      <c r="K1015" s="58">
        <f t="shared" si="319"/>
        <v>377940</v>
      </c>
      <c r="L1015" s="59">
        <f t="shared" si="320"/>
        <v>0.34171790235081373</v>
      </c>
      <c r="M1015" s="60">
        <f t="shared" si="321"/>
        <v>0.47499819168173596</v>
      </c>
      <c r="O1015" s="110">
        <v>283640</v>
      </c>
      <c r="P1015" s="59">
        <f t="shared" si="322"/>
        <v>0.25645569620253167</v>
      </c>
      <c r="Q1015" s="60">
        <f t="shared" si="323"/>
        <v>0.3897359855334539</v>
      </c>
      <c r="R1015" s="112">
        <f t="shared" si="324"/>
        <v>0.39018806509945753</v>
      </c>
      <c r="S1015" s="119">
        <f t="shared" si="331"/>
        <v>282030</v>
      </c>
      <c r="T1015" s="60">
        <f t="shared" si="325"/>
        <v>0.255</v>
      </c>
      <c r="U1015" s="112">
        <f t="shared" si="326"/>
        <v>0.38828028933092223</v>
      </c>
      <c r="V1015" s="119">
        <f t="shared" si="332"/>
        <v>377942</v>
      </c>
      <c r="W1015" s="60">
        <f t="shared" si="327"/>
        <v>0.34171971066907775</v>
      </c>
      <c r="X1015" s="112">
        <f t="shared" si="328"/>
        <v>0.47499999999999998</v>
      </c>
      <c r="Y1015" s="119">
        <f t="shared" si="333"/>
        <v>377442</v>
      </c>
      <c r="Z1015" s="60">
        <f t="shared" si="329"/>
        <v>0.34126763110307412</v>
      </c>
      <c r="AA1015" s="112">
        <f t="shared" si="330"/>
        <v>0.47454792043399641</v>
      </c>
      <c r="AC1015" s="90">
        <v>282030</v>
      </c>
      <c r="AD1015" s="91">
        <f t="shared" si="334"/>
        <v>0.255</v>
      </c>
      <c r="AE1015" s="92">
        <f t="shared" si="335"/>
        <v>0.38828028933092223</v>
      </c>
    </row>
    <row r="1016" spans="1:31" x14ac:dyDescent="0.25">
      <c r="A1016" s="66">
        <v>1014000</v>
      </c>
      <c r="B1016" s="84" t="s">
        <v>69</v>
      </c>
      <c r="C1016" s="61">
        <v>1107000</v>
      </c>
      <c r="D1016" s="58">
        <f t="shared" si="315"/>
        <v>525825</v>
      </c>
      <c r="E1016" s="58">
        <f t="shared" si="316"/>
        <v>146124</v>
      </c>
      <c r="F1016" s="58">
        <v>1000</v>
      </c>
      <c r="G1016" s="58">
        <v>135</v>
      </c>
      <c r="H1016" s="58">
        <v>281</v>
      </c>
      <c r="I1016" s="58">
        <f t="shared" si="317"/>
        <v>147540</v>
      </c>
      <c r="J1016" s="58">
        <f t="shared" si="318"/>
        <v>378285</v>
      </c>
      <c r="K1016" s="58">
        <f t="shared" si="319"/>
        <v>378280</v>
      </c>
      <c r="L1016" s="59">
        <f t="shared" si="320"/>
        <v>0.34171635049683829</v>
      </c>
      <c r="M1016" s="60">
        <f t="shared" si="321"/>
        <v>0.47499548328816621</v>
      </c>
      <c r="O1016" s="110">
        <v>283920</v>
      </c>
      <c r="P1016" s="59">
        <f t="shared" si="322"/>
        <v>0.25647696476964771</v>
      </c>
      <c r="Q1016" s="60">
        <f t="shared" si="323"/>
        <v>0.38975609756097562</v>
      </c>
      <c r="R1016" s="112">
        <f t="shared" si="324"/>
        <v>0.39020776874435409</v>
      </c>
      <c r="S1016" s="119">
        <f t="shared" si="331"/>
        <v>282285</v>
      </c>
      <c r="T1016" s="60">
        <f t="shared" si="325"/>
        <v>0.255</v>
      </c>
      <c r="U1016" s="112">
        <f t="shared" si="326"/>
        <v>0.38827913279132792</v>
      </c>
      <c r="V1016" s="119">
        <f t="shared" si="332"/>
        <v>378285</v>
      </c>
      <c r="W1016" s="60">
        <f t="shared" si="327"/>
        <v>0.34172086720867206</v>
      </c>
      <c r="X1016" s="112">
        <f t="shared" si="328"/>
        <v>0.47499999999999998</v>
      </c>
      <c r="Y1016" s="119">
        <f t="shared" si="333"/>
        <v>377785</v>
      </c>
      <c r="Z1016" s="60">
        <f t="shared" si="329"/>
        <v>0.3412691960252936</v>
      </c>
      <c r="AA1016" s="112">
        <f t="shared" si="330"/>
        <v>0.47454832881662151</v>
      </c>
      <c r="AC1016" s="90">
        <v>282285</v>
      </c>
      <c r="AD1016" s="91">
        <f t="shared" si="334"/>
        <v>0.255</v>
      </c>
      <c r="AE1016" s="92">
        <f t="shared" si="335"/>
        <v>0.38827913279132792</v>
      </c>
    </row>
    <row r="1017" spans="1:31" x14ac:dyDescent="0.25">
      <c r="A1017" s="66">
        <v>1015000</v>
      </c>
      <c r="B1017" s="84" t="s">
        <v>69</v>
      </c>
      <c r="C1017" s="61">
        <v>1108000</v>
      </c>
      <c r="D1017" s="58">
        <f t="shared" si="315"/>
        <v>526300</v>
      </c>
      <c r="E1017" s="58">
        <f t="shared" si="316"/>
        <v>146256</v>
      </c>
      <c r="F1017" s="58">
        <v>1000</v>
      </c>
      <c r="G1017" s="58">
        <v>135</v>
      </c>
      <c r="H1017" s="58">
        <v>281</v>
      </c>
      <c r="I1017" s="58">
        <f t="shared" si="317"/>
        <v>147672</v>
      </c>
      <c r="J1017" s="58">
        <f t="shared" si="318"/>
        <v>378628</v>
      </c>
      <c r="K1017" s="58">
        <f t="shared" si="319"/>
        <v>378620</v>
      </c>
      <c r="L1017" s="59">
        <f t="shared" si="320"/>
        <v>0.34171480144404331</v>
      </c>
      <c r="M1017" s="60">
        <f t="shared" si="321"/>
        <v>0.47499277978339349</v>
      </c>
      <c r="O1017" s="110">
        <v>284200</v>
      </c>
      <c r="P1017" s="59">
        <f t="shared" si="322"/>
        <v>0.25649819494584836</v>
      </c>
      <c r="Q1017" s="60">
        <f t="shared" si="323"/>
        <v>0.38977617328519854</v>
      </c>
      <c r="R1017" s="112">
        <f t="shared" si="324"/>
        <v>0.39022743682310468</v>
      </c>
      <c r="S1017" s="119">
        <f t="shared" si="331"/>
        <v>282540</v>
      </c>
      <c r="T1017" s="60">
        <f t="shared" si="325"/>
        <v>0.255</v>
      </c>
      <c r="U1017" s="112">
        <f t="shared" si="326"/>
        <v>0.38827797833935018</v>
      </c>
      <c r="V1017" s="119">
        <f t="shared" si="332"/>
        <v>378628</v>
      </c>
      <c r="W1017" s="60">
        <f t="shared" si="327"/>
        <v>0.3417220216606498</v>
      </c>
      <c r="X1017" s="112">
        <f t="shared" si="328"/>
        <v>0.47499999999999998</v>
      </c>
      <c r="Y1017" s="119">
        <f t="shared" si="333"/>
        <v>378128</v>
      </c>
      <c r="Z1017" s="60">
        <f t="shared" si="329"/>
        <v>0.34127075812274366</v>
      </c>
      <c r="AA1017" s="112">
        <f t="shared" si="330"/>
        <v>0.47454873646209389</v>
      </c>
      <c r="AC1017" s="90">
        <v>282540</v>
      </c>
      <c r="AD1017" s="91">
        <f t="shared" si="334"/>
        <v>0.255</v>
      </c>
      <c r="AE1017" s="92">
        <f t="shared" si="335"/>
        <v>0.38827797833935018</v>
      </c>
    </row>
    <row r="1018" spans="1:31" x14ac:dyDescent="0.25">
      <c r="A1018" s="66">
        <v>1016000</v>
      </c>
      <c r="B1018" s="84" t="s">
        <v>69</v>
      </c>
      <c r="C1018" s="61">
        <v>1109000</v>
      </c>
      <c r="D1018" s="58">
        <f t="shared" si="315"/>
        <v>526775</v>
      </c>
      <c r="E1018" s="58">
        <f t="shared" si="316"/>
        <v>146388</v>
      </c>
      <c r="F1018" s="58">
        <v>1000</v>
      </c>
      <c r="G1018" s="58">
        <v>135</v>
      </c>
      <c r="H1018" s="58">
        <v>281</v>
      </c>
      <c r="I1018" s="58">
        <f t="shared" si="317"/>
        <v>147804</v>
      </c>
      <c r="J1018" s="58">
        <f t="shared" si="318"/>
        <v>378971</v>
      </c>
      <c r="K1018" s="58">
        <f t="shared" si="319"/>
        <v>378970</v>
      </c>
      <c r="L1018" s="59">
        <f t="shared" si="320"/>
        <v>0.34172227231740304</v>
      </c>
      <c r="M1018" s="60">
        <f t="shared" si="321"/>
        <v>0.4749990982867448</v>
      </c>
      <c r="O1018" s="110">
        <v>284480</v>
      </c>
      <c r="P1018" s="59">
        <f t="shared" si="322"/>
        <v>0.25651938683498648</v>
      </c>
      <c r="Q1018" s="60">
        <f t="shared" si="323"/>
        <v>0.38979621280432825</v>
      </c>
      <c r="R1018" s="112">
        <f t="shared" si="324"/>
        <v>0.39024706943192067</v>
      </c>
      <c r="S1018" s="119">
        <f t="shared" si="331"/>
        <v>282795</v>
      </c>
      <c r="T1018" s="60">
        <f t="shared" si="325"/>
        <v>0.255</v>
      </c>
      <c r="U1018" s="112">
        <f t="shared" si="326"/>
        <v>0.38827682596934177</v>
      </c>
      <c r="V1018" s="119">
        <f t="shared" si="332"/>
        <v>378971</v>
      </c>
      <c r="W1018" s="60">
        <f t="shared" si="327"/>
        <v>0.34172317403065827</v>
      </c>
      <c r="X1018" s="112">
        <f t="shared" si="328"/>
        <v>0.47499999999999998</v>
      </c>
      <c r="Y1018" s="119">
        <f t="shared" si="333"/>
        <v>378471</v>
      </c>
      <c r="Z1018" s="60">
        <f t="shared" si="329"/>
        <v>0.34127231740306585</v>
      </c>
      <c r="AA1018" s="112">
        <f t="shared" si="330"/>
        <v>0.47454914337240756</v>
      </c>
      <c r="AC1018" s="90">
        <v>282795</v>
      </c>
      <c r="AD1018" s="91">
        <f t="shared" si="334"/>
        <v>0.255</v>
      </c>
      <c r="AE1018" s="92">
        <f t="shared" si="335"/>
        <v>0.38827682596934177</v>
      </c>
    </row>
    <row r="1019" spans="1:31" x14ac:dyDescent="0.25">
      <c r="A1019" s="66">
        <v>1017000</v>
      </c>
      <c r="B1019" s="84" t="s">
        <v>69</v>
      </c>
      <c r="C1019" s="61">
        <v>1110000</v>
      </c>
      <c r="D1019" s="58">
        <f t="shared" si="315"/>
        <v>527250</v>
      </c>
      <c r="E1019" s="58">
        <f t="shared" si="316"/>
        <v>146520</v>
      </c>
      <c r="F1019" s="58">
        <v>1000</v>
      </c>
      <c r="G1019" s="58">
        <v>135</v>
      </c>
      <c r="H1019" s="58">
        <v>281</v>
      </c>
      <c r="I1019" s="58">
        <f t="shared" si="317"/>
        <v>147936</v>
      </c>
      <c r="J1019" s="58">
        <f t="shared" si="318"/>
        <v>379314</v>
      </c>
      <c r="K1019" s="58">
        <f t="shared" si="319"/>
        <v>379310</v>
      </c>
      <c r="L1019" s="59">
        <f t="shared" si="320"/>
        <v>0.34172072072072074</v>
      </c>
      <c r="M1019" s="60">
        <f t="shared" si="321"/>
        <v>0.4749963963963964</v>
      </c>
      <c r="O1019" s="110">
        <v>284760</v>
      </c>
      <c r="P1019" s="59">
        <f t="shared" si="322"/>
        <v>0.25654054054054054</v>
      </c>
      <c r="Q1019" s="60">
        <f t="shared" si="323"/>
        <v>0.3898162162162162</v>
      </c>
      <c r="R1019" s="112">
        <f t="shared" si="324"/>
        <v>0.39026666666666665</v>
      </c>
      <c r="S1019" s="119">
        <f t="shared" si="331"/>
        <v>283050</v>
      </c>
      <c r="T1019" s="60">
        <f t="shared" si="325"/>
        <v>0.255</v>
      </c>
      <c r="U1019" s="112">
        <f t="shared" si="326"/>
        <v>0.38827567567567567</v>
      </c>
      <c r="V1019" s="119">
        <f t="shared" si="332"/>
        <v>379314</v>
      </c>
      <c r="W1019" s="60">
        <f t="shared" si="327"/>
        <v>0.34172432432432431</v>
      </c>
      <c r="X1019" s="112">
        <f t="shared" si="328"/>
        <v>0.47499999999999998</v>
      </c>
      <c r="Y1019" s="119">
        <f t="shared" si="333"/>
        <v>378814</v>
      </c>
      <c r="Z1019" s="60">
        <f t="shared" si="329"/>
        <v>0.34127387387387387</v>
      </c>
      <c r="AA1019" s="112">
        <f t="shared" si="330"/>
        <v>0.47454954954954953</v>
      </c>
      <c r="AC1019" s="90">
        <v>283050</v>
      </c>
      <c r="AD1019" s="91">
        <f t="shared" si="334"/>
        <v>0.255</v>
      </c>
      <c r="AE1019" s="92">
        <f t="shared" si="335"/>
        <v>0.38827567567567567</v>
      </c>
    </row>
    <row r="1020" spans="1:31" x14ac:dyDescent="0.25">
      <c r="A1020" s="66">
        <v>1018000</v>
      </c>
      <c r="B1020" s="84" t="s">
        <v>69</v>
      </c>
      <c r="C1020" s="61">
        <v>1111000</v>
      </c>
      <c r="D1020" s="58">
        <f t="shared" si="315"/>
        <v>527725</v>
      </c>
      <c r="E1020" s="58">
        <f t="shared" si="316"/>
        <v>146652</v>
      </c>
      <c r="F1020" s="58">
        <v>1000</v>
      </c>
      <c r="G1020" s="58">
        <v>135</v>
      </c>
      <c r="H1020" s="58">
        <v>281</v>
      </c>
      <c r="I1020" s="58">
        <f t="shared" si="317"/>
        <v>148068</v>
      </c>
      <c r="J1020" s="58">
        <f t="shared" si="318"/>
        <v>379657</v>
      </c>
      <c r="K1020" s="58">
        <f t="shared" si="319"/>
        <v>379650</v>
      </c>
      <c r="L1020" s="59">
        <f t="shared" si="320"/>
        <v>0.3417191719171917</v>
      </c>
      <c r="M1020" s="60">
        <f t="shared" si="321"/>
        <v>0.47499369936993702</v>
      </c>
      <c r="O1020" s="110">
        <v>285040</v>
      </c>
      <c r="P1020" s="59">
        <f t="shared" si="322"/>
        <v>0.25656165616561655</v>
      </c>
      <c r="Q1020" s="60">
        <f t="shared" si="323"/>
        <v>0.38983618361836181</v>
      </c>
      <c r="R1020" s="112">
        <f t="shared" si="324"/>
        <v>0.39028622862286227</v>
      </c>
      <c r="S1020" s="119">
        <f t="shared" si="331"/>
        <v>283305</v>
      </c>
      <c r="T1020" s="60">
        <f t="shared" si="325"/>
        <v>0.255</v>
      </c>
      <c r="U1020" s="112">
        <f t="shared" si="326"/>
        <v>0.38827452745274527</v>
      </c>
      <c r="V1020" s="119">
        <f t="shared" si="332"/>
        <v>379657</v>
      </c>
      <c r="W1020" s="60">
        <f t="shared" si="327"/>
        <v>0.34172547254725472</v>
      </c>
      <c r="X1020" s="112">
        <f t="shared" si="328"/>
        <v>0.47499999999999998</v>
      </c>
      <c r="Y1020" s="119">
        <f t="shared" si="333"/>
        <v>379157</v>
      </c>
      <c r="Z1020" s="60">
        <f t="shared" si="329"/>
        <v>0.34127542754275425</v>
      </c>
      <c r="AA1020" s="112">
        <f t="shared" si="330"/>
        <v>0.47454995499549957</v>
      </c>
      <c r="AC1020" s="90">
        <v>283305</v>
      </c>
      <c r="AD1020" s="91">
        <f t="shared" si="334"/>
        <v>0.255</v>
      </c>
      <c r="AE1020" s="92">
        <f t="shared" si="335"/>
        <v>0.38827452745274527</v>
      </c>
    </row>
    <row r="1021" spans="1:31" x14ac:dyDescent="0.25">
      <c r="A1021" s="66">
        <v>1019000</v>
      </c>
      <c r="B1021" s="84" t="s">
        <v>69</v>
      </c>
      <c r="C1021" s="61">
        <v>1112000</v>
      </c>
      <c r="D1021" s="58">
        <f t="shared" si="315"/>
        <v>528200</v>
      </c>
      <c r="E1021" s="58">
        <f t="shared" si="316"/>
        <v>146784</v>
      </c>
      <c r="F1021" s="58">
        <v>1000</v>
      </c>
      <c r="G1021" s="58">
        <v>135</v>
      </c>
      <c r="H1021" s="58">
        <v>281</v>
      </c>
      <c r="I1021" s="58">
        <f t="shared" si="317"/>
        <v>148200</v>
      </c>
      <c r="J1021" s="58">
        <f t="shared" si="318"/>
        <v>380000</v>
      </c>
      <c r="K1021" s="58">
        <f t="shared" si="319"/>
        <v>380000</v>
      </c>
      <c r="L1021" s="59">
        <f t="shared" si="320"/>
        <v>0.34172661870503596</v>
      </c>
      <c r="M1021" s="60">
        <f t="shared" si="321"/>
        <v>0.47499999999999998</v>
      </c>
      <c r="O1021" s="110">
        <v>285320</v>
      </c>
      <c r="P1021" s="59">
        <f t="shared" si="322"/>
        <v>0.25658273381294966</v>
      </c>
      <c r="Q1021" s="60">
        <f t="shared" si="323"/>
        <v>0.38985611510791368</v>
      </c>
      <c r="R1021" s="112">
        <f t="shared" si="324"/>
        <v>0.39030575539568346</v>
      </c>
      <c r="S1021" s="119">
        <f t="shared" si="331"/>
        <v>283560</v>
      </c>
      <c r="T1021" s="60">
        <f t="shared" si="325"/>
        <v>0.255</v>
      </c>
      <c r="U1021" s="112">
        <f t="shared" si="326"/>
        <v>0.38827338129496403</v>
      </c>
      <c r="V1021" s="119">
        <f t="shared" si="332"/>
        <v>380000</v>
      </c>
      <c r="W1021" s="60">
        <f t="shared" si="327"/>
        <v>0.34172661870503596</v>
      </c>
      <c r="X1021" s="112">
        <f t="shared" si="328"/>
        <v>0.47499999999999998</v>
      </c>
      <c r="Y1021" s="119">
        <f t="shared" si="333"/>
        <v>379500</v>
      </c>
      <c r="Z1021" s="60">
        <f t="shared" si="329"/>
        <v>0.34127697841726617</v>
      </c>
      <c r="AA1021" s="112">
        <f t="shared" si="330"/>
        <v>0.4745503597122302</v>
      </c>
      <c r="AC1021" s="90">
        <v>283560</v>
      </c>
      <c r="AD1021" s="91">
        <f t="shared" si="334"/>
        <v>0.255</v>
      </c>
      <c r="AE1021" s="92">
        <f t="shared" si="335"/>
        <v>0.38827338129496403</v>
      </c>
    </row>
    <row r="1022" spans="1:31" x14ac:dyDescent="0.25">
      <c r="A1022" s="66">
        <v>1020000</v>
      </c>
      <c r="B1022" s="84" t="s">
        <v>69</v>
      </c>
      <c r="C1022" s="61">
        <v>1113000</v>
      </c>
      <c r="D1022" s="58">
        <f t="shared" si="315"/>
        <v>528675</v>
      </c>
      <c r="E1022" s="58">
        <f t="shared" si="316"/>
        <v>146916</v>
      </c>
      <c r="F1022" s="58">
        <v>1000</v>
      </c>
      <c r="G1022" s="58">
        <v>135</v>
      </c>
      <c r="H1022" s="58">
        <v>281</v>
      </c>
      <c r="I1022" s="58">
        <f t="shared" si="317"/>
        <v>148332</v>
      </c>
      <c r="J1022" s="58">
        <f t="shared" si="318"/>
        <v>380343</v>
      </c>
      <c r="K1022" s="58">
        <f t="shared" si="319"/>
        <v>380340</v>
      </c>
      <c r="L1022" s="59">
        <f t="shared" si="320"/>
        <v>0.34172506738544473</v>
      </c>
      <c r="M1022" s="60">
        <f t="shared" si="321"/>
        <v>0.47499730458221023</v>
      </c>
      <c r="O1022" s="110">
        <v>285600</v>
      </c>
      <c r="P1022" s="59">
        <f t="shared" si="322"/>
        <v>0.25660377358490566</v>
      </c>
      <c r="Q1022" s="60">
        <f t="shared" si="323"/>
        <v>0.38987601078167117</v>
      </c>
      <c r="R1022" s="112">
        <f t="shared" si="324"/>
        <v>0.39032524707996408</v>
      </c>
      <c r="S1022" s="119">
        <f t="shared" si="331"/>
        <v>283815</v>
      </c>
      <c r="T1022" s="60">
        <f t="shared" si="325"/>
        <v>0.255</v>
      </c>
      <c r="U1022" s="112">
        <f t="shared" si="326"/>
        <v>0.38827223719676551</v>
      </c>
      <c r="V1022" s="119">
        <f t="shared" si="332"/>
        <v>380343</v>
      </c>
      <c r="W1022" s="60">
        <f t="shared" si="327"/>
        <v>0.34172776280323452</v>
      </c>
      <c r="X1022" s="112">
        <f t="shared" si="328"/>
        <v>0.47499999999999998</v>
      </c>
      <c r="Y1022" s="119">
        <f t="shared" si="333"/>
        <v>379843</v>
      </c>
      <c r="Z1022" s="60">
        <f t="shared" si="329"/>
        <v>0.34127852650494162</v>
      </c>
      <c r="AA1022" s="112">
        <f t="shared" si="330"/>
        <v>0.47455076370170712</v>
      </c>
      <c r="AC1022" s="90">
        <v>283815</v>
      </c>
      <c r="AD1022" s="91">
        <f t="shared" si="334"/>
        <v>0.255</v>
      </c>
      <c r="AE1022" s="92">
        <f t="shared" si="335"/>
        <v>0.38827223719676551</v>
      </c>
    </row>
    <row r="1023" spans="1:31" x14ac:dyDescent="0.25">
      <c r="A1023" s="66">
        <v>1021000</v>
      </c>
      <c r="B1023" s="84" t="s">
        <v>69</v>
      </c>
      <c r="C1023" s="61">
        <v>1114000</v>
      </c>
      <c r="D1023" s="58">
        <f t="shared" si="315"/>
        <v>529150</v>
      </c>
      <c r="E1023" s="58">
        <f t="shared" si="316"/>
        <v>147048</v>
      </c>
      <c r="F1023" s="58">
        <v>1000</v>
      </c>
      <c r="G1023" s="58">
        <v>135</v>
      </c>
      <c r="H1023" s="58">
        <v>281</v>
      </c>
      <c r="I1023" s="58">
        <f t="shared" si="317"/>
        <v>148464</v>
      </c>
      <c r="J1023" s="58">
        <f t="shared" si="318"/>
        <v>380686</v>
      </c>
      <c r="K1023" s="58">
        <f t="shared" si="319"/>
        <v>380680</v>
      </c>
      <c r="L1023" s="59">
        <f t="shared" si="320"/>
        <v>0.34172351885098745</v>
      </c>
      <c r="M1023" s="60">
        <f t="shared" si="321"/>
        <v>0.47499461400359066</v>
      </c>
      <c r="O1023" s="110">
        <v>285880</v>
      </c>
      <c r="P1023" s="59">
        <f t="shared" si="322"/>
        <v>0.25662477558348296</v>
      </c>
      <c r="Q1023" s="60">
        <f t="shared" si="323"/>
        <v>0.38989587073608617</v>
      </c>
      <c r="R1023" s="112">
        <f t="shared" si="324"/>
        <v>0.39034470377019748</v>
      </c>
      <c r="S1023" s="119">
        <f t="shared" si="331"/>
        <v>284070</v>
      </c>
      <c r="T1023" s="60">
        <f t="shared" si="325"/>
        <v>0.255</v>
      </c>
      <c r="U1023" s="112">
        <f t="shared" si="326"/>
        <v>0.38827109515260322</v>
      </c>
      <c r="V1023" s="119">
        <f t="shared" si="332"/>
        <v>380686</v>
      </c>
      <c r="W1023" s="60">
        <f t="shared" si="327"/>
        <v>0.34172890484739676</v>
      </c>
      <c r="X1023" s="112">
        <f t="shared" si="328"/>
        <v>0.47499999999999998</v>
      </c>
      <c r="Y1023" s="119">
        <f t="shared" si="333"/>
        <v>380186</v>
      </c>
      <c r="Z1023" s="60">
        <f t="shared" si="329"/>
        <v>0.34128007181328546</v>
      </c>
      <c r="AA1023" s="112">
        <f t="shared" si="330"/>
        <v>0.47455116696588867</v>
      </c>
      <c r="AC1023" s="90">
        <v>284070</v>
      </c>
      <c r="AD1023" s="91">
        <f t="shared" si="334"/>
        <v>0.255</v>
      </c>
      <c r="AE1023" s="92">
        <f t="shared" si="335"/>
        <v>0.38827109515260322</v>
      </c>
    </row>
    <row r="1024" spans="1:31" x14ac:dyDescent="0.25">
      <c r="A1024" s="66">
        <v>1022000</v>
      </c>
      <c r="B1024" s="84" t="s">
        <v>69</v>
      </c>
      <c r="C1024" s="61">
        <v>1115000</v>
      </c>
      <c r="D1024" s="58">
        <f t="shared" si="315"/>
        <v>529625</v>
      </c>
      <c r="E1024" s="58">
        <f t="shared" si="316"/>
        <v>147180</v>
      </c>
      <c r="F1024" s="58">
        <v>1000</v>
      </c>
      <c r="G1024" s="58">
        <v>135</v>
      </c>
      <c r="H1024" s="58">
        <v>281</v>
      </c>
      <c r="I1024" s="58">
        <f t="shared" si="317"/>
        <v>148596</v>
      </c>
      <c r="J1024" s="58">
        <f t="shared" si="318"/>
        <v>381029</v>
      </c>
      <c r="K1024" s="58">
        <f t="shared" si="319"/>
        <v>381020</v>
      </c>
      <c r="L1024" s="59">
        <f t="shared" si="320"/>
        <v>0.34172197309417041</v>
      </c>
      <c r="M1024" s="60">
        <f t="shared" si="321"/>
        <v>0.47499192825112108</v>
      </c>
      <c r="O1024" s="110">
        <v>286160</v>
      </c>
      <c r="P1024" s="59">
        <f t="shared" si="322"/>
        <v>0.25664573991031392</v>
      </c>
      <c r="Q1024" s="60">
        <f t="shared" si="323"/>
        <v>0.38991569506726459</v>
      </c>
      <c r="R1024" s="112">
        <f t="shared" si="324"/>
        <v>0.39036412556053812</v>
      </c>
      <c r="S1024" s="119">
        <f t="shared" si="331"/>
        <v>284325</v>
      </c>
      <c r="T1024" s="60">
        <f t="shared" si="325"/>
        <v>0.255</v>
      </c>
      <c r="U1024" s="112">
        <f t="shared" si="326"/>
        <v>0.38826995515695067</v>
      </c>
      <c r="V1024" s="119">
        <f t="shared" si="332"/>
        <v>381029</v>
      </c>
      <c r="W1024" s="60">
        <f t="shared" si="327"/>
        <v>0.34173004484304931</v>
      </c>
      <c r="X1024" s="112">
        <f t="shared" si="328"/>
        <v>0.47499999999999998</v>
      </c>
      <c r="Y1024" s="119">
        <f t="shared" si="333"/>
        <v>380529</v>
      </c>
      <c r="Z1024" s="60">
        <f t="shared" si="329"/>
        <v>0.34128161434977577</v>
      </c>
      <c r="AA1024" s="112">
        <f t="shared" si="330"/>
        <v>0.47455156950672645</v>
      </c>
      <c r="AC1024" s="90">
        <v>284325</v>
      </c>
      <c r="AD1024" s="91">
        <f t="shared" si="334"/>
        <v>0.255</v>
      </c>
      <c r="AE1024" s="92">
        <f t="shared" si="335"/>
        <v>0.38826995515695067</v>
      </c>
    </row>
    <row r="1025" spans="1:31" x14ac:dyDescent="0.25">
      <c r="A1025" s="66">
        <v>1023000</v>
      </c>
      <c r="B1025" s="84" t="s">
        <v>69</v>
      </c>
      <c r="C1025" s="61">
        <v>1116000</v>
      </c>
      <c r="D1025" s="58">
        <f t="shared" si="315"/>
        <v>530100</v>
      </c>
      <c r="E1025" s="58">
        <f t="shared" si="316"/>
        <v>147312</v>
      </c>
      <c r="F1025" s="58">
        <v>1000</v>
      </c>
      <c r="G1025" s="58">
        <v>135</v>
      </c>
      <c r="H1025" s="58">
        <v>281</v>
      </c>
      <c r="I1025" s="58">
        <f t="shared" si="317"/>
        <v>148728</v>
      </c>
      <c r="J1025" s="58">
        <f t="shared" si="318"/>
        <v>381372</v>
      </c>
      <c r="K1025" s="58">
        <f t="shared" si="319"/>
        <v>381370</v>
      </c>
      <c r="L1025" s="59">
        <f t="shared" si="320"/>
        <v>0.34172939068100361</v>
      </c>
      <c r="M1025" s="60">
        <f t="shared" si="321"/>
        <v>0.47499820788530467</v>
      </c>
      <c r="O1025" s="110">
        <v>286440</v>
      </c>
      <c r="P1025" s="59">
        <f t="shared" si="322"/>
        <v>0.25666666666666665</v>
      </c>
      <c r="Q1025" s="60">
        <f t="shared" si="323"/>
        <v>0.38993548387096777</v>
      </c>
      <c r="R1025" s="112">
        <f t="shared" si="324"/>
        <v>0.39038351254480286</v>
      </c>
      <c r="S1025" s="119">
        <f t="shared" si="331"/>
        <v>284580</v>
      </c>
      <c r="T1025" s="60">
        <f t="shared" si="325"/>
        <v>0.255</v>
      </c>
      <c r="U1025" s="112">
        <f t="shared" si="326"/>
        <v>0.38826881720430106</v>
      </c>
      <c r="V1025" s="119">
        <f t="shared" si="332"/>
        <v>381372</v>
      </c>
      <c r="W1025" s="60">
        <f t="shared" si="327"/>
        <v>0.34173118279569892</v>
      </c>
      <c r="X1025" s="112">
        <f t="shared" si="328"/>
        <v>0.47499999999999998</v>
      </c>
      <c r="Y1025" s="119">
        <f t="shared" si="333"/>
        <v>380872</v>
      </c>
      <c r="Z1025" s="60">
        <f t="shared" si="329"/>
        <v>0.34128315412186377</v>
      </c>
      <c r="AA1025" s="112">
        <f t="shared" si="330"/>
        <v>0.47455197132616489</v>
      </c>
      <c r="AC1025" s="90">
        <v>284580</v>
      </c>
      <c r="AD1025" s="91">
        <f t="shared" si="334"/>
        <v>0.255</v>
      </c>
      <c r="AE1025" s="92">
        <f t="shared" si="335"/>
        <v>0.38826881720430106</v>
      </c>
    </row>
    <row r="1026" spans="1:31" x14ac:dyDescent="0.25">
      <c r="A1026" s="66">
        <v>1024000</v>
      </c>
      <c r="B1026" s="84" t="s">
        <v>69</v>
      </c>
      <c r="C1026" s="61">
        <v>1118000</v>
      </c>
      <c r="D1026" s="58">
        <f t="shared" si="315"/>
        <v>531050</v>
      </c>
      <c r="E1026" s="58">
        <f t="shared" si="316"/>
        <v>147576</v>
      </c>
      <c r="F1026" s="58">
        <v>1000</v>
      </c>
      <c r="G1026" s="58">
        <v>135</v>
      </c>
      <c r="H1026" s="58">
        <v>281</v>
      </c>
      <c r="I1026" s="58">
        <f t="shared" si="317"/>
        <v>148992</v>
      </c>
      <c r="J1026" s="58">
        <f t="shared" si="318"/>
        <v>382058</v>
      </c>
      <c r="K1026" s="58">
        <f t="shared" si="319"/>
        <v>382050</v>
      </c>
      <c r="L1026" s="59">
        <f t="shared" si="320"/>
        <v>0.34172629695885509</v>
      </c>
      <c r="M1026" s="60">
        <f t="shared" si="321"/>
        <v>0.47499284436493738</v>
      </c>
      <c r="O1026" s="110">
        <v>286720</v>
      </c>
      <c r="P1026" s="59">
        <f t="shared" si="322"/>
        <v>0.25645796064400717</v>
      </c>
      <c r="Q1026" s="60">
        <f t="shared" si="323"/>
        <v>0.38972450805008946</v>
      </c>
      <c r="R1026" s="112">
        <f t="shared" si="324"/>
        <v>0.39017173524150267</v>
      </c>
      <c r="S1026" s="119">
        <f t="shared" si="331"/>
        <v>285090</v>
      </c>
      <c r="T1026" s="60">
        <f t="shared" si="325"/>
        <v>0.255</v>
      </c>
      <c r="U1026" s="112">
        <f t="shared" si="326"/>
        <v>0.3882665474060823</v>
      </c>
      <c r="V1026" s="119">
        <f t="shared" si="332"/>
        <v>382058</v>
      </c>
      <c r="W1026" s="60">
        <f t="shared" si="327"/>
        <v>0.34173345259391769</v>
      </c>
      <c r="X1026" s="112">
        <f t="shared" si="328"/>
        <v>0.47499999999999998</v>
      </c>
      <c r="Y1026" s="119">
        <f t="shared" si="333"/>
        <v>381558</v>
      </c>
      <c r="Z1026" s="60">
        <f t="shared" si="329"/>
        <v>0.34128622540250447</v>
      </c>
      <c r="AA1026" s="112">
        <f t="shared" si="330"/>
        <v>0.47455277280858676</v>
      </c>
      <c r="AC1026" s="90">
        <v>285090</v>
      </c>
      <c r="AD1026" s="91">
        <f t="shared" si="334"/>
        <v>0.255</v>
      </c>
      <c r="AE1026" s="92">
        <f t="shared" si="335"/>
        <v>0.3882665474060823</v>
      </c>
    </row>
    <row r="1027" spans="1:31" x14ac:dyDescent="0.25">
      <c r="A1027" s="66">
        <v>1025000</v>
      </c>
      <c r="B1027" s="84" t="s">
        <v>69</v>
      </c>
      <c r="C1027" s="61">
        <v>1119000</v>
      </c>
      <c r="D1027" s="58">
        <f t="shared" si="315"/>
        <v>531525</v>
      </c>
      <c r="E1027" s="58">
        <f t="shared" si="316"/>
        <v>147708</v>
      </c>
      <c r="F1027" s="58">
        <v>1000</v>
      </c>
      <c r="G1027" s="58">
        <v>135</v>
      </c>
      <c r="H1027" s="58">
        <v>281</v>
      </c>
      <c r="I1027" s="58">
        <f t="shared" si="317"/>
        <v>149124</v>
      </c>
      <c r="J1027" s="58">
        <f t="shared" si="318"/>
        <v>382401</v>
      </c>
      <c r="K1027" s="58">
        <f t="shared" si="319"/>
        <v>382400</v>
      </c>
      <c r="L1027" s="59">
        <f t="shared" si="320"/>
        <v>0.34173369079535298</v>
      </c>
      <c r="M1027" s="60">
        <f t="shared" si="321"/>
        <v>0.47499910634495085</v>
      </c>
      <c r="O1027" s="110">
        <v>287000</v>
      </c>
      <c r="P1027" s="59">
        <f t="shared" si="322"/>
        <v>0.25647899910634497</v>
      </c>
      <c r="Q1027" s="60">
        <f t="shared" si="323"/>
        <v>0.38974441465594278</v>
      </c>
      <c r="R1027" s="112">
        <f t="shared" si="324"/>
        <v>0.39019124218051832</v>
      </c>
      <c r="S1027" s="119">
        <f t="shared" si="331"/>
        <v>285345</v>
      </c>
      <c r="T1027" s="60">
        <f t="shared" si="325"/>
        <v>0.255</v>
      </c>
      <c r="U1027" s="112">
        <f t="shared" si="326"/>
        <v>0.38826541554959787</v>
      </c>
      <c r="V1027" s="119">
        <f t="shared" si="332"/>
        <v>382401</v>
      </c>
      <c r="W1027" s="60">
        <f t="shared" si="327"/>
        <v>0.34173458445040217</v>
      </c>
      <c r="X1027" s="112">
        <f t="shared" si="328"/>
        <v>0.47499999999999998</v>
      </c>
      <c r="Y1027" s="119">
        <f t="shared" si="333"/>
        <v>381901</v>
      </c>
      <c r="Z1027" s="60">
        <f t="shared" si="329"/>
        <v>0.34128775692582664</v>
      </c>
      <c r="AA1027" s="112">
        <f t="shared" si="330"/>
        <v>0.4745531724754245</v>
      </c>
      <c r="AC1027" s="90">
        <v>285345</v>
      </c>
      <c r="AD1027" s="91">
        <f t="shared" si="334"/>
        <v>0.255</v>
      </c>
      <c r="AE1027" s="92">
        <f t="shared" si="335"/>
        <v>0.38826541554959787</v>
      </c>
    </row>
    <row r="1028" spans="1:31" x14ac:dyDescent="0.25">
      <c r="A1028" s="66">
        <v>1026000</v>
      </c>
      <c r="B1028" s="84" t="s">
        <v>69</v>
      </c>
      <c r="C1028" s="61">
        <v>1120000</v>
      </c>
      <c r="D1028" s="58">
        <f t="shared" si="315"/>
        <v>532000</v>
      </c>
      <c r="E1028" s="58">
        <f t="shared" si="316"/>
        <v>147840</v>
      </c>
      <c r="F1028" s="58">
        <v>1000</v>
      </c>
      <c r="G1028" s="58">
        <v>135</v>
      </c>
      <c r="H1028" s="58">
        <v>281</v>
      </c>
      <c r="I1028" s="58">
        <f t="shared" si="317"/>
        <v>149256</v>
      </c>
      <c r="J1028" s="58">
        <f t="shared" si="318"/>
        <v>382744</v>
      </c>
      <c r="K1028" s="58">
        <f t="shared" si="319"/>
        <v>382740</v>
      </c>
      <c r="L1028" s="59">
        <f t="shared" si="320"/>
        <v>0.34173214285714287</v>
      </c>
      <c r="M1028" s="60">
        <f t="shared" si="321"/>
        <v>0.4749964285714286</v>
      </c>
      <c r="O1028" s="110">
        <v>287280</v>
      </c>
      <c r="P1028" s="59">
        <f t="shared" si="322"/>
        <v>0.25650000000000001</v>
      </c>
      <c r="Q1028" s="60">
        <f t="shared" si="323"/>
        <v>0.38976428571428573</v>
      </c>
      <c r="R1028" s="112">
        <f t="shared" si="324"/>
        <v>0.3902107142857143</v>
      </c>
      <c r="S1028" s="119">
        <f t="shared" si="331"/>
        <v>285600</v>
      </c>
      <c r="T1028" s="60">
        <f t="shared" si="325"/>
        <v>0.255</v>
      </c>
      <c r="U1028" s="112">
        <f t="shared" si="326"/>
        <v>0.38826428571428573</v>
      </c>
      <c r="V1028" s="119">
        <f t="shared" si="332"/>
        <v>382744</v>
      </c>
      <c r="W1028" s="60">
        <f t="shared" si="327"/>
        <v>0.34173571428571431</v>
      </c>
      <c r="X1028" s="112">
        <f t="shared" si="328"/>
        <v>0.47499999999999998</v>
      </c>
      <c r="Y1028" s="119">
        <f t="shared" si="333"/>
        <v>382244</v>
      </c>
      <c r="Z1028" s="60">
        <f t="shared" si="329"/>
        <v>0.34128928571428574</v>
      </c>
      <c r="AA1028" s="112">
        <f t="shared" si="330"/>
        <v>0.47455357142857141</v>
      </c>
      <c r="AC1028" s="90">
        <v>285600</v>
      </c>
      <c r="AD1028" s="91">
        <f t="shared" si="334"/>
        <v>0.255</v>
      </c>
      <c r="AE1028" s="92">
        <f t="shared" si="335"/>
        <v>0.38826428571428573</v>
      </c>
    </row>
    <row r="1029" spans="1:31" x14ac:dyDescent="0.25">
      <c r="A1029" s="66">
        <v>1027000</v>
      </c>
      <c r="B1029" s="84" t="s">
        <v>69</v>
      </c>
      <c r="C1029" s="61">
        <v>1121000</v>
      </c>
      <c r="D1029" s="58">
        <f t="shared" si="315"/>
        <v>532475</v>
      </c>
      <c r="E1029" s="58">
        <f t="shared" si="316"/>
        <v>147972</v>
      </c>
      <c r="F1029" s="58">
        <v>1000</v>
      </c>
      <c r="G1029" s="58">
        <v>135</v>
      </c>
      <c r="H1029" s="58">
        <v>281</v>
      </c>
      <c r="I1029" s="58">
        <f t="shared" si="317"/>
        <v>149388</v>
      </c>
      <c r="J1029" s="58">
        <f t="shared" si="318"/>
        <v>383087</v>
      </c>
      <c r="K1029" s="58">
        <f t="shared" si="319"/>
        <v>383080</v>
      </c>
      <c r="L1029" s="59">
        <f t="shared" si="320"/>
        <v>0.34173059768064229</v>
      </c>
      <c r="M1029" s="60">
        <f t="shared" si="321"/>
        <v>0.47499375557537915</v>
      </c>
      <c r="O1029" s="110">
        <v>287560</v>
      </c>
      <c r="P1029" s="59">
        <f t="shared" si="322"/>
        <v>0.25652096342551295</v>
      </c>
      <c r="Q1029" s="60">
        <f t="shared" si="323"/>
        <v>0.38978412132024975</v>
      </c>
      <c r="R1029" s="112">
        <f t="shared" si="324"/>
        <v>0.39023015165031222</v>
      </c>
      <c r="S1029" s="119">
        <f t="shared" si="331"/>
        <v>285855</v>
      </c>
      <c r="T1029" s="60">
        <f t="shared" si="325"/>
        <v>0.255</v>
      </c>
      <c r="U1029" s="112">
        <f t="shared" si="326"/>
        <v>0.38826315789473687</v>
      </c>
      <c r="V1029" s="119">
        <f t="shared" si="332"/>
        <v>383087</v>
      </c>
      <c r="W1029" s="60">
        <f t="shared" si="327"/>
        <v>0.34173684210526317</v>
      </c>
      <c r="X1029" s="112">
        <f t="shared" si="328"/>
        <v>0.47499999999999998</v>
      </c>
      <c r="Y1029" s="119">
        <f t="shared" si="333"/>
        <v>382587</v>
      </c>
      <c r="Z1029" s="60">
        <f t="shared" si="329"/>
        <v>0.34129081177520071</v>
      </c>
      <c r="AA1029" s="112">
        <f t="shared" si="330"/>
        <v>0.47455396966993757</v>
      </c>
      <c r="AC1029" s="90">
        <v>285855</v>
      </c>
      <c r="AD1029" s="91">
        <f t="shared" si="334"/>
        <v>0.255</v>
      </c>
      <c r="AE1029" s="92">
        <f t="shared" si="335"/>
        <v>0.38826315789473687</v>
      </c>
    </row>
    <row r="1030" spans="1:31" x14ac:dyDescent="0.25">
      <c r="A1030" s="66">
        <v>1028000</v>
      </c>
      <c r="B1030" s="84" t="s">
        <v>69</v>
      </c>
      <c r="C1030" s="61">
        <v>1122000</v>
      </c>
      <c r="D1030" s="58">
        <f t="shared" ref="D1030:D1033" si="336">C1030*0.475</f>
        <v>532950</v>
      </c>
      <c r="E1030" s="58">
        <f t="shared" si="316"/>
        <v>148104</v>
      </c>
      <c r="F1030" s="58">
        <v>1000</v>
      </c>
      <c r="G1030" s="58">
        <v>135</v>
      </c>
      <c r="H1030" s="58">
        <v>281</v>
      </c>
      <c r="I1030" s="58">
        <f t="shared" ref="I1030:I1033" si="337">E1030+F1030+G1030+H1030</f>
        <v>149520</v>
      </c>
      <c r="J1030" s="58">
        <f t="shared" ref="J1030:J1033" si="338">D1030-I1030</f>
        <v>383430</v>
      </c>
      <c r="K1030" s="58">
        <f t="shared" ref="K1030:K1033" si="339">TRUNC(J1030,-1)</f>
        <v>383430</v>
      </c>
      <c r="L1030" s="59">
        <f t="shared" ref="L1030:L1033" si="340">K1030/C1030</f>
        <v>0.3417379679144385</v>
      </c>
      <c r="M1030" s="60">
        <f t="shared" si="321"/>
        <v>0.47499999999999998</v>
      </c>
      <c r="O1030" s="110">
        <v>287840</v>
      </c>
      <c r="P1030" s="59">
        <f t="shared" ref="P1030:P1033" si="341">O1030/C1030</f>
        <v>0.25654188948306594</v>
      </c>
      <c r="Q1030" s="60">
        <f t="shared" si="323"/>
        <v>0.38980392156862748</v>
      </c>
      <c r="R1030" s="112">
        <f t="shared" si="324"/>
        <v>0.39024955436720143</v>
      </c>
      <c r="S1030" s="119">
        <f t="shared" si="331"/>
        <v>286110</v>
      </c>
      <c r="T1030" s="60">
        <f t="shared" ref="T1030:T1033" si="342">S1030/C1030</f>
        <v>0.255</v>
      </c>
      <c r="U1030" s="112">
        <f t="shared" si="326"/>
        <v>0.38826203208556148</v>
      </c>
      <c r="V1030" s="119">
        <f t="shared" si="332"/>
        <v>383430</v>
      </c>
      <c r="W1030" s="60">
        <f t="shared" ref="W1030:W1033" si="343">V1030/C1030</f>
        <v>0.3417379679144385</v>
      </c>
      <c r="X1030" s="112">
        <f t="shared" si="328"/>
        <v>0.47499999999999998</v>
      </c>
      <c r="Y1030" s="119">
        <f t="shared" si="333"/>
        <v>382930</v>
      </c>
      <c r="Z1030" s="60">
        <f t="shared" ref="Z1030:Z1033" si="344">Y1030/C1030</f>
        <v>0.34129233511586454</v>
      </c>
      <c r="AA1030" s="112">
        <f t="shared" si="330"/>
        <v>0.47455436720142602</v>
      </c>
      <c r="AC1030" s="90">
        <v>286110</v>
      </c>
      <c r="AD1030" s="91">
        <f t="shared" si="334"/>
        <v>0.255</v>
      </c>
      <c r="AE1030" s="92">
        <f t="shared" si="335"/>
        <v>0.38826203208556148</v>
      </c>
    </row>
    <row r="1031" spans="1:31" x14ac:dyDescent="0.25">
      <c r="A1031" s="66">
        <v>1029000</v>
      </c>
      <c r="B1031" s="84" t="s">
        <v>69</v>
      </c>
      <c r="C1031" s="61">
        <v>1123000</v>
      </c>
      <c r="D1031" s="58">
        <f t="shared" si="336"/>
        <v>533425</v>
      </c>
      <c r="E1031" s="58">
        <f t="shared" si="316"/>
        <v>148236</v>
      </c>
      <c r="F1031" s="58">
        <v>1000</v>
      </c>
      <c r="G1031" s="58">
        <v>135</v>
      </c>
      <c r="H1031" s="58">
        <v>281</v>
      </c>
      <c r="I1031" s="58">
        <f t="shared" si="337"/>
        <v>149652</v>
      </c>
      <c r="J1031" s="58">
        <f t="shared" si="338"/>
        <v>383773</v>
      </c>
      <c r="K1031" s="58">
        <f t="shared" si="339"/>
        <v>383770</v>
      </c>
      <c r="L1031" s="59">
        <f t="shared" si="340"/>
        <v>0.34173642030276047</v>
      </c>
      <c r="M1031" s="60">
        <f t="shared" si="321"/>
        <v>0.47499732858414961</v>
      </c>
      <c r="O1031" s="110">
        <v>288120</v>
      </c>
      <c r="P1031" s="59">
        <f t="shared" si="341"/>
        <v>0.25656277827248442</v>
      </c>
      <c r="Q1031" s="60">
        <f t="shared" si="323"/>
        <v>0.38982368655387356</v>
      </c>
      <c r="R1031" s="112">
        <f t="shared" si="324"/>
        <v>0.39026892252894035</v>
      </c>
      <c r="S1031" s="119">
        <f t="shared" ref="S1031:S1033" si="345">ROUNDDOWN(C1031*0.255,0)</f>
        <v>286365</v>
      </c>
      <c r="T1031" s="60">
        <f t="shared" si="342"/>
        <v>0.255</v>
      </c>
      <c r="U1031" s="112">
        <f t="shared" si="326"/>
        <v>0.38826090828138915</v>
      </c>
      <c r="V1031" s="119">
        <f t="shared" ref="V1031:V1033" si="346">ROUNDDOWN(C1031*0.475-I1031,0)</f>
        <v>383773</v>
      </c>
      <c r="W1031" s="60">
        <f t="shared" si="343"/>
        <v>0.34173909171861089</v>
      </c>
      <c r="X1031" s="112">
        <f t="shared" si="328"/>
        <v>0.47499999999999998</v>
      </c>
      <c r="Y1031" s="119">
        <f t="shared" ref="Y1031:Y1033" si="347">ROUNDDOWN(C1031*0.475-I1031-500,0)</f>
        <v>383273</v>
      </c>
      <c r="Z1031" s="60">
        <f t="shared" si="344"/>
        <v>0.34129385574354409</v>
      </c>
      <c r="AA1031" s="112">
        <f t="shared" si="330"/>
        <v>0.47455476402493324</v>
      </c>
      <c r="AC1031" s="90">
        <v>286365</v>
      </c>
      <c r="AD1031" s="91">
        <f t="shared" ref="AD1031:AD1033" si="348">AC1031/C1031</f>
        <v>0.255</v>
      </c>
      <c r="AE1031" s="92">
        <f t="shared" ref="AE1031:AE1033" si="349">(I1031+AC1031)/C1031</f>
        <v>0.38826090828138915</v>
      </c>
    </row>
    <row r="1032" spans="1:31" x14ac:dyDescent="0.25">
      <c r="A1032" s="66">
        <v>1030000</v>
      </c>
      <c r="B1032" s="84" t="s">
        <v>69</v>
      </c>
      <c r="C1032" s="61">
        <v>1124000</v>
      </c>
      <c r="D1032" s="58">
        <f t="shared" si="336"/>
        <v>533900</v>
      </c>
      <c r="E1032" s="58">
        <f t="shared" si="316"/>
        <v>148368</v>
      </c>
      <c r="F1032" s="58">
        <v>1000</v>
      </c>
      <c r="G1032" s="58">
        <v>135</v>
      </c>
      <c r="H1032" s="58">
        <v>281</v>
      </c>
      <c r="I1032" s="58">
        <f t="shared" si="337"/>
        <v>149784</v>
      </c>
      <c r="J1032" s="58">
        <f t="shared" si="338"/>
        <v>384116</v>
      </c>
      <c r="K1032" s="58">
        <f t="shared" si="339"/>
        <v>384110</v>
      </c>
      <c r="L1032" s="59">
        <f t="shared" si="340"/>
        <v>0.34173487544483988</v>
      </c>
      <c r="M1032" s="60">
        <f t="shared" si="321"/>
        <v>0.47499466192170819</v>
      </c>
      <c r="O1032" s="110">
        <v>288400</v>
      </c>
      <c r="P1032" s="59">
        <f t="shared" si="341"/>
        <v>0.25658362989323841</v>
      </c>
      <c r="Q1032" s="60">
        <f t="shared" si="323"/>
        <v>0.38984341637010678</v>
      </c>
      <c r="R1032" s="112">
        <f t="shared" si="324"/>
        <v>0.39028825622775803</v>
      </c>
      <c r="S1032" s="119">
        <f t="shared" si="345"/>
        <v>286620</v>
      </c>
      <c r="T1032" s="60">
        <f t="shared" si="342"/>
        <v>0.255</v>
      </c>
      <c r="U1032" s="112">
        <f t="shared" si="326"/>
        <v>0.38825978647686832</v>
      </c>
      <c r="V1032" s="119">
        <f t="shared" si="346"/>
        <v>384116</v>
      </c>
      <c r="W1032" s="60">
        <f t="shared" si="343"/>
        <v>0.34174021352313166</v>
      </c>
      <c r="X1032" s="112">
        <f t="shared" si="328"/>
        <v>0.47499999999999998</v>
      </c>
      <c r="Y1032" s="119">
        <f t="shared" si="347"/>
        <v>383616</v>
      </c>
      <c r="Z1032" s="60">
        <f t="shared" si="344"/>
        <v>0.34129537366548041</v>
      </c>
      <c r="AA1032" s="112">
        <f t="shared" si="330"/>
        <v>0.47455516014234878</v>
      </c>
      <c r="AC1032" s="90">
        <v>286620</v>
      </c>
      <c r="AD1032" s="91">
        <f t="shared" si="348"/>
        <v>0.255</v>
      </c>
      <c r="AE1032" s="92">
        <f t="shared" si="349"/>
        <v>0.38825978647686832</v>
      </c>
    </row>
    <row r="1033" spans="1:31" x14ac:dyDescent="0.25">
      <c r="A1033" s="66">
        <v>1031000</v>
      </c>
      <c r="B1033" s="84" t="s">
        <v>69</v>
      </c>
      <c r="C1033" s="61">
        <v>1125000</v>
      </c>
      <c r="D1033" s="58">
        <f t="shared" si="336"/>
        <v>534375</v>
      </c>
      <c r="E1033" s="58">
        <f t="shared" si="316"/>
        <v>148500</v>
      </c>
      <c r="F1033" s="58">
        <v>1000</v>
      </c>
      <c r="G1033" s="58">
        <v>135</v>
      </c>
      <c r="H1033" s="58">
        <v>281</v>
      </c>
      <c r="I1033" s="58">
        <f t="shared" si="337"/>
        <v>149916</v>
      </c>
      <c r="J1033" s="58">
        <f t="shared" si="338"/>
        <v>384459</v>
      </c>
      <c r="K1033" s="58">
        <f t="shared" si="339"/>
        <v>384450</v>
      </c>
      <c r="L1033" s="59">
        <f t="shared" si="340"/>
        <v>0.34173333333333333</v>
      </c>
      <c r="M1033" s="60">
        <f t="shared" si="321"/>
        <v>0.47499200000000003</v>
      </c>
      <c r="O1033" s="110">
        <v>288680</v>
      </c>
      <c r="P1033" s="59">
        <f t="shared" si="341"/>
        <v>0.25660444444444447</v>
      </c>
      <c r="Q1033" s="60">
        <f t="shared" si="323"/>
        <v>0.3898631111111111</v>
      </c>
      <c r="R1033" s="112">
        <f t="shared" si="324"/>
        <v>0.39030755555555557</v>
      </c>
      <c r="S1033" s="119">
        <f t="shared" si="345"/>
        <v>286875</v>
      </c>
      <c r="T1033" s="60">
        <f t="shared" si="342"/>
        <v>0.255</v>
      </c>
      <c r="U1033" s="112">
        <f t="shared" si="326"/>
        <v>0.38825866666666664</v>
      </c>
      <c r="V1033" s="119">
        <f t="shared" si="346"/>
        <v>384459</v>
      </c>
      <c r="W1033" s="60">
        <f t="shared" si="343"/>
        <v>0.34174133333333334</v>
      </c>
      <c r="X1033" s="112">
        <f t="shared" si="328"/>
        <v>0.47499999999999998</v>
      </c>
      <c r="Y1033" s="119">
        <f t="shared" si="347"/>
        <v>383959</v>
      </c>
      <c r="Z1033" s="60">
        <f t="shared" si="344"/>
        <v>0.34129688888888887</v>
      </c>
      <c r="AA1033" s="112">
        <f t="shared" si="330"/>
        <v>0.47455555555555556</v>
      </c>
      <c r="AC1033" s="90">
        <v>286875</v>
      </c>
      <c r="AD1033" s="91">
        <f t="shared" si="348"/>
        <v>0.255</v>
      </c>
      <c r="AE1033" s="92">
        <f t="shared" si="349"/>
        <v>0.38825866666666664</v>
      </c>
    </row>
    <row r="1034" spans="1:31" ht="16.5" thickBot="1" x14ac:dyDescent="0.3">
      <c r="B1034" s="84"/>
      <c r="C1034" s="61"/>
      <c r="D1034" s="58"/>
      <c r="E1034" s="58"/>
      <c r="F1034" s="58"/>
      <c r="G1034" s="58"/>
      <c r="H1034" s="58"/>
      <c r="I1034" s="58"/>
      <c r="J1034" s="58"/>
      <c r="K1034" s="58"/>
      <c r="L1034" s="59"/>
      <c r="M1034" s="60"/>
      <c r="O1034" s="113"/>
      <c r="P1034" s="59"/>
      <c r="Q1034" s="60"/>
      <c r="R1034" s="112"/>
      <c r="S1034" s="120"/>
      <c r="T1034" s="60"/>
      <c r="U1034" s="112"/>
      <c r="V1034" s="120"/>
      <c r="W1034" s="60"/>
      <c r="X1034" s="112"/>
      <c r="Y1034" s="120"/>
      <c r="Z1034" s="60"/>
      <c r="AA1034" s="112"/>
      <c r="AC1034" s="90"/>
      <c r="AD1034" s="91"/>
      <c r="AE1034" s="92"/>
    </row>
    <row r="1035" spans="1:31" ht="16.5" thickTop="1" x14ac:dyDescent="0.25">
      <c r="B1035" s="84"/>
      <c r="C1035" s="61"/>
      <c r="D1035" s="58"/>
      <c r="E1035" s="58"/>
      <c r="F1035" s="58"/>
      <c r="G1035" s="58"/>
      <c r="H1035" s="58"/>
      <c r="I1035" s="58"/>
      <c r="J1035" s="58"/>
      <c r="K1035" s="58"/>
      <c r="L1035" s="59"/>
      <c r="M1035" s="60"/>
      <c r="O1035" s="114"/>
      <c r="P1035" s="59"/>
      <c r="Q1035" s="60"/>
      <c r="R1035" s="112"/>
      <c r="S1035" s="120"/>
      <c r="T1035" s="60"/>
      <c r="U1035" s="112"/>
      <c r="V1035" s="120"/>
      <c r="W1035" s="60"/>
      <c r="X1035" s="112"/>
      <c r="Y1035" s="120"/>
      <c r="Z1035" s="60"/>
      <c r="AA1035" s="112"/>
      <c r="AC1035" s="90"/>
      <c r="AD1035" s="91"/>
      <c r="AE1035" s="92"/>
    </row>
    <row r="1036" spans="1:31" s="56" customFormat="1" x14ac:dyDescent="0.25">
      <c r="A1036" s="66">
        <v>1590000</v>
      </c>
      <c r="B1036" s="84" t="s">
        <v>69</v>
      </c>
      <c r="C1036" s="61">
        <v>1735000</v>
      </c>
      <c r="D1036" s="62">
        <f>C1036*0.475</f>
        <v>824125</v>
      </c>
      <c r="E1036" s="62">
        <f>C1036*11%</f>
        <v>190850</v>
      </c>
      <c r="F1036" s="63">
        <f>566*1.1</f>
        <v>622.6</v>
      </c>
      <c r="G1036" s="63">
        <v>135</v>
      </c>
      <c r="H1036" s="63">
        <v>281</v>
      </c>
      <c r="I1036" s="58">
        <f t="shared" ref="I1036:I1040" si="350">E1036+F1036+G1036+H1036</f>
        <v>191888.6</v>
      </c>
      <c r="J1036" s="58">
        <f t="shared" ref="J1036:J1040" si="351">D1036-I1036</f>
        <v>632236.4</v>
      </c>
      <c r="K1036" s="58">
        <f t="shared" ref="K1036:K1040" si="352">TRUNC(J1036,-1)</f>
        <v>632230</v>
      </c>
      <c r="L1036" s="59">
        <f>K1036/C1036</f>
        <v>0.36439769452449566</v>
      </c>
      <c r="M1036" s="60">
        <f>(I1036+K1036)/C1036</f>
        <v>0.47499631123919306</v>
      </c>
      <c r="N1036" s="109"/>
      <c r="O1036" s="110">
        <v>445200.00000000006</v>
      </c>
      <c r="P1036" s="59">
        <f>O1036/C1036</f>
        <v>0.25659942363112398</v>
      </c>
      <c r="Q1036" s="60">
        <f t="shared" ref="Q1036:Q1040" si="353">(I1036+O1036)/C1036</f>
        <v>0.36719804034582137</v>
      </c>
      <c r="R1036" s="112">
        <f>(O1036+I1036+500)/C1036</f>
        <v>0.36748622478386173</v>
      </c>
      <c r="S1036" s="120">
        <f>C1036*0.255</f>
        <v>442425</v>
      </c>
      <c r="T1036" s="60">
        <f t="shared" ref="T1036:T1040" si="354">S1036/C1036</f>
        <v>0.255</v>
      </c>
      <c r="U1036" s="112">
        <f>(I1036+S1036)/C1036</f>
        <v>0.3655986167146974</v>
      </c>
      <c r="V1036" s="120">
        <f>C1036*0.475-I1036</f>
        <v>632236.4</v>
      </c>
      <c r="W1036" s="60">
        <f>V1036/C1036</f>
        <v>0.36440138328530258</v>
      </c>
      <c r="X1036" s="112">
        <f t="shared" ref="X1036:X1040" si="355">(I1036+V1036)/C1036</f>
        <v>0.47499999999999998</v>
      </c>
      <c r="Y1036" s="120">
        <f>C1036*0.475-I1036-500</f>
        <v>631736.4</v>
      </c>
      <c r="Z1036" s="60">
        <f t="shared" ref="Z1036:Z1040" si="356">Y1036/C1036</f>
        <v>0.36411319884726229</v>
      </c>
      <c r="AA1036" s="112">
        <f t="shared" ref="AA1036:AA1040" si="357">(I1036+Y1036)/C1036</f>
        <v>0.47471181556195963</v>
      </c>
      <c r="AC1036" s="90">
        <v>442425</v>
      </c>
      <c r="AD1036" s="91">
        <f t="shared" ref="AD1036:AD1040" si="358">AC1036/C1036</f>
        <v>0.255</v>
      </c>
      <c r="AE1036" s="92">
        <f t="shared" ref="AE1036:AE1040" si="359">(I1036+AC1036)/C1036</f>
        <v>0.3655986167146974</v>
      </c>
    </row>
    <row r="1037" spans="1:31" s="56" customFormat="1" x14ac:dyDescent="0.25">
      <c r="A1037" s="66">
        <v>2000000</v>
      </c>
      <c r="B1037" s="84" t="s">
        <v>69</v>
      </c>
      <c r="C1037" s="61">
        <v>2182000</v>
      </c>
      <c r="D1037" s="62">
        <f>C1037*0.475</f>
        <v>1036450</v>
      </c>
      <c r="E1037" s="62">
        <f>C1037*11%</f>
        <v>240020</v>
      </c>
      <c r="F1037" s="63">
        <f>566*1.1</f>
        <v>622.6</v>
      </c>
      <c r="G1037" s="63">
        <v>135</v>
      </c>
      <c r="H1037" s="63">
        <v>281</v>
      </c>
      <c r="I1037" s="58">
        <f t="shared" si="350"/>
        <v>241058.6</v>
      </c>
      <c r="J1037" s="58">
        <f t="shared" si="351"/>
        <v>795391.4</v>
      </c>
      <c r="K1037" s="58">
        <f t="shared" si="352"/>
        <v>795390</v>
      </c>
      <c r="L1037" s="59">
        <f>K1037/C1037</f>
        <v>0.36452337305224564</v>
      </c>
      <c r="M1037" s="60">
        <f>(I1037+K1037)/C1037</f>
        <v>0.47499935838680107</v>
      </c>
      <c r="N1037" s="109"/>
      <c r="O1037" s="110">
        <v>560000</v>
      </c>
      <c r="P1037" s="59">
        <f t="shared" ref="P1037:P1040" si="360">O1037/C1037</f>
        <v>0.25664527956003669</v>
      </c>
      <c r="Q1037" s="60">
        <f t="shared" si="353"/>
        <v>0.36712126489459213</v>
      </c>
      <c r="R1037" s="112">
        <f t="shared" ref="R1037:R1040" si="361">(O1037+I1037+500)/C1037</f>
        <v>0.36735041246562783</v>
      </c>
      <c r="S1037" s="120">
        <f t="shared" ref="S1037:S1040" si="362">C1037*0.255</f>
        <v>556410</v>
      </c>
      <c r="T1037" s="60">
        <f t="shared" si="354"/>
        <v>0.255</v>
      </c>
      <c r="U1037" s="112">
        <f t="shared" ref="U1037:U1040" si="363">(I1037+S1037)/C1037</f>
        <v>0.36547598533455544</v>
      </c>
      <c r="V1037" s="120">
        <f t="shared" ref="V1037:V1040" si="364">C1037*0.475-I1037</f>
        <v>795391.4</v>
      </c>
      <c r="W1037" s="60">
        <f t="shared" ref="W1037:W1040" si="365">V1037/C1037</f>
        <v>0.36452401466544454</v>
      </c>
      <c r="X1037" s="112">
        <f t="shared" si="355"/>
        <v>0.47499999999999998</v>
      </c>
      <c r="Y1037" s="120">
        <f t="shared" ref="Y1037:Y1040" si="366">C1037*0.475-I1037-500</f>
        <v>794891.4</v>
      </c>
      <c r="Z1037" s="60">
        <f t="shared" si="356"/>
        <v>0.36429486709440884</v>
      </c>
      <c r="AA1037" s="112">
        <f t="shared" si="357"/>
        <v>0.47477085242896427</v>
      </c>
      <c r="AC1037" s="90">
        <v>556410</v>
      </c>
      <c r="AD1037" s="91">
        <f t="shared" si="358"/>
        <v>0.255</v>
      </c>
      <c r="AE1037" s="92">
        <f t="shared" si="359"/>
        <v>0.36547598533455544</v>
      </c>
    </row>
    <row r="1038" spans="1:31" s="56" customFormat="1" x14ac:dyDescent="0.25">
      <c r="A1038" s="66">
        <v>2250000</v>
      </c>
      <c r="B1038" s="84" t="s">
        <v>69</v>
      </c>
      <c r="C1038" s="61">
        <v>2455000</v>
      </c>
      <c r="D1038" s="62">
        <f>C1038*0.475</f>
        <v>1166125</v>
      </c>
      <c r="E1038" s="62">
        <f>C1038*11%</f>
        <v>270050</v>
      </c>
      <c r="F1038" s="63">
        <f>566*1.1</f>
        <v>622.6</v>
      </c>
      <c r="G1038" s="63">
        <v>135</v>
      </c>
      <c r="H1038" s="63">
        <v>281</v>
      </c>
      <c r="I1038" s="58">
        <f t="shared" si="350"/>
        <v>271088.59999999998</v>
      </c>
      <c r="J1038" s="58">
        <f t="shared" si="351"/>
        <v>895036.4</v>
      </c>
      <c r="K1038" s="58">
        <f t="shared" si="352"/>
        <v>895030</v>
      </c>
      <c r="L1038" s="59">
        <f>K1038/C1038</f>
        <v>0.36457433808553974</v>
      </c>
      <c r="M1038" s="60">
        <f>(I1038+K1038)/C1038</f>
        <v>0.47499739307535643</v>
      </c>
      <c r="N1038" s="109"/>
      <c r="O1038" s="110">
        <v>630000.00000000012</v>
      </c>
      <c r="P1038" s="59">
        <f t="shared" si="360"/>
        <v>0.25661914460285135</v>
      </c>
      <c r="Q1038" s="60">
        <f t="shared" si="353"/>
        <v>0.36704219959266804</v>
      </c>
      <c r="R1038" s="112">
        <f t="shared" si="361"/>
        <v>0.36724586558044808</v>
      </c>
      <c r="S1038" s="120">
        <f t="shared" si="362"/>
        <v>626025</v>
      </c>
      <c r="T1038" s="60">
        <f t="shared" si="354"/>
        <v>0.255</v>
      </c>
      <c r="U1038" s="112">
        <f t="shared" si="363"/>
        <v>0.3654230549898167</v>
      </c>
      <c r="V1038" s="120">
        <f t="shared" si="364"/>
        <v>895036.4</v>
      </c>
      <c r="W1038" s="60">
        <f t="shared" si="365"/>
        <v>0.36457694501018328</v>
      </c>
      <c r="X1038" s="112">
        <f t="shared" si="355"/>
        <v>0.47499999999999998</v>
      </c>
      <c r="Y1038" s="120">
        <f t="shared" si="366"/>
        <v>894536.4</v>
      </c>
      <c r="Z1038" s="60">
        <f t="shared" si="356"/>
        <v>0.3643732790224033</v>
      </c>
      <c r="AA1038" s="112">
        <f t="shared" si="357"/>
        <v>0.47479633401221993</v>
      </c>
      <c r="AC1038" s="90">
        <v>626025</v>
      </c>
      <c r="AD1038" s="91">
        <f t="shared" si="358"/>
        <v>0.255</v>
      </c>
      <c r="AE1038" s="92">
        <f t="shared" si="359"/>
        <v>0.3654230549898167</v>
      </c>
    </row>
    <row r="1039" spans="1:31" s="56" customFormat="1" x14ac:dyDescent="0.25">
      <c r="A1039" s="66">
        <v>8250000</v>
      </c>
      <c r="B1039" s="84" t="s">
        <v>69</v>
      </c>
      <c r="C1039" s="61">
        <v>9000000</v>
      </c>
      <c r="D1039" s="62">
        <f>C1039*0.475</f>
        <v>4275000</v>
      </c>
      <c r="E1039" s="62">
        <f>C1039*11%</f>
        <v>990000</v>
      </c>
      <c r="F1039" s="63">
        <f>566*1.1</f>
        <v>622.6</v>
      </c>
      <c r="G1039" s="63">
        <v>135</v>
      </c>
      <c r="H1039" s="63">
        <v>281</v>
      </c>
      <c r="I1039" s="58">
        <f t="shared" si="350"/>
        <v>991038.6</v>
      </c>
      <c r="J1039" s="58">
        <f t="shared" si="351"/>
        <v>3283961.4</v>
      </c>
      <c r="K1039" s="58">
        <f t="shared" si="352"/>
        <v>3283960</v>
      </c>
      <c r="L1039" s="59">
        <f>K1039/C1039</f>
        <v>0.36488444444444446</v>
      </c>
      <c r="M1039" s="60">
        <f>(I1039+K1039)/C1039</f>
        <v>0.47499984444444443</v>
      </c>
      <c r="N1039" s="109"/>
      <c r="O1039" s="110">
        <v>2310000</v>
      </c>
      <c r="P1039" s="59">
        <f t="shared" si="360"/>
        <v>0.25666666666666665</v>
      </c>
      <c r="Q1039" s="60">
        <f t="shared" si="353"/>
        <v>0.36678206666666668</v>
      </c>
      <c r="R1039" s="112">
        <f t="shared" si="361"/>
        <v>0.36683762222222221</v>
      </c>
      <c r="S1039" s="120">
        <f t="shared" si="362"/>
        <v>2295000</v>
      </c>
      <c r="T1039" s="60">
        <f t="shared" si="354"/>
        <v>0.255</v>
      </c>
      <c r="U1039" s="112">
        <f t="shared" si="363"/>
        <v>0.36511540000000003</v>
      </c>
      <c r="V1039" s="120">
        <f t="shared" si="364"/>
        <v>3283961.4</v>
      </c>
      <c r="W1039" s="60">
        <f t="shared" si="365"/>
        <v>0.3648846</v>
      </c>
      <c r="X1039" s="112">
        <f t="shared" si="355"/>
        <v>0.47499999999999998</v>
      </c>
      <c r="Y1039" s="120">
        <f t="shared" si="366"/>
        <v>3283461.4</v>
      </c>
      <c r="Z1039" s="60">
        <f t="shared" si="356"/>
        <v>0.36482904444444442</v>
      </c>
      <c r="AA1039" s="112">
        <f t="shared" si="357"/>
        <v>0.47494444444444445</v>
      </c>
      <c r="AC1039" s="90">
        <v>2295000</v>
      </c>
      <c r="AD1039" s="91">
        <f t="shared" si="358"/>
        <v>0.255</v>
      </c>
      <c r="AE1039" s="92">
        <f t="shared" si="359"/>
        <v>0.36511540000000003</v>
      </c>
    </row>
    <row r="1040" spans="1:31" s="56" customFormat="1" ht="16.5" thickBot="1" x14ac:dyDescent="0.3">
      <c r="A1040" s="66">
        <v>11500000</v>
      </c>
      <c r="B1040" s="84" t="s">
        <v>69</v>
      </c>
      <c r="C1040" s="61">
        <v>12546000</v>
      </c>
      <c r="D1040" s="62">
        <f>C1040*0.475</f>
        <v>5959350</v>
      </c>
      <c r="E1040" s="62">
        <f>C1040*11%</f>
        <v>1380060</v>
      </c>
      <c r="F1040" s="63">
        <f>566*1.1</f>
        <v>622.6</v>
      </c>
      <c r="G1040" s="63">
        <v>135</v>
      </c>
      <c r="H1040" s="63">
        <v>281</v>
      </c>
      <c r="I1040" s="58">
        <f t="shared" si="350"/>
        <v>1381098.6</v>
      </c>
      <c r="J1040" s="58">
        <f t="shared" si="351"/>
        <v>4578251.4000000004</v>
      </c>
      <c r="K1040" s="58">
        <f t="shared" si="352"/>
        <v>4578250</v>
      </c>
      <c r="L1040" s="59">
        <f>K1040/C1040</f>
        <v>0.36491710505340347</v>
      </c>
      <c r="M1040" s="60">
        <f>(I1040+K1040)/C1040</f>
        <v>0.47499988841064877</v>
      </c>
      <c r="N1040" s="109"/>
      <c r="O1040" s="115">
        <v>3220000.0000000005</v>
      </c>
      <c r="P1040" s="116">
        <f t="shared" si="360"/>
        <v>0.25665550773154794</v>
      </c>
      <c r="Q1040" s="117">
        <f t="shared" si="353"/>
        <v>0.3667382910887933</v>
      </c>
      <c r="R1040" s="118">
        <f t="shared" si="361"/>
        <v>0.36677814442850315</v>
      </c>
      <c r="S1040" s="121">
        <f t="shared" si="362"/>
        <v>3199230</v>
      </c>
      <c r="T1040" s="117">
        <f t="shared" si="354"/>
        <v>0.255</v>
      </c>
      <c r="U1040" s="118">
        <f t="shared" si="363"/>
        <v>0.36508278335724531</v>
      </c>
      <c r="V1040" s="121">
        <f t="shared" si="364"/>
        <v>4578251.4000000004</v>
      </c>
      <c r="W1040" s="117">
        <f t="shared" si="365"/>
        <v>0.36491721664275467</v>
      </c>
      <c r="X1040" s="118">
        <f t="shared" si="355"/>
        <v>0.47499999999999998</v>
      </c>
      <c r="Y1040" s="121">
        <f t="shared" si="366"/>
        <v>4577751.4000000004</v>
      </c>
      <c r="Z1040" s="117">
        <f t="shared" si="356"/>
        <v>0.36487736330304482</v>
      </c>
      <c r="AA1040" s="118">
        <f t="shared" si="357"/>
        <v>0.47496014666029013</v>
      </c>
      <c r="AC1040" s="90">
        <v>3199230</v>
      </c>
      <c r="AD1040" s="91">
        <f t="shared" si="358"/>
        <v>0.255</v>
      </c>
      <c r="AE1040" s="92">
        <f t="shared" si="359"/>
        <v>0.36508278335724531</v>
      </c>
    </row>
    <row r="1041" ht="16.5" thickTop="1" x14ac:dyDescent="0.25"/>
  </sheetData>
  <sheetProtection algorithmName="SHA-512" hashValue="a8UB8s4O3Q2AiEd8Uh0oYOwC9bDphWPJQPgnjBhaywi4gS2f0uNwqpLjawKuxkx7gMSsnjIkPkXNm1CDOQ1L5w==" saltValue="nqharhBw3sJYuX53WZvhbA==" spinCount="100000" sheet="1" objects="1" scenarios="1"/>
  <mergeCells count="1">
    <mergeCell ref="AC4:AE4"/>
  </mergeCells>
  <phoneticPr fontId="1"/>
  <conditionalFormatting sqref="P6:P1040">
    <cfRule type="cellIs" dxfId="7" priority="12" operator="greaterThan">
      <formula>0.255</formula>
    </cfRule>
  </conditionalFormatting>
  <conditionalFormatting sqref="Q6:R1040">
    <cfRule type="cellIs" dxfId="6" priority="9" operator="greaterThan">
      <formula>0.475</formula>
    </cfRule>
  </conditionalFormatting>
  <conditionalFormatting sqref="U6:U1040">
    <cfRule type="cellIs" dxfId="5" priority="11" operator="greaterThan">
      <formula>0.475</formula>
    </cfRule>
  </conditionalFormatting>
  <conditionalFormatting sqref="W6:W1040">
    <cfRule type="cellIs" dxfId="4" priority="10" operator="greaterThan">
      <formula>0.255</formula>
    </cfRule>
  </conditionalFormatting>
  <conditionalFormatting sqref="Z6:Z1040">
    <cfRule type="cellIs" dxfId="3" priority="8" operator="greaterThan">
      <formula>0.255</formula>
    </cfRule>
  </conditionalFormatting>
  <conditionalFormatting sqref="AA14:AA1040">
    <cfRule type="cellIs" dxfId="2" priority="7" operator="greaterThan">
      <formula>0.475</formula>
    </cfRule>
  </conditionalFormatting>
  <conditionalFormatting sqref="AD6:AD1040">
    <cfRule type="cellIs" dxfId="1" priority="1" operator="greaterThan">
      <formula>0.255</formula>
    </cfRule>
  </conditionalFormatting>
  <conditionalFormatting sqref="AE6:AE1040">
    <cfRule type="cellIs" dxfId="0" priority="2" operator="greaterThan">
      <formula>0.475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提案書</vt:lpstr>
      <vt:lpstr>提案書!Print_Area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山田　森都</cp:lastModifiedBy>
  <cp:revision/>
  <cp:lastPrinted>2026-04-28T08:11:36Z</cp:lastPrinted>
  <dcterms:created xsi:type="dcterms:W3CDTF">2016-11-04T05:05:27Z</dcterms:created>
  <dcterms:modified xsi:type="dcterms:W3CDTF">2026-05-12T08:16:59Z</dcterms:modified>
  <cp:category/>
  <cp:contentStatus/>
</cp:coreProperties>
</file>